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xr:revisionPtr revIDLastSave="0" documentId="13_ncr:1_{82276281-B142-4139-ADBF-E2D3F1724BC7}" xr6:coauthVersionLast="47" xr6:coauthVersionMax="47" xr10:uidLastSave="{00000000-0000-0000-0000-000000000000}"/>
  <bookViews>
    <workbookView xWindow="-120" yWindow="-120" windowWidth="29040" windowHeight="17640" tabRatio="941" xr2:uid="{00000000-000D-0000-FFFF-FFFF00000000}"/>
  </bookViews>
  <sheets>
    <sheet name="Index" sheetId="101" r:id="rId1"/>
    <sheet name="Disclaimer" sheetId="142" r:id="rId2"/>
    <sheet name="OV1" sheetId="1" r:id="rId3"/>
    <sheet name="KM1" sheetId="2" r:id="rId4"/>
    <sheet name="IFRS9" sheetId="109" r:id="rId5"/>
    <sheet name="CC1" sheetId="19" r:id="rId6"/>
    <sheet name="CC2" sheetId="20" r:id="rId7"/>
    <sheet name="CCA-B" sheetId="127" r:id="rId8"/>
    <sheet name="CCyB1" sheetId="23" r:id="rId9"/>
    <sheet name="CCyB2" sheetId="24" r:id="rId10"/>
    <sheet name="LR3" sheetId="128" state="hidden" r:id="rId11"/>
    <sheet name="CQ1" sheetId="42" r:id="rId12"/>
    <sheet name="CQ3" sheetId="114" r:id="rId13"/>
    <sheet name="CQ4" sheetId="45" r:id="rId14"/>
    <sheet name="CQ5" sheetId="46" r:id="rId15"/>
    <sheet name="CQ7" sheetId="48" r:id="rId16"/>
    <sheet name="CR1" sheetId="38" r:id="rId17"/>
    <sheet name="CR1A" sheetId="39" r:id="rId18"/>
    <sheet name="CR2" sheetId="40" r:id="rId19"/>
    <sheet name="CR3" sheetId="52" r:id="rId20"/>
    <sheet name="CR4" sheetId="55" r:id="rId21"/>
    <sheet name="CR5" sheetId="56" r:id="rId22"/>
    <sheet name="CR6" sheetId="59" r:id="rId23"/>
    <sheet name="CR6A" sheetId="121" r:id="rId24"/>
    <sheet name="CR7" sheetId="129" r:id="rId25"/>
    <sheet name="CR7A" sheetId="62" r:id="rId26"/>
    <sheet name="CR8" sheetId="63" r:id="rId27"/>
    <sheet name="CR9.1" sheetId="123" r:id="rId28"/>
    <sheet name="CR10.5" sheetId="67" r:id="rId29"/>
    <sheet name="CCR1" sheetId="70" r:id="rId30"/>
    <sheet name="CCR2" sheetId="71" r:id="rId31"/>
    <sheet name="CCR3" sheetId="72" r:id="rId32"/>
    <sheet name="CCR4" sheetId="73" r:id="rId33"/>
    <sheet name="CCR5" sheetId="74" r:id="rId34"/>
    <sheet name="CCR6" sheetId="75" r:id="rId35"/>
    <sheet name="CCR8" sheetId="77" r:id="rId36"/>
    <sheet name="Covid1" sheetId="106" r:id="rId37"/>
    <sheet name="Covid2" sheetId="107" r:id="rId38"/>
    <sheet name="Covid3" sheetId="108" r:id="rId39"/>
    <sheet name="SEC1" sheetId="80" r:id="rId40"/>
    <sheet name="SEC3" sheetId="82" r:id="rId41"/>
    <sheet name="SEC4" sheetId="83" r:id="rId42"/>
    <sheet name="SEC5" sheetId="84" r:id="rId43"/>
    <sheet name="MR1" sheetId="87" r:id="rId44"/>
    <sheet name="MR2A" sheetId="89" r:id="rId45"/>
    <sheet name="MR2B" sheetId="90" r:id="rId46"/>
    <sheet name="MR3" sheetId="91" r:id="rId47"/>
    <sheet name="MR4" sheetId="92" r:id="rId48"/>
    <sheet name="IRRBBA" sheetId="141" r:id="rId49"/>
    <sheet name="IRRBB1" sheetId="110" r:id="rId50"/>
    <sheet name="PV1" sheetId="124" r:id="rId51"/>
    <sheet name="AE1" sheetId="115" r:id="rId52"/>
    <sheet name="AE2" sheetId="116" r:id="rId53"/>
    <sheet name="AE3" sheetId="117" r:id="rId54"/>
    <sheet name="AE4" sheetId="120" r:id="rId55"/>
    <sheet name="OR1" sheetId="118" r:id="rId56"/>
    <sheet name="ESG1" sheetId="130" r:id="rId57"/>
    <sheet name="ESG2" sheetId="131" r:id="rId58"/>
    <sheet name="ESG4" sheetId="132" r:id="rId59"/>
    <sheet name="ESG5" sheetId="133" r:id="rId60"/>
    <sheet name="ESG5 (NL)" sheetId="137" r:id="rId61"/>
    <sheet name="ESG5 (US)" sheetId="138" r:id="rId62"/>
    <sheet name="ESG5 (AU)" sheetId="139" r:id="rId63"/>
    <sheet name="ESG5 (ES)" sheetId="140" r:id="rId64"/>
  </sheets>
  <externalReferences>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s>
  <definedNames>
    <definedName name="_app3" localSheetId="7" hidden="1">{#N/A,#N/A,TRUE,"Sheet1"}</definedName>
    <definedName name="_app3" localSheetId="24" hidden="1">{#N/A,#N/A,TRUE,"Sheet1"}</definedName>
    <definedName name="_app3" localSheetId="4" hidden="1">{#N/A,#N/A,TRUE,"Sheet1"}</definedName>
    <definedName name="_app3" localSheetId="10" hidden="1">{#N/A,#N/A,TRUE,"Sheet1"}</definedName>
    <definedName name="_app3" localSheetId="50" hidden="1">{#N/A,#N/A,TRUE,"Sheet1"}</definedName>
    <definedName name="_app3" hidden="1">{#N/A,#N/A,TRUE,"Sheet1"}</definedName>
    <definedName name="_xlnm._FilterDatabase" localSheetId="0" hidden="1">Index!$A$5:$B$13</definedName>
    <definedName name="_ftn1" localSheetId="43">'MR1'!#REF!</definedName>
    <definedName name="_ftnref1" localSheetId="43">'MR1'!#REF!</definedName>
    <definedName name="_ftnref1_50" localSheetId="7">'[1]Table 39_'!#REF!</definedName>
    <definedName name="_ftnref1_50" localSheetId="24">'[1]Table 39_'!#REF!</definedName>
    <definedName name="_ftnref1_50" localSheetId="10">'[1]Table 39_'!#REF!</definedName>
    <definedName name="_ftnref1_50">'[1]Table 39_'!#REF!</definedName>
    <definedName name="_ftnref1_50_10" localSheetId="7">'[2]Table 39_'!#REF!</definedName>
    <definedName name="_ftnref1_50_10" localSheetId="24">'[2]Table 39_'!#REF!</definedName>
    <definedName name="_ftnref1_50_10" localSheetId="10">'[2]Table 39_'!#REF!</definedName>
    <definedName name="_ftnref1_50_10">'[2]Table 39_'!#REF!</definedName>
    <definedName name="_ftnref1_50_15">'[2]Table 39_'!#REF!</definedName>
    <definedName name="_ftnref1_50_18">'[2]Table 39_'!#REF!</definedName>
    <definedName name="_ftnref1_50_19">'[2]Table 39_'!#REF!</definedName>
    <definedName name="_ftnref1_50_20">'[2]Table 39_'!#REF!</definedName>
    <definedName name="_ftnref1_50_21">'[2]Table 39_'!#REF!</definedName>
    <definedName name="_ftnref1_50_23">'[2]Table 39_'!#REF!</definedName>
    <definedName name="_ftnref1_50_24">'[2]Table 39_'!#REF!</definedName>
    <definedName name="_ftnref1_50_4">'[2]Table 39_'!#REF!</definedName>
    <definedName name="_ftnref1_50_5">'[2]Table 39_'!#REF!</definedName>
    <definedName name="_ftnref1_51">'[1]Table 39_'!#REF!</definedName>
    <definedName name="_ftnref1_51_10">'[2]Table 39_'!#REF!</definedName>
    <definedName name="_ftnref1_51_15">'[2]Table 39_'!#REF!</definedName>
    <definedName name="_ftnref1_51_18">'[2]Table 39_'!#REF!</definedName>
    <definedName name="_ftnref1_51_19">'[2]Table 39_'!#REF!</definedName>
    <definedName name="_ftnref1_51_20">'[2]Table 39_'!#REF!</definedName>
    <definedName name="_ftnref1_51_21">'[2]Table 39_'!#REF!</definedName>
    <definedName name="_ftnref1_51_23">'[2]Table 39_'!#REF!</definedName>
    <definedName name="_ftnref1_51_24">'[2]Table 39_'!#REF!</definedName>
    <definedName name="_ftnref1_51_4">'[2]Table 39_'!#REF!</definedName>
    <definedName name="_ftnref1_51_5">'[2]Table 39_'!#REF!</definedName>
    <definedName name="_h">'[2]Table 39_'!#REF!</definedName>
    <definedName name="_NWt2">[3]Tier2!$A$1</definedName>
    <definedName name="_Toc483499734" localSheetId="46">'MR3'!#REF!</definedName>
    <definedName name="_Toc483499735" localSheetId="47">'MR4'!#REF!</definedName>
    <definedName name="_Toc510626265" localSheetId="0">Index!#REF!</definedName>
    <definedName name="_Toc510626266" localSheetId="0">Index!#REF!</definedName>
    <definedName name="_Toc510626267" localSheetId="0">Index!#REF!</definedName>
    <definedName name="_Toc510626268" localSheetId="0">Index!#REF!</definedName>
    <definedName name="_Toc510626269" localSheetId="0">Index!#REF!</definedName>
    <definedName name="a" localSheetId="7" hidden="1">{#N/A,#N/A,TRUE,"Sheet1"}</definedName>
    <definedName name="a" localSheetId="24" hidden="1">{#N/A,#N/A,TRUE,"Sheet1"}</definedName>
    <definedName name="a" localSheetId="4" hidden="1">{#N/A,#N/A,TRUE,"Sheet1"}</definedName>
    <definedName name="a" localSheetId="10" hidden="1">{#N/A,#N/A,TRUE,"Sheet1"}</definedName>
    <definedName name="a" localSheetId="50" hidden="1">{#N/A,#N/A,TRUE,"Sheet1"}</definedName>
    <definedName name="a" hidden="1">{#N/A,#N/A,TRUE,"Sheet1"}</definedName>
    <definedName name="AD_list">[3]AcqDiv!$I$74:$AD$74</definedName>
    <definedName name="AddNotes">'[3]Capital Base'!$R$4</definedName>
    <definedName name="App">[4]Lists!$A$27:$A$29</definedName>
    <definedName name="approval_email_path">[5]Constants!$B$37</definedName>
    <definedName name="as_of_date2">[5]Constants!$B$11</definedName>
    <definedName name="as_of_date3">[5]Constants!$B$12</definedName>
    <definedName name="B2B1ratio">[3]ActualsCalc!$CY$83</definedName>
    <definedName name="B2floors">[3]Settings!$G$6:$H$10</definedName>
    <definedName name="B3_phasein">[3]Settings!$J$27:$M$33</definedName>
    <definedName name="B3date">[3]Settings!$G$23</definedName>
    <definedName name="balance" localSheetId="7" hidden="1">{#N/A,#N/A,TRUE,"Sheet1"}</definedName>
    <definedName name="balance" localSheetId="24" hidden="1">{#N/A,#N/A,TRUE,"Sheet1"}</definedName>
    <definedName name="balance" localSheetId="4" hidden="1">{#N/A,#N/A,TRUE,"Sheet1"}</definedName>
    <definedName name="balance" localSheetId="10" hidden="1">{#N/A,#N/A,TRUE,"Sheet1"}</definedName>
    <definedName name="balance" localSheetId="50" hidden="1">{#N/A,#N/A,TRUE,"Sheet1"}</definedName>
    <definedName name="balance" hidden="1">{#N/A,#N/A,TRUE,"Sheet1"}</definedName>
    <definedName name="balance1" localSheetId="7" hidden="1">{#N/A,#N/A,TRUE,"Sheet1"}</definedName>
    <definedName name="balance1" localSheetId="24" hidden="1">{#N/A,#N/A,TRUE,"Sheet1"}</definedName>
    <definedName name="balance1" localSheetId="4" hidden="1">{#N/A,#N/A,TRUE,"Sheet1"}</definedName>
    <definedName name="balance1" localSheetId="10" hidden="1">{#N/A,#N/A,TRUE,"Sheet1"}</definedName>
    <definedName name="balance1" localSheetId="50" hidden="1">{#N/A,#N/A,TRUE,"Sheet1"}</definedName>
    <definedName name="balance1" hidden="1">{#N/A,#N/A,TRUE,"Sheet1"}</definedName>
    <definedName name="bln">[3]CapPos!$E$4</definedName>
    <definedName name="BuCaps">[3]Settings!$J$56:$M$61</definedName>
    <definedName name="CaCoBu">[3]Settings!$G$39:$H$44</definedName>
    <definedName name="cad1_filename">[5]Constants!$B$134</definedName>
    <definedName name="cad1_filename_prev">[5]Constants!$B$139</definedName>
    <definedName name="cad1_path">[5]Constants!$B$133</definedName>
    <definedName name="cad1_path_prev">[5]Constants!$B$138</definedName>
    <definedName name="cad1_ws1">[5]Constants!$B$135</definedName>
    <definedName name="CallMethod">[3]Hybrids!$N$5:$N$6</definedName>
    <definedName name="Carlos" localSheetId="24">#REF!</definedName>
    <definedName name="Carlos" localSheetId="10">#REF!</definedName>
    <definedName name="Carlos">#REF!</definedName>
    <definedName name="CAS_PrintRange">[3]ActualsCalc!$A$2:$Z$5,[3]ActualsCalc!$A$22:$Z$25,[3]ActualsCalc!$A$29:$Z$78,[3]ActualsCalc!$A$94:$Z$473,[3]ActualsCalc!$A$162:$Z$196,[3]ActualsCalc!$A$579:$Z$722,[3]ActualsCalc!$A$876:$Z$960,[3]ActualsCalc!$A$1051:$Z$1236</definedName>
    <definedName name="CoCyBu">[3]Settings!$G$45:$H$50</definedName>
    <definedName name="ColumnShiftIn">[3]CompareQ!$I$1</definedName>
    <definedName name="ColumnShiftText">[3]CompareQ!$D$3</definedName>
    <definedName name="confor">[3]Settings!$AD$7:$AH$16</definedName>
    <definedName name="CR_3" localSheetId="7">'[6]Regulatory Capital'!#REF!</definedName>
    <definedName name="CR_3" localSheetId="24">'[6]Regulatory Capital'!#REF!</definedName>
    <definedName name="CR_3" localSheetId="4">'[6]Regulatory Capital'!#REF!</definedName>
    <definedName name="CR_3" localSheetId="10">'[6]Regulatory Capital'!#REF!</definedName>
    <definedName name="CR_3" localSheetId="50">'[6]Regulatory Capital'!#REF!</definedName>
    <definedName name="CR_3">'[6]Regulatory Capital'!#REF!</definedName>
    <definedName name="CR_4" localSheetId="7">'[6]Regulatory Capital'!#REF!</definedName>
    <definedName name="CR_4" localSheetId="24">'[6]Regulatory Capital'!#REF!</definedName>
    <definedName name="CR_4" localSheetId="4">'[6]Regulatory Capital'!#REF!</definedName>
    <definedName name="CR_4" localSheetId="10">'[6]Regulatory Capital'!#REF!</definedName>
    <definedName name="CR_4" localSheetId="50">'[6]Regulatory Capital'!#REF!</definedName>
    <definedName name="CR_4">'[6]Regulatory Capital'!#REF!</definedName>
    <definedName name="CR_5" localSheetId="7">'[6]Regulatory Capital'!#REF!</definedName>
    <definedName name="CR_5" localSheetId="24">'[6]Regulatory Capital'!#REF!</definedName>
    <definedName name="CR_5" localSheetId="4">'[6]Regulatory Capital'!#REF!</definedName>
    <definedName name="CR_5" localSheetId="10">'[6]Regulatory Capital'!#REF!</definedName>
    <definedName name="CR_5" localSheetId="50">'[6]Regulatory Capital'!#REF!</definedName>
    <definedName name="CR_5">'[6]Regulatory Capital'!#REF!</definedName>
    <definedName name="cs_1dhvar_current" localSheetId="7">'[6]Risk Measures for IMA'!#REF!</definedName>
    <definedName name="cs_1dhvar_current" localSheetId="24">'[6]Risk Measures for IMA'!#REF!</definedName>
    <definedName name="cs_1dhvar_current" localSheetId="4">'[6]Risk Measures for IMA'!#REF!</definedName>
    <definedName name="cs_1dhvar_current" localSheetId="10">'[6]Risk Measures for IMA'!#REF!</definedName>
    <definedName name="cs_1dhvar_current" localSheetId="50">'[6]Risk Measures for IMA'!#REF!</definedName>
    <definedName name="cs_1dhvar_current">'[6]Risk Measures for IMA'!#REF!</definedName>
    <definedName name="cs_1dhvar_prev">'[6]Risk Measures for IMA'!#REF!</definedName>
    <definedName name="CS_CY">'[5]Risk Measures for IMA'!$Y:$Y</definedName>
    <definedName name="CS_PP">'[5]Risk Measures for IMA'!$AF:$AF</definedName>
    <definedName name="CS_PY">'[5]Risk Measures for IMA'!$R:$R</definedName>
    <definedName name="CT1S">[3]Settings!$J$7:$L$11</definedName>
    <definedName name="Date_AVA">[5]Constants!$B$88</definedName>
    <definedName name="Date_Capital">[5]Constants!$B$70</definedName>
    <definedName name="DCM" localSheetId="7" hidden="1">{"'Intranet Graphs'!$M$58","'Intranet Graphs'!$J$64","'Intranet Graphs'!$P$45"}</definedName>
    <definedName name="DCM" localSheetId="24" hidden="1">{"'Intranet Graphs'!$M$58","'Intranet Graphs'!$J$64","'Intranet Graphs'!$P$45"}</definedName>
    <definedName name="DCM" localSheetId="4" hidden="1">{"'Intranet Graphs'!$M$58","'Intranet Graphs'!$J$64","'Intranet Graphs'!$P$45"}</definedName>
    <definedName name="DCM" localSheetId="10" hidden="1">{"'Intranet Graphs'!$M$58","'Intranet Graphs'!$J$64","'Intranet Graphs'!$P$45"}</definedName>
    <definedName name="DCM" localSheetId="50" hidden="1">{"'Intranet Graphs'!$M$58","'Intranet Graphs'!$J$64","'Intranet Graphs'!$P$45"}</definedName>
    <definedName name="DCM" hidden="1">{"'Intranet Graphs'!$M$58","'Intranet Graphs'!$J$64","'Intranet Graphs'!$P$45"}</definedName>
    <definedName name="DCMx" localSheetId="7" hidden="1">{"'Intranet Graphs'!$M$58","'Intranet Graphs'!$J$64","'Intranet Graphs'!$P$45"}</definedName>
    <definedName name="DCMx" localSheetId="24" hidden="1">{"'Intranet Graphs'!$M$58","'Intranet Graphs'!$J$64","'Intranet Graphs'!$P$45"}</definedName>
    <definedName name="DCMx" localSheetId="4" hidden="1">{"'Intranet Graphs'!$M$58","'Intranet Graphs'!$J$64","'Intranet Graphs'!$P$45"}</definedName>
    <definedName name="DCMx" localSheetId="10" hidden="1">{"'Intranet Graphs'!$M$58","'Intranet Graphs'!$J$64","'Intranet Graphs'!$P$45"}</definedName>
    <definedName name="DCMx" localSheetId="50" hidden="1">{"'Intranet Graphs'!$M$58","'Intranet Graphs'!$J$64","'Intranet Graphs'!$P$45"}</definedName>
    <definedName name="DCMx" hidden="1">{"'Intranet Graphs'!$M$58","'Intranet Graphs'!$J$64","'Intranet Graphs'!$P$45"}</definedName>
    <definedName name="dsa" localSheetId="24">#REF!</definedName>
    <definedName name="dsa" localSheetId="10">#REF!</definedName>
    <definedName name="dsa">#REF!</definedName>
    <definedName name="Eps">[3]Settings!$D$44</definedName>
    <definedName name="eq_1dhvar_current" localSheetId="24">'[6]Risk Measures for IMA'!#REF!</definedName>
    <definedName name="eq_1dhvar_current" localSheetId="4">'[6]Risk Measures for IMA'!#REF!</definedName>
    <definedName name="eq_1dhvar_current" localSheetId="10">'[6]Risk Measures for IMA'!#REF!</definedName>
    <definedName name="eq_1dhvar_current">'[6]Risk Measures for IMA'!#REF!</definedName>
    <definedName name="eq_1dhvar_prev" localSheetId="24">'[6]Risk Measures for IMA'!#REF!</definedName>
    <definedName name="eq_1dhvar_prev" localSheetId="4">'[6]Risk Measures for IMA'!#REF!</definedName>
    <definedName name="eq_1dhvar_prev" localSheetId="10">'[6]Risk Measures for IMA'!#REF!</definedName>
    <definedName name="eq_1dhvar_prev">'[6]Risk Measures for IMA'!#REF!</definedName>
    <definedName name="EQ_CY">'[5]Risk Measures for IMA'!$Z:$Z</definedName>
    <definedName name="EQ_PP">'[5]Risk Measures for IMA'!$AG:$AG</definedName>
    <definedName name="EQ_PY">'[5]Risk Measures for IMA'!$S:$S</definedName>
    <definedName name="ExclAD">[3]ActualsCalc!$I$1</definedName>
    <definedName name="factk">[5]Constants!$B$50</definedName>
    <definedName name="factm">[5]Constants!$B$49</definedName>
    <definedName name="FailedCheck">[3]Checks!$D$1</definedName>
    <definedName name="FCccys">[3]ActualsCalc!$C$27:$C$38</definedName>
    <definedName name="FCyear">[3]Forecasts!$W$5</definedName>
    <definedName name="fdsg">'[1]Table 39_'!#REF!</definedName>
    <definedName name="FirstForecastDate">[3]ActualsCalc!$BZ$3</definedName>
    <definedName name="ForecastDates">[3]Forecasts!$BI$9:$CC$9</definedName>
    <definedName name="Frequency">[4]Lists!$A$21:$A$25</definedName>
    <definedName name="FutureDates">[3]Forecasts!$AD$5:$AW$5</definedName>
    <definedName name="fx_1dhvar_current" localSheetId="24">'[6]Risk Measures for IMA'!#REF!</definedName>
    <definedName name="fx_1dhvar_current" localSheetId="4">'[6]Risk Measures for IMA'!#REF!</definedName>
    <definedName name="fx_1dhvar_current" localSheetId="10">'[6]Risk Measures for IMA'!#REF!</definedName>
    <definedName name="fx_1dhvar_current">'[6]Risk Measures for IMA'!#REF!</definedName>
    <definedName name="fx_1dhvar_prev" localSheetId="24">'[6]Risk Measures for IMA'!#REF!</definedName>
    <definedName name="fx_1dhvar_prev" localSheetId="4">'[6]Risk Measures for IMA'!#REF!</definedName>
    <definedName name="fx_1dhvar_prev" localSheetId="10">'[6]Risk Measures for IMA'!#REF!</definedName>
    <definedName name="fx_1dhvar_prev">'[6]Risk Measures for IMA'!#REF!</definedName>
    <definedName name="FX_CY">'[5]Risk Measures for IMA'!$AA:$AA</definedName>
    <definedName name="FX_PP">'[5]Risk Measures for IMA'!$AH:$AH</definedName>
    <definedName name="FX_PY">'[5]Risk Measures for IMA'!$T:$T</definedName>
    <definedName name="FXcurrencies">[3]ActualsCalc!$C$26:$C$38</definedName>
    <definedName name="FXrates">[3]ActualsCalc!$C$26:$DD$38</definedName>
    <definedName name="ho" localSheetId="24">#REF!</definedName>
    <definedName name="ho" localSheetId="10">#REF!</definedName>
    <definedName name="ho">#REF!</definedName>
    <definedName name="holidayrange">[5]Constants!$B$2:$C$7</definedName>
    <definedName name="HTML_CodePage" hidden="1">1252</definedName>
    <definedName name="HTML_Control" localSheetId="7" hidden="1">{"'Intranet Graphs'!$M$58","'Intranet Graphs'!$J$64","'Intranet Graphs'!$P$45"}</definedName>
    <definedName name="HTML_Control" localSheetId="24" hidden="1">{"'Intranet Graphs'!$M$58","'Intranet Graphs'!$J$64","'Intranet Graphs'!$P$45"}</definedName>
    <definedName name="HTML_Control" localSheetId="4" hidden="1">{"'Intranet Graphs'!$M$58","'Intranet Graphs'!$J$64","'Intranet Graphs'!$P$45"}</definedName>
    <definedName name="HTML_Control" localSheetId="10" hidden="1">{"'Intranet Graphs'!$M$58","'Intranet Graphs'!$J$64","'Intranet Graphs'!$P$45"}</definedName>
    <definedName name="HTML_Control" localSheetId="50" hidden="1">{"'Intranet Graphs'!$M$58","'Intranet Graphs'!$J$64","'Intranet Graphs'!$P$45"}</definedName>
    <definedName name="HTML_Control" hidden="1">{"'Intranet Graphs'!$M$58","'Intranet Graphs'!$J$64","'Intranet Graphs'!$P$45"}</definedName>
    <definedName name="HTML_Control_NEw" localSheetId="7" hidden="1">{"'Intranet Graphs'!$M$58","'Intranet Graphs'!$J$64","'Intranet Graphs'!$P$45"}</definedName>
    <definedName name="HTML_Control_NEw" localSheetId="24" hidden="1">{"'Intranet Graphs'!$M$58","'Intranet Graphs'!$J$64","'Intranet Graphs'!$P$45"}</definedName>
    <definedName name="HTML_Control_NEw" localSheetId="4" hidden="1">{"'Intranet Graphs'!$M$58","'Intranet Graphs'!$J$64","'Intranet Graphs'!$P$45"}</definedName>
    <definedName name="HTML_Control_NEw" localSheetId="10" hidden="1">{"'Intranet Graphs'!$M$58","'Intranet Graphs'!$J$64","'Intranet Graphs'!$P$45"}</definedName>
    <definedName name="HTML_Control_NEw" localSheetId="50" hidden="1">{"'Intranet Graphs'!$M$58","'Intranet Graphs'!$J$64","'Intranet Graphs'!$P$45"}</definedName>
    <definedName name="HTML_Control_NEw" hidden="1">{"'Intranet Graphs'!$M$58","'Intranet Graphs'!$J$64","'Intranet Graphs'!$P$45"}</definedName>
    <definedName name="HTML_Controlx" localSheetId="7" hidden="1">{"'Intranet Graphs'!$M$58","'Intranet Graphs'!$J$64","'Intranet Graphs'!$P$45"}</definedName>
    <definedName name="HTML_Controlx" localSheetId="24" hidden="1">{"'Intranet Graphs'!$M$58","'Intranet Graphs'!$J$64","'Intranet Graphs'!$P$45"}</definedName>
    <definedName name="HTML_Controlx" localSheetId="4" hidden="1">{"'Intranet Graphs'!$M$58","'Intranet Graphs'!$J$64","'Intranet Graphs'!$P$45"}</definedName>
    <definedName name="HTML_Controlx" localSheetId="10" hidden="1">{"'Intranet Graphs'!$M$58","'Intranet Graphs'!$J$64","'Intranet Graphs'!$P$45"}</definedName>
    <definedName name="HTML_Controlx" localSheetId="50" hidden="1">{"'Intranet Graphs'!$M$58","'Intranet Graphs'!$J$64","'Intranet Graphs'!$P$45"}</definedName>
    <definedName name="HTML_Controlx" hidden="1">{"'Intranet Graphs'!$M$58","'Intranet Graphs'!$J$64","'Intranet Graphs'!$P$45"}</definedName>
    <definedName name="HTML_Description" hidden="1">""</definedName>
    <definedName name="HTML_Email" hidden="1">""</definedName>
    <definedName name="HTML_Header" hidden="1">"Intranet Graphs"</definedName>
    <definedName name="HTML_LastUpdate" hidden="1">"25/04/01"</definedName>
    <definedName name="HTML_LineAfter" hidden="1">FALSE</definedName>
    <definedName name="HTML_LineBefore" hidden="1">FALSE</definedName>
    <definedName name="HTML_Name" hidden="1">"P.J.T. Kolfschoten"</definedName>
    <definedName name="HTML_OBDlg2" hidden="1">TRUE</definedName>
    <definedName name="HTML_OBDlg4" hidden="1">TRUE</definedName>
    <definedName name="HTML_OS" hidden="1">0</definedName>
    <definedName name="HTML_PathFile" hidden="1">"H:\docs\MyHTML.htm"</definedName>
    <definedName name="HTML_Title" hidden="1">"Book2"</definedName>
    <definedName name="input_copies_path">[5]Constants!$B$36</definedName>
    <definedName name="InputColumn">'[3]Capital Base'!$Q$1</definedName>
    <definedName name="InputColumnPrevious">[3]CompareQ!$I$3</definedName>
    <definedName name="InputQuartersFC">[3]Forecasts!$AD$1</definedName>
    <definedName name="InputSource">[3]ActualsCalc!$I$5</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IR_CY">'[5]Risk Measures for IMA'!$AB:$AB</definedName>
    <definedName name="IR_PP">'[5]Risk Measures for IMA'!$AI:$AI</definedName>
    <definedName name="IR_PY">'[5]Risk Measures for IMA'!$U:$U</definedName>
    <definedName name="JedenRadekPodSestavou" localSheetId="24">#REF!</definedName>
    <definedName name="JedenRadekPodSestavou" localSheetId="10">#REF!</definedName>
    <definedName name="JedenRadekPodSestavou">#REF!</definedName>
    <definedName name="JedenRadekPodSestavou_11">#REF!</definedName>
    <definedName name="JedenRadekPodSestavou_2">#REF!</definedName>
    <definedName name="JedenRadekPodSestavou_28">#REF!</definedName>
    <definedName name="JedenRadekVedleSestavy">#REF!</definedName>
    <definedName name="JedenRadekVedleSestavy_11">#REF!</definedName>
    <definedName name="JedenRadekVedleSestavy_2">#REF!</definedName>
    <definedName name="JedenRadekVedleSestavy_28">#REF!</definedName>
    <definedName name="kk">'[7]List details'!$C$5:$C$8</definedName>
    <definedName name="LatestKnown">[3]ActualsCalc!$BZ$6</definedName>
    <definedName name="LevRatio">[3]Settings!$J$69:$M$72</definedName>
    <definedName name="LiftECban">[3]Settings!$R$44</definedName>
    <definedName name="ll">'[7]List details'!$C$5:$C$8</definedName>
    <definedName name="MaxOblastTabulky" localSheetId="24">#REF!</definedName>
    <definedName name="MaxOblastTabulky" localSheetId="10">#REF!</definedName>
    <definedName name="MaxOblastTabulky">#REF!</definedName>
    <definedName name="MaxOblastTabulky_11">#REF!</definedName>
    <definedName name="MaxOblastTabulky_2">#REF!</definedName>
    <definedName name="MaxOblastTabulky_28">#REF!</definedName>
    <definedName name="MemberStatereporting">[8]Lists!$B$2:$B$29</definedName>
    <definedName name="Methods">[3]Forecasts!$BF$19:$BF$27</definedName>
    <definedName name="MethodTable">[3]Settings!$T$6:$Y$15</definedName>
    <definedName name="mkrim_filename">[5]Constants!$B$107</definedName>
    <definedName name="mkrim_filename_prev">[5]Constants!$B$121</definedName>
    <definedName name="mkrim_path">[5]Constants!$B$106</definedName>
    <definedName name="mkrim_path_prev">[5]Constants!$B$120</definedName>
    <definedName name="mkrim_ws1">[5]Constants!$B$108</definedName>
    <definedName name="MTPy1">[3]AcqDiv!$AA$3</definedName>
    <definedName name="NEWNAME" localSheetId="7" hidden="1">{"'Intranet Graphs'!$M$58","'Intranet Graphs'!$J$64","'Intranet Graphs'!$P$45"}</definedName>
    <definedName name="NEWNAME" localSheetId="24" hidden="1">{"'Intranet Graphs'!$M$58","'Intranet Graphs'!$J$64","'Intranet Graphs'!$P$45"}</definedName>
    <definedName name="NEWNAME" localSheetId="4" hidden="1">{"'Intranet Graphs'!$M$58","'Intranet Graphs'!$J$64","'Intranet Graphs'!$P$45"}</definedName>
    <definedName name="NEWNAME" localSheetId="10" hidden="1">{"'Intranet Graphs'!$M$58","'Intranet Graphs'!$J$64","'Intranet Graphs'!$P$45"}</definedName>
    <definedName name="NEWNAME" localSheetId="50" hidden="1">{"'Intranet Graphs'!$M$58","'Intranet Graphs'!$J$64","'Intranet Graphs'!$P$45"}</definedName>
    <definedName name="NEWNAME" hidden="1">{"'Intranet Graphs'!$M$58","'Intranet Graphs'!$J$64","'Intranet Graphs'!$P$45"}</definedName>
    <definedName name="No">[3]Forecasts!$L$1</definedName>
    <definedName name="NWad">[3]AcqDiv!$A$1</definedName>
    <definedName name="NWfc">[3]Forecasts!$BI$1</definedName>
    <definedName name="NWhy">[3]Hybrids!$A$1</definedName>
    <definedName name="NWin">[3]ActualsCalc!$A$1</definedName>
    <definedName name="NWtargets">[3]Targets!$A$1</definedName>
    <definedName name="NWwfi">[3]WFInfo!$A$1</definedName>
    <definedName name="OblastDat2" localSheetId="24">#REF!</definedName>
    <definedName name="OblastDat2" localSheetId="10">#REF!</definedName>
    <definedName name="OblastDat2">#REF!</definedName>
    <definedName name="OblastDat2_11">#REF!</definedName>
    <definedName name="OblastDat2_2">#REF!</definedName>
    <definedName name="OblastDat2_28">#REF!</definedName>
    <definedName name="OblastNadpisuRadku">#REF!</definedName>
    <definedName name="OblastNadpisuRadku_11">#REF!</definedName>
    <definedName name="OblastNadpisuRadku_2">#REF!</definedName>
    <definedName name="OblastNadpisuRadku_28">#REF!</definedName>
    <definedName name="OblastNadpisuSloupcu">#REF!</definedName>
    <definedName name="OblastNadpisuSloupcu_11">#REF!</definedName>
    <definedName name="OblastNadpisuSloupcu_2">#REF!</definedName>
    <definedName name="OblastNadpisuSloupcu_28">#REF!</definedName>
    <definedName name="P2buffer">[3]Settings!$G$57:$H$60</definedName>
    <definedName name="PC" localSheetId="7">#REF!</definedName>
    <definedName name="PC" localSheetId="24">#REF!</definedName>
    <definedName name="PC" localSheetId="4">#REF!</definedName>
    <definedName name="PC" localSheetId="10">#REF!</definedName>
    <definedName name="PC" localSheetId="50">#REF!</definedName>
    <definedName name="PC">#REF!</definedName>
    <definedName name="Periods">[3]Forecasts!$V$6</definedName>
    <definedName name="PFPubl06">[3]Settings!$D$41</definedName>
    <definedName name="PP_date">[5]Constants!$B$20</definedName>
    <definedName name="PP_year">[5]Constants!$B$21</definedName>
    <definedName name="PQ_date">[5]Constants!$B$24</definedName>
    <definedName name="previous_report_path">[5]Constants!$B$33</definedName>
    <definedName name="previous_reporting_year">[5]Constants!#REF!</definedName>
    <definedName name="_xlnm.Print_Area" localSheetId="5">'CC1'!#REF!</definedName>
    <definedName name="_xlnm.Print_Area" localSheetId="7">'CCA-B'!$A$1:$C$51</definedName>
    <definedName name="_xlnm.Print_Area" localSheetId="19">'CR3'!#REF!</definedName>
    <definedName name="_xlnm.Print_Area" localSheetId="24">'CR7'!#REF!</definedName>
    <definedName name="_xlnm.Print_Area" localSheetId="10">'LR3'!$B$3:$D$17</definedName>
    <definedName name="_xlnm.Print_Area" localSheetId="42">'SEC5'!#REF!</definedName>
    <definedName name="Print_Area_MI" localSheetId="7">#REF!</definedName>
    <definedName name="Print_Area_MI" localSheetId="24">#REF!</definedName>
    <definedName name="Print_Area_MI" localSheetId="10">#REF!</definedName>
    <definedName name="Print_Area_MI">#REF!</definedName>
    <definedName name="Print_Area_MI_11">#REF!</definedName>
    <definedName name="Print_Area_MI_2">#REF!</definedName>
    <definedName name="Print_Area_MI_28">#REF!</definedName>
    <definedName name="_xlnm.Print_Titles" localSheetId="5">'CC1'!$3:$3</definedName>
    <definedName name="Print_Titles_MI" localSheetId="7">#REF!</definedName>
    <definedName name="Print_Titles_MI" localSheetId="24">#REF!</definedName>
    <definedName name="Print_Titles_MI" localSheetId="10">#REF!</definedName>
    <definedName name="Print_Titles_MI">#REF!</definedName>
    <definedName name="Print_Titles_MI_11">#REF!</definedName>
    <definedName name="Print_Titles_MI_2">#REF!</definedName>
    <definedName name="Print_Titles_MI_28">#REF!</definedName>
    <definedName name="PY_date">[5]Constants!$B$16</definedName>
    <definedName name="PY_year">[5]Constants!$B$17</definedName>
    <definedName name="PYQ_date">[5]Constants!$B$28</definedName>
    <definedName name="Quarter_Capital">[5]Constants!$B$71</definedName>
    <definedName name="Quarters">[3]ActualsCalc!$A$4:$CY$4</definedName>
    <definedName name="Question04" localSheetId="7">[9]Options!$B$3:$B$7</definedName>
    <definedName name="Question04">[10]Options!$B$3:$B$7</definedName>
    <definedName name="Question05" localSheetId="7">[9]Options!$B$11:$B$14</definedName>
    <definedName name="Question05">[10]Options!$B$11:$B$14</definedName>
    <definedName name="Question06" localSheetId="7">[9]Options!$B$17:$B$19</definedName>
    <definedName name="Question06">[10]Options!$B$17:$B$19</definedName>
    <definedName name="Question07" localSheetId="7">[9]Options!$D$3:$D$8</definedName>
    <definedName name="Question07">[10]Options!$D$3:$D$8</definedName>
    <definedName name="Question10" localSheetId="7">[9]Options!$D$11:$D$14</definedName>
    <definedName name="Question10">[10]Options!$D$11:$D$14</definedName>
    <definedName name="Question12" localSheetId="7">[9]Options!$F$3:$F$4</definedName>
    <definedName name="Question12">[10]Options!$F$3:$F$4</definedName>
    <definedName name="Question14" localSheetId="7">[9]Options!$F$7:$F$8</definedName>
    <definedName name="Question14">[10]Options!$F$7:$F$8</definedName>
    <definedName name="Question17" localSheetId="7">[9]Options!$F$11:$F$14</definedName>
    <definedName name="Question17">[10]Options!$F$11:$F$14</definedName>
    <definedName name="Question20" localSheetId="7">[9]Options!$B$22:$B$24</definedName>
    <definedName name="Question20">[10]Options!$B$22:$B$24</definedName>
    <definedName name="Question22" localSheetId="7">[9]Options!$F$17:$F$19</definedName>
    <definedName name="Question22">[10]Options!$F$17:$F$19</definedName>
    <definedName name="Question23" localSheetId="7">[9]Options!$F$22:$F$23</definedName>
    <definedName name="Question23">[10]Options!$F$22:$F$23</definedName>
    <definedName name="Question25" localSheetId="7">[9]Options!$F$28:$F$31</definedName>
    <definedName name="Question25">[10]Options!$F$28:$F$31</definedName>
    <definedName name="Question27a" localSheetId="7">[9]Options!$D$17:$D$19</definedName>
    <definedName name="Question27a">[10]Options!$D$17:$D$19</definedName>
    <definedName name="Question28" localSheetId="7">[9]Options!$B$28:$B$32</definedName>
    <definedName name="Question28">[10]Options!$B$28:$B$32</definedName>
    <definedName name="RC_1_2">'[5]Regulatory Capital'!$E$5</definedName>
    <definedName name="RC_1_3">'[5]Regulatory Capital'!$E$6</definedName>
    <definedName name="RC_1_4">'[5]Regulatory Capital'!$E$8</definedName>
    <definedName name="RC_1_5">'[5]Regulatory Capital'!$E$9</definedName>
    <definedName name="RC_1_6">'[5]Regulatory Capital'!$E$11</definedName>
    <definedName name="RC_1_7">'[5]Regulatory Capital'!$E$12</definedName>
    <definedName name="RC_2_2">'[5]Regulatory Capital'!$G$5</definedName>
    <definedName name="RC_2_3">'[5]Regulatory Capital'!$G$6</definedName>
    <definedName name="RC_2_4">'[5]Regulatory Capital'!$G$8</definedName>
    <definedName name="RC_2_5">'[5]Regulatory Capital'!$G$9</definedName>
    <definedName name="RC_2_6">'[5]Regulatory Capital'!$G$11</definedName>
    <definedName name="RC_2_7">'[5]Regulatory Capital'!$G$12</definedName>
    <definedName name="RC_3_2">'[5]Regulatory Capital'!$I$5</definedName>
    <definedName name="RC_3_3">'[5]Regulatory Capital'!$I$6</definedName>
    <definedName name="RC_3_4">'[5]Regulatory Capital'!$I$8</definedName>
    <definedName name="RC_3_5">'[5]Regulatory Capital'!$I$9</definedName>
    <definedName name="RC_3_6">'[5]Regulatory Capital'!$I$11</definedName>
    <definedName name="RC_3_7">'[5]Regulatory Capital'!$I$12</definedName>
    <definedName name="RC_4_1">'[5]EC and RC'!#REF!</definedName>
    <definedName name="RC_4_2">'[5]Regulatory Capital'!$L$5</definedName>
    <definedName name="RC_4_3">'[5]Regulatory Capital'!$L$6</definedName>
    <definedName name="RC_4_4">'[5]Regulatory Capital'!$L$8</definedName>
    <definedName name="RC_4_5">'[5]Regulatory Capital'!$L$9</definedName>
    <definedName name="RC_4_6">'[5]Regulatory Capital'!$L$11</definedName>
    <definedName name="RC_4_7">'[5]Regulatory Capital'!$L$12</definedName>
    <definedName name="RC_5_2">'[5]Regulatory Capital'!$N$5</definedName>
    <definedName name="RC_5_3">'[5]Regulatory Capital'!$N$6</definedName>
    <definedName name="RC_5_4">'[5]Regulatory Capital'!$N$8</definedName>
    <definedName name="RC_5_5">'[5]Regulatory Capital'!$N$9</definedName>
    <definedName name="RC_5_6">'[5]Regulatory Capital'!$N$11</definedName>
    <definedName name="RC_5_7">'[5]Regulatory Capital'!$N$12</definedName>
    <definedName name="rc_formula1">[5]Constants!#REF!</definedName>
    <definedName name="RC_startdate_new_tool">[5]Constants!$B$73</definedName>
    <definedName name="redemption">[3]Hybrids!$O$5:$O$6</definedName>
    <definedName name="report_filename">[5]Constants!$B$40</definedName>
    <definedName name="report_filename2">[5]Constants!$B$41</definedName>
    <definedName name="report_filename3">[5]Constants!$B$42</definedName>
    <definedName name="report_name">[5]Control!$D$4</definedName>
    <definedName name="report_path">[5]Constants!$B$34</definedName>
    <definedName name="Reporting_Date">[5]Control!$H$10</definedName>
    <definedName name="reporting_day">[5]Constants!#REF!</definedName>
    <definedName name="reporting_month">[5]Constants!#REF!</definedName>
    <definedName name="Reporting_Quarter">[5]Control!$H$9</definedName>
    <definedName name="Reporting_Year">[5]Control!$H$8</definedName>
    <definedName name="RepYear">[11]Sources!$C$2</definedName>
    <definedName name="ResultQtrs">[3]Forecasts!$BI$5:$CT$5</definedName>
    <definedName name="rfgf">'[1]Table 39_'!#REF!</definedName>
    <definedName name="sa_filename">[5]Constants!$B$47</definedName>
    <definedName name="sa_formula1">[5]Constants!#REF!</definedName>
    <definedName name="sa_formula2">[5]Constants!#REF!</definedName>
    <definedName name="sa_path">[5]Constants!#REF!</definedName>
    <definedName name="sa_range_out3">'[6]Standardized Approach'!#REF!</definedName>
    <definedName name="sa_ws1">[5]Constants!#REF!</definedName>
    <definedName name="Scenario5">[3]Cover!$J$10</definedName>
    <definedName name="scenarios">[3]Scenarios!$H$6:$P$16</definedName>
    <definedName name="sep">[3]ActualsCalc!$J$6</definedName>
    <definedName name="ShowRowsValue">[3]CompareQ!$AA$2</definedName>
    <definedName name="ShowSubs">'[3]Capital Base'!$AA$1</definedName>
    <definedName name="SystBu">[3]Settings!$G$51:$H$56</definedName>
    <definedName name="T2noCall">[3]Settings!$G$15:$H$20</definedName>
    <definedName name="to_date">[5]Constants!#REF!</definedName>
    <definedName name="today">[5]Control!$H$7</definedName>
    <definedName name="Tool_path">[5]Constants!$B$32</definedName>
    <definedName name="total_1dhvar_current" localSheetId="24">'[6]Risk Measures for IMA'!#REF!</definedName>
    <definedName name="total_1dhvar_current" localSheetId="4">'[6]Risk Measures for IMA'!#REF!</definedName>
    <definedName name="total_1dhvar_current" localSheetId="10">'[6]Risk Measures for IMA'!#REF!</definedName>
    <definedName name="total_1dhvar_current">'[6]Risk Measures for IMA'!#REF!</definedName>
    <definedName name="total_1dhvar_previous" localSheetId="24">'[6]Risk Measures for IMA'!#REF!</definedName>
    <definedName name="total_1dhvar_previous" localSheetId="4">'[6]Risk Measures for IMA'!#REF!</definedName>
    <definedName name="total_1dhvar_previous" localSheetId="10">'[6]Risk Measures for IMA'!#REF!</definedName>
    <definedName name="total_1dhvar_previous">'[6]Risk Measures for IMA'!#REF!</definedName>
    <definedName name="TOTAL_CY">'[5]Risk Measures for IMA'!$AC:$AC</definedName>
    <definedName name="TOTAL_PP">'[5]Risk Measures for IMA'!$AJ:$AJ</definedName>
    <definedName name="TOTAL_PY">'[5]Risk Measures for IMA'!$V:$V</definedName>
    <definedName name="Valid1" localSheetId="24">#REF!</definedName>
    <definedName name="Valid1" localSheetId="10">#REF!</definedName>
    <definedName name="Valid1">#REF!</definedName>
    <definedName name="Valid2">#REF!</definedName>
    <definedName name="Valid3">#REF!</definedName>
    <definedName name="Valid4">#REF!</definedName>
    <definedName name="Valid5">#REF!</definedName>
    <definedName name="Version">[3]Cover!$H$98</definedName>
    <definedName name="Versions">[3]Versions!$A$1</definedName>
    <definedName name="VersionTypes">[3]ActualsCalc!$S$7:$V$7</definedName>
    <definedName name="ViFpct">[3]Settings!$D$30</definedName>
    <definedName name="WF_minimum">[3]WFInfo!$AP$37</definedName>
    <definedName name="WFbankGroups">[3]CompareQ!$B$268:$B$276</definedName>
    <definedName name="WFgroupGroups">[3]CompareQ!$B$257:$B$263</definedName>
    <definedName name="WFinsGroups">[3]CompareQ!$B$281:$B$292</definedName>
    <definedName name="wrn.Market._.data._._._.Interes." localSheetId="7" hidden="1">{#N/A,#N/A,FALSE,"Market data _ Interest 3,12,60"}</definedName>
    <definedName name="wrn.Market._.data._._._.Interes." localSheetId="24" hidden="1">{#N/A,#N/A,FALSE,"Market data _ Interest 3,12,60"}</definedName>
    <definedName name="wrn.Market._.data._._._.Interes." localSheetId="4" hidden="1">{#N/A,#N/A,FALSE,"Market data _ Interest 3,12,60"}</definedName>
    <definedName name="wrn.Market._.data._._._.Interes." localSheetId="10" hidden="1">{#N/A,#N/A,FALSE,"Market data _ Interest 3,12,60"}</definedName>
    <definedName name="wrn.Market._.data._._._.Interes." localSheetId="50" hidden="1">{#N/A,#N/A,FALSE,"Market data _ Interest 3,12,60"}</definedName>
    <definedName name="wrn.Market._.data._._._.Interes." hidden="1">{#N/A,#N/A,FALSE,"Market data _ Interest 3,12,60"}</definedName>
    <definedName name="wrn.Market._.data._.Volatilities." localSheetId="7" hidden="1">{#N/A,#N/A,TRUE,"Sheet1"}</definedName>
    <definedName name="wrn.Market._.data._.Volatilities." localSheetId="24" hidden="1">{#N/A,#N/A,TRUE,"Sheet1"}</definedName>
    <definedName name="wrn.Market._.data._.Volatilities." localSheetId="4" hidden="1">{#N/A,#N/A,TRUE,"Sheet1"}</definedName>
    <definedName name="wrn.Market._.data._.Volatilities." localSheetId="10" hidden="1">{#N/A,#N/A,TRUE,"Sheet1"}</definedName>
    <definedName name="wrn.Market._.data._.Volatilities." localSheetId="50" hidden="1">{#N/A,#N/A,TRUE,"Sheet1"}</definedName>
    <definedName name="wrn.Market._.data._.Volatilities." hidden="1">{#N/A,#N/A,TRUE,"Sheet1"}</definedName>
    <definedName name="XBRL">[4]Lists!$A$17:$A$19</definedName>
    <definedName name="yearsFC">[3]Forecasts!$AD$7:$AW$7</definedName>
    <definedName name="zxasdafsds" localSheetId="24">#REF!</definedName>
    <definedName name="zxasdafsds" localSheetId="10">#REF!</definedName>
    <definedName name="zxasdafsd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6" i="131" l="1"/>
  <c r="A7" i="128"/>
  <c r="A8" i="128"/>
  <c r="A9" i="128"/>
  <c r="A10" i="128"/>
  <c r="A11" i="128"/>
  <c r="A12" i="128"/>
  <c r="A13" i="128"/>
  <c r="A14" i="128"/>
  <c r="A15" i="128"/>
  <c r="A16" i="128"/>
  <c r="A17" i="128"/>
</calcChain>
</file>

<file path=xl/sharedStrings.xml><?xml version="1.0" encoding="utf-8"?>
<sst xmlns="http://schemas.openxmlformats.org/spreadsheetml/2006/main" count="3406" uniqueCount="1429">
  <si>
    <t>Credit risk (excluding CCR)</t>
  </si>
  <si>
    <t xml:space="preserve">Of which the standardised approach </t>
  </si>
  <si>
    <t xml:space="preserve">Settlement risk </t>
  </si>
  <si>
    <t xml:space="preserve">Of which standardised approach </t>
  </si>
  <si>
    <t xml:space="preserve">Of which IMA </t>
  </si>
  <si>
    <t>Large exposures</t>
  </si>
  <si>
    <t xml:space="preserve">Operational risk </t>
  </si>
  <si>
    <t xml:space="preserve">Of which basic indicator approach </t>
  </si>
  <si>
    <t xml:space="preserve">Of which advanced measurement approach </t>
  </si>
  <si>
    <t>Total</t>
  </si>
  <si>
    <t xml:space="preserve">Common Equity Tier 1 (CET1) capital </t>
  </si>
  <si>
    <t xml:space="preserve">Tier 1 capital </t>
  </si>
  <si>
    <t xml:space="preserve">Total capital </t>
  </si>
  <si>
    <t>Leverage ratio</t>
  </si>
  <si>
    <t>Exposure value</t>
  </si>
  <si>
    <t>Available own funds (amounts)</t>
  </si>
  <si>
    <t>Risk-weighted exposure amounts</t>
  </si>
  <si>
    <t>Tier 1 ratio (%)</t>
  </si>
  <si>
    <t>Total capital ratio (%)</t>
  </si>
  <si>
    <t>Total SREP own funds requirements (%)</t>
  </si>
  <si>
    <t>Capital conservation buffer (%)</t>
  </si>
  <si>
    <t>Conservation buffer due to macro-prudential or systemic risk identified at the level of a Member State (%)</t>
  </si>
  <si>
    <t>Institution specific countercyclical capital buffer (%)</t>
  </si>
  <si>
    <t>Systemic risk buffer (%)</t>
  </si>
  <si>
    <t>Global Systemically Important Institution buffer (%)</t>
  </si>
  <si>
    <t>Combined buffer requirement (%)</t>
  </si>
  <si>
    <t>Liquidity Coverage Ratio</t>
  </si>
  <si>
    <t>Liquidity coverage ratio (%)</t>
  </si>
  <si>
    <t>Net Stable Funding Ratio</t>
  </si>
  <si>
    <t>Securitisation exposures in the non-trading book (after the cap)</t>
  </si>
  <si>
    <t xml:space="preserve">Of which SEC-IRBA approach </t>
  </si>
  <si>
    <t xml:space="preserve">Of which SEC-SA approach </t>
  </si>
  <si>
    <t>Of which SEC-ERBA (including IAA)</t>
  </si>
  <si>
    <t>Position, foreign exchange and commodities risks (Market risk)</t>
  </si>
  <si>
    <t>Template EU KM1 - Key metrics template</t>
  </si>
  <si>
    <t>(a)</t>
  </si>
  <si>
    <t>(b)</t>
  </si>
  <si>
    <t>Total own funds requirements</t>
  </si>
  <si>
    <t>NSFR ratio (%)</t>
  </si>
  <si>
    <t>Total available stable funding</t>
  </si>
  <si>
    <t>Total required stable funding</t>
  </si>
  <si>
    <t>Of which internal model method (IMM)</t>
  </si>
  <si>
    <t>Of which other CCR</t>
  </si>
  <si>
    <t xml:space="preserve">Counterparty credit risk - CCR </t>
  </si>
  <si>
    <t>EU 4a</t>
  </si>
  <si>
    <t>EU 22a</t>
  </si>
  <si>
    <t>EU 19a</t>
  </si>
  <si>
    <t>EU 8a</t>
  </si>
  <si>
    <t>EU 8b</t>
  </si>
  <si>
    <t>EU 7a</t>
  </si>
  <si>
    <t>EU 7b</t>
  </si>
  <si>
    <t>EU 7c</t>
  </si>
  <si>
    <t>EU 7d</t>
  </si>
  <si>
    <t>EU 9a</t>
  </si>
  <si>
    <t>EU 10a</t>
  </si>
  <si>
    <t>EU 11a</t>
  </si>
  <si>
    <t>Total net cash outflows (adjusted value)</t>
  </si>
  <si>
    <t>Overall capital requirements (%)</t>
  </si>
  <si>
    <t>Total SREP leverage ratio requirements (%)</t>
  </si>
  <si>
    <t>EU 16a</t>
  </si>
  <si>
    <t>EU 16b</t>
  </si>
  <si>
    <t xml:space="preserve">Cash outflows - Total weighted value </t>
  </si>
  <si>
    <t xml:space="preserve">Cash inflows - Total weighted value </t>
  </si>
  <si>
    <t>EU 23a</t>
  </si>
  <si>
    <t>EU 23b</t>
  </si>
  <si>
    <t>EU 23c</t>
  </si>
  <si>
    <t>Total high-quality liquid assets (HQLA) (Weighted value -average)</t>
  </si>
  <si>
    <t>Of which exposures to a CCP</t>
  </si>
  <si>
    <t>Of which equities under the simple riskweighted approach</t>
  </si>
  <si>
    <t>Of which credit valuation adjustment - CVA</t>
  </si>
  <si>
    <t>Of which slotting approach</t>
  </si>
  <si>
    <t>Of which 1250% / deduction</t>
  </si>
  <si>
    <t>Amounts below the thresholds for deduction (subject
to 250% risk weight)</t>
  </si>
  <si>
    <t>Leverage ratio (%)</t>
  </si>
  <si>
    <t>Leverage ratio buffer requirement (%)</t>
  </si>
  <si>
    <t>Overall leverage ratio requirement (%)</t>
  </si>
  <si>
    <t>Other Systemically Important Institution buffer (%)</t>
  </si>
  <si>
    <t>Total exposure measure</t>
  </si>
  <si>
    <t>Leverage ratio buffer and overall leverage ratio requirement (as a percentage of total exposure measure)</t>
  </si>
  <si>
    <t>EU 14a</t>
  </si>
  <si>
    <t>EU 14b</t>
  </si>
  <si>
    <t>Additional own funds requirements to address risks other than the risk of excessive leverage (as a percentage of risk-weighted exposure amount)</t>
  </si>
  <si>
    <t>Combined buffer and overall capital requirement (as a percentage of risk-weighted exposure amount)</t>
  </si>
  <si>
    <t>Template EU OV1 – Overview of total risk exposure amounts</t>
  </si>
  <si>
    <t>Total risk exposure amounts (TREA)</t>
  </si>
  <si>
    <t>Not applicable</t>
  </si>
  <si>
    <t>Total risk exposure amount</t>
  </si>
  <si>
    <t xml:space="preserve">     of which: to be made up of CET1 capital (percentage points)</t>
  </si>
  <si>
    <t xml:space="preserve">     of which: to be made up of Tier 1 capital (percentage points)</t>
  </si>
  <si>
    <t>EU 14c</t>
  </si>
  <si>
    <t xml:space="preserve">Additional own funds requirements to address the risk of excessive leverage (%) </t>
  </si>
  <si>
    <t>EU 14d</t>
  </si>
  <si>
    <t>EU 14e</t>
  </si>
  <si>
    <t xml:space="preserve">Of which the Foundation IRB (F-IRB) approach </t>
  </si>
  <si>
    <t xml:space="preserve">Of which the Advanced IRB (A-IRB) approach </t>
  </si>
  <si>
    <t>(c)</t>
  </si>
  <si>
    <t>Equity</t>
  </si>
  <si>
    <t>Template EU CC2 - reconciliation of regulatory own funds to balance sheet in the audited financial statements</t>
  </si>
  <si>
    <t>Template EU CC1 - Composition of regulatory own funds</t>
  </si>
  <si>
    <t>Amount excluded from T2 due to cap (excess over cap after redemptions and maturities)</t>
  </si>
  <si>
    <t>Current cap on T2 instruments subject to phase out arrangements</t>
  </si>
  <si>
    <t>Amount excluded from AT1 due to cap (excess over cap after redemptions and maturities)</t>
  </si>
  <si>
    <t>Current cap on AT1 instruments subject to phase out arrangements</t>
  </si>
  <si>
    <t>Amount excluded from CET1 due to cap (excess over cap after redemptions and maturities)</t>
  </si>
  <si>
    <t>Current cap on CET1 instruments subject to phase out arrangements</t>
  </si>
  <si>
    <t>Capital instruments subject to phase-out arrangements (only applicable between 1 Jan 2014 and 1 Jan 2022)</t>
  </si>
  <si>
    <t>Cap for inclusion of credit risk adjustments in T2 under internal ratings-based approach</t>
  </si>
  <si>
    <t>Credit risk adjustments included in T2 in respect of exposures subject to internal ratings-based approach (prior to the application of the cap)</t>
  </si>
  <si>
    <t>Cap on inclusion of credit risk adjustments in T2 under standardised approach</t>
  </si>
  <si>
    <t>Credit risk adjustments included in T2 in respect of exposures subject to standardised approach (prior to the application of the cap)</t>
  </si>
  <si>
    <t>Applicable caps on the inclusion of provisions in Tier 2 </t>
  </si>
  <si>
    <t xml:space="preserve">Direct and indirect holdings by the institution of the CET1 instruments of financial sector entities where the institution has a significant investment in those entities (amount below 17.65% thresholds and net of eligible short positions) </t>
  </si>
  <si>
    <t>Amounts below the thresholds for deduction (before risk weighting) </t>
  </si>
  <si>
    <r>
      <t>Not applicable</t>
    </r>
    <r>
      <rPr>
        <sz val="9"/>
        <color rgb="FFFF0000"/>
        <rFont val="Calibri"/>
        <family val="2"/>
        <scheme val="minor"/>
      </rPr>
      <t/>
    </r>
  </si>
  <si>
    <t>National minima (if different from Basel III)</t>
  </si>
  <si>
    <t>Common Equity Tier 1 capital (as a percentage of risk exposure amount) available after meeting the minimum capital requirements</t>
  </si>
  <si>
    <t>of which: additional own funds requirements to address the risks other than the risk of excessive leverage</t>
  </si>
  <si>
    <t>EU-67b</t>
  </si>
  <si>
    <t>of which: Global Systemically Important Institution (G-SII) or Other Systemically Important Institution (O-SII) buffer requirement</t>
  </si>
  <si>
    <t>EU-67a</t>
  </si>
  <si>
    <t xml:space="preserve">of which: systemic risk buffer requirement </t>
  </si>
  <si>
    <t xml:space="preserve">of which: countercyclical capital buffer requirement </t>
  </si>
  <si>
    <t xml:space="preserve">of which: capital conservation buffer requirement </t>
  </si>
  <si>
    <t>Institution CET1 overall capital requirements</t>
  </si>
  <si>
    <t>Total capital</t>
  </si>
  <si>
    <t>Tier 1 capital</t>
  </si>
  <si>
    <t>Common Equity Tier 1 capital</t>
  </si>
  <si>
    <t>Capital ratios and requirements including buffers </t>
  </si>
  <si>
    <t>Total Risk exposure amount</t>
  </si>
  <si>
    <t>Total capital (TC = T1 + T2)</t>
  </si>
  <si>
    <t xml:space="preserve">Tier 2 (T2) capital </t>
  </si>
  <si>
    <t>Total regulatory adjustments to Tier 2 (T2) capital</t>
  </si>
  <si>
    <t>Other regulatory adjustments to T2 capital</t>
  </si>
  <si>
    <t>EU-56b</t>
  </si>
  <si>
    <t>Qualifying eligible liabilities deductions that exceed the eligible liabilities items of the institution (negative amount)</t>
  </si>
  <si>
    <t>Direct, indirect and synthetic holdings by the institution of the T2 instruments and subordinated loans of financial sector entities where the institution has a significant investment in those entities (net of eligible short positions) (negative amount)</t>
  </si>
  <si>
    <t>54a</t>
  </si>
  <si>
    <t xml:space="preserve">Direct, indirect and synthetic holdings of the T2 instruments and subordinated loans of financial sector entities where the institution does not have a significant investment in those entities (amount above 10% threshold and net of eligible short positions) (negative amount)  </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</si>
  <si>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</si>
  <si>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Direct, indirect and synthetic holdings by an institution of own T2 instruments and subordinated loans (negative amount)</t>
  </si>
  <si>
    <t>Tier 2 (T2) capital: regulatory adjustments </t>
  </si>
  <si>
    <t>Tier 2 (T2) capital before regulatory adjustments</t>
  </si>
  <si>
    <t>Credit risk adjustments</t>
  </si>
  <si>
    <t xml:space="preserve">   of which: instruments issued by subsidiaries subject to phase out</t>
  </si>
  <si>
    <t xml:space="preserve">Qualifying own funds instruments included in consolidated T2 capital (including minority interests and AT1 instruments not included in rows 5 or 34) issued by subsidiaries and held by third parties </t>
  </si>
  <si>
    <t>Amount of qualifying  items referred to in Article 494b(2) CRR subject to phase out from T2</t>
  </si>
  <si>
    <t>EU-47b</t>
  </si>
  <si>
    <t>Amount of qualifying  items referred to in Article 494a(2) CRR subject to phase out from T2</t>
  </si>
  <si>
    <t>EU-47a</t>
  </si>
  <si>
    <t>Amount of qualifying  items referred to in Article 484(5) CRR and the related share premium accounts subject to phase out from T2 as described in Article 486(4) CRR</t>
  </si>
  <si>
    <t>Capital instruments and the related share premium accounts</t>
  </si>
  <si>
    <t>Tier 2 (T2) capital: instruments</t>
  </si>
  <si>
    <t>Tier 1 capital (T1 = CET1 + AT1)</t>
  </si>
  <si>
    <t xml:space="preserve">Additional Tier 1 (AT1) capital </t>
  </si>
  <si>
    <t>Total regulatory adjustments to Additional Tier 1 (AT1) capital</t>
  </si>
  <si>
    <t>Other regulatory adjustments to AT1 capital</t>
  </si>
  <si>
    <t xml:space="preserve">42a </t>
  </si>
  <si>
    <t>Direct, indirect and synthetic holdings by the institution of the AT1 instruments of financial sector entities where the institution has a significant investment in those entities (net of eligible short positions)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</si>
  <si>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</si>
  <si>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</si>
  <si>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by an institution of own AT1 instruments (negative amount)</t>
  </si>
  <si>
    <t>Additional Tier 1 (AT1) capital: regulatory adjustments</t>
  </si>
  <si>
    <t xml:space="preserve">   Additional Tier 1 (AT1) capital before regulatory adjustments</t>
  </si>
  <si>
    <t xml:space="preserve">    of which: instruments issued by subsidiaries subject to phase out </t>
  </si>
  <si>
    <t xml:space="preserve">Qualifying Tier 1 capital included in consolidated AT1 capital (including minority interests not included in row 5) issued by subsidiaries and held by third parties </t>
  </si>
  <si>
    <t>Amount of qualifying items referred to in Article 494b(1) CRR subject to phase out from AT1</t>
  </si>
  <si>
    <t>EU-33b</t>
  </si>
  <si>
    <t>Amount of qualifying items referred to in Article 494a(1) CRR subject to phase out from AT1</t>
  </si>
  <si>
    <t>EU-33a</t>
  </si>
  <si>
    <t>Amount of qualifying items referred to in Article 484 (4) CRR and the related share premium accounts subject to phase out from AT1</t>
  </si>
  <si>
    <t xml:space="preserve">     of which: classified as liabilities under applicable accounting standards</t>
  </si>
  <si>
    <t xml:space="preserve">     of which: classified as equity under applicable accounting standards</t>
  </si>
  <si>
    <t>Additional Tier 1 (AT1) capital: instruments</t>
  </si>
  <si>
    <t xml:space="preserve">Common Equity Tier 1 (CET1) capital </t>
  </si>
  <si>
    <t>Total regulatory adjustments to Common Equity Tier 1 (CET1)</t>
  </si>
  <si>
    <r>
      <t>Other regulatory adjustments</t>
    </r>
    <r>
      <rPr>
        <strike/>
        <sz val="9"/>
        <color rgb="FFFF0000"/>
        <rFont val="Calibri"/>
        <family val="2"/>
        <scheme val="minor"/>
      </rPr>
      <t/>
    </r>
  </si>
  <si>
    <t>27a</t>
  </si>
  <si>
    <t>Foreseeable tax charges relating to CET1 items except where the institution suitably adjusts the amount of CET1 items insofar as such tax charges reduce the amount up to which those items may be used to cover risks or losses (negative amount)</t>
  </si>
  <si>
    <t>EU-25b</t>
  </si>
  <si>
    <t>Losses for the current financial year (negative amount)</t>
  </si>
  <si>
    <t>EU-25a</t>
  </si>
  <si>
    <t xml:space="preserve">     of which: deferred tax assets arising from temporary differences</t>
  </si>
  <si>
    <t xml:space="preserve">     of which: direct, indirect and synthetic holdings by the institution of the CET1 instruments of financial sector entities where the institution has a significant investment in those entities</t>
  </si>
  <si>
    <t>Amount exceeding the 17,65% threshold (negative amount)</t>
  </si>
  <si>
    <t xml:space="preserve">     of which: free deliveries (negative amount)</t>
  </si>
  <si>
    <t>EU-20d</t>
  </si>
  <si>
    <t xml:space="preserve">     of which: securitisation positions (negative amount)</t>
  </si>
  <si>
    <t>EU-20c</t>
  </si>
  <si>
    <t xml:space="preserve">     of which: qualifying holdings outside the financial sector (negative amount)</t>
  </si>
  <si>
    <t>EU-20b</t>
  </si>
  <si>
    <t>Exposure amount of the following items which qualify for a RW of 1250%, where the institution opts for the deduction alternative</t>
  </si>
  <si>
    <t>EU-20a</t>
  </si>
  <si>
    <t>Direct, indirect and synthetic holdings by the institution of the CET1 instruments of financial sector entities where the institution has a significant investment in those entities (amount above 10% threshold and net of eligible short positions)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</si>
  <si>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</si>
  <si>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</si>
  <si>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an institution of own CET1 instruments (negative amount)</t>
  </si>
  <si>
    <t>Defined-benefit pension fund assets (negative amount)</t>
  </si>
  <si>
    <t>Gains or losses on liabilities valued at fair value resulting from changes in own credit standing</t>
  </si>
  <si>
    <t>Any increase in equity that results from securitised assets (negative amount)</t>
  </si>
  <si>
    <t xml:space="preserve">Negative amounts resulting from the calculation of expected loss amounts </t>
  </si>
  <si>
    <t>Fair value reserves related to gains or losses on cash flow hedges of financial instruments that are not valued at fair value</t>
  </si>
  <si>
    <t>Deferred tax assets that rely on future profitability excluding those arising from temporary differences (net of related tax liability where the conditions in Article 38 (3) CRR are met) (negative amount)</t>
  </si>
  <si>
    <t>Intangible assets (net of related tax liability) (negative amount)</t>
  </si>
  <si>
    <t>Additional value adjustments (negative amount)</t>
  </si>
  <si>
    <t>Common Equity Tier 1 (CET1) capital: regulatory adjustments </t>
  </si>
  <si>
    <t>Common Equity Tier 1 (CET1) capital before regulatory adjustments</t>
  </si>
  <si>
    <t xml:space="preserve">Independently reviewed interim profits net of any foreseeable charge or dividend </t>
  </si>
  <si>
    <t>EU-5a</t>
  </si>
  <si>
    <t>Minority interests (amount allowed in consolidated CET1)</t>
  </si>
  <si>
    <t xml:space="preserve">Amount of qualifying items referred to in Article 484 (3) CRR and the related share premium accounts subject to phase out from CET1 </t>
  </si>
  <si>
    <t>Funds for general banking risk</t>
  </si>
  <si>
    <t>EU-3a</t>
  </si>
  <si>
    <t>Accumulated other comprehensive income (and other reserves)</t>
  </si>
  <si>
    <t xml:space="preserve">Retained earnings </t>
  </si>
  <si>
    <t xml:space="preserve">Capital instruments and the related share premium accounts </t>
  </si>
  <si>
    <t xml:space="preserve">Common Equity Tier 1 (CET1) capital:  instruments and reserves                                             </t>
  </si>
  <si>
    <t>Amounts</t>
  </si>
  <si>
    <t>Total shareholders' equity</t>
  </si>
  <si>
    <t>Shareholders' Equity</t>
  </si>
  <si>
    <t>Total liabilities</t>
  </si>
  <si>
    <t>Total assets</t>
  </si>
  <si>
    <t>Reference</t>
  </si>
  <si>
    <t>Balance sheet as in published financial statements</t>
  </si>
  <si>
    <t>2a</t>
  </si>
  <si>
    <t>Template EU CCyB2 - Amount of institution-specific countercyclical capital buffer</t>
  </si>
  <si>
    <t>Template EU CCyB1 - Geographical distribution of credit exposures relevant for the calculation of the countercyclical buffer</t>
  </si>
  <si>
    <t>020</t>
  </si>
  <si>
    <t>Breakdown by country:</t>
  </si>
  <si>
    <t>010</t>
  </si>
  <si>
    <t xml:space="preserve"> Total</t>
  </si>
  <si>
    <t xml:space="preserve">Relevant credit exposures – Securitisation positions in the non-trading book </t>
  </si>
  <si>
    <t>Relevant credit exposures – Market risk</t>
  </si>
  <si>
    <t>Relevant credit risk exposures - Credit risk</t>
  </si>
  <si>
    <t>Value of trading book exposures for internal models</t>
  </si>
  <si>
    <t>Sum of long and short positions of trading book exposures for SA</t>
  </si>
  <si>
    <t>Exposure value under the IRB approach</t>
  </si>
  <si>
    <t>Exposure value under the standardised approach</t>
  </si>
  <si>
    <t>Countercyclical buffer rate
(%)</t>
  </si>
  <si>
    <t>Own fund requirements weights
(%)</t>
  </si>
  <si>
    <t xml:space="preserve">Risk-weighted exposure amounts </t>
  </si>
  <si>
    <t>Own fund requirements</t>
  </si>
  <si>
    <t>Total exposure value</t>
  </si>
  <si>
    <t>Securitisation exposures  Exposure value for non-trading book</t>
  </si>
  <si>
    <t>General credit exposures</t>
  </si>
  <si>
    <t>Institution specific countercyclical capital buffer requirement</t>
  </si>
  <si>
    <t>Institution specific countercyclical capital buffer rate</t>
  </si>
  <si>
    <t>CRR leverage ratio exposures</t>
  </si>
  <si>
    <t>Exposures in default</t>
  </si>
  <si>
    <t>Corporates</t>
  </si>
  <si>
    <t>EU-10</t>
  </si>
  <si>
    <t>Retail exposures</t>
  </si>
  <si>
    <t>EU-9</t>
  </si>
  <si>
    <t>EU-8</t>
  </si>
  <si>
    <t>Institutions</t>
  </si>
  <si>
    <t>EU-7</t>
  </si>
  <si>
    <t>Covered bonds</t>
  </si>
  <si>
    <t>EU-4</t>
  </si>
  <si>
    <t xml:space="preserve">Template EU CQ7: Collateral obtained by taking possession and execution processes </t>
  </si>
  <si>
    <t>Template EU CQ1: Credit quality of forborne exposures</t>
  </si>
  <si>
    <t>Template EU CR2: Changes in the stock of non-performing loans and advances</t>
  </si>
  <si>
    <t>Template EU CR1-A: Maturity of exposures</t>
  </si>
  <si>
    <t>Households</t>
  </si>
  <si>
    <t>Non-financial corporations</t>
  </si>
  <si>
    <t>Other financial corporations</t>
  </si>
  <si>
    <t>Credit institutions</t>
  </si>
  <si>
    <t>General governments</t>
  </si>
  <si>
    <t>Central banks</t>
  </si>
  <si>
    <t>Off-balance-sheet exposures</t>
  </si>
  <si>
    <t>Debt securities</t>
  </si>
  <si>
    <t xml:space="preserve">          Of which SMEs</t>
  </si>
  <si>
    <t>Loans and advances</t>
  </si>
  <si>
    <t>Cash balances at central banks and other demand deposits</t>
  </si>
  <si>
    <t>Of which stage 3</t>
  </si>
  <si>
    <t>Of which stage 2</t>
  </si>
  <si>
    <t>Of which stage 1</t>
  </si>
  <si>
    <t>On non-performing exposures</t>
  </si>
  <si>
    <t>On performing exposures</t>
  </si>
  <si>
    <t xml:space="preserve">Non-performing exposures – accumulated impairment, accumulated negative changes in fair value due to credit risk and provisions </t>
  </si>
  <si>
    <t>Performing exposures – accumulated impairment and provisions</t>
  </si>
  <si>
    <t>Non-performing exposures</t>
  </si>
  <si>
    <t>Performing exposures</t>
  </si>
  <si>
    <t>Collateral and financial guarantees received</t>
  </si>
  <si>
    <t>Accumulated partial write-off</t>
  </si>
  <si>
    <t>Accumulated impairment, accumulated negative changes in fair value due to credit risk and provisions</t>
  </si>
  <si>
    <t>Gross carrying amount/nominal amount</t>
  </si>
  <si>
    <t xml:space="preserve">Template EU CR1: Performing and non-performing exposures and related provisions. </t>
  </si>
  <si>
    <t>No stated maturity</t>
  </si>
  <si>
    <t>&gt; 5 years</t>
  </si>
  <si>
    <t>&gt; 1 year &lt;= 5 years</t>
  </si>
  <si>
    <t>&lt;= 1 year</t>
  </si>
  <si>
    <t>On demand</t>
  </si>
  <si>
    <t>Net exposure value</t>
  </si>
  <si>
    <t>Final stock of non-performing loans and advances</t>
  </si>
  <si>
    <t>Outflow due to other situations</t>
  </si>
  <si>
    <t>Outflows due to write-offs</t>
  </si>
  <si>
    <t>Outflows from non-performing portfolios</t>
  </si>
  <si>
    <t>Inflows to non-performing portfolios</t>
  </si>
  <si>
    <t>Initial stock of non-performing loans and advances</t>
  </si>
  <si>
    <t xml:space="preserve">Gross carrying amount               </t>
  </si>
  <si>
    <t>Loan commitments given</t>
  </si>
  <si>
    <t>Debt Securities</t>
  </si>
  <si>
    <t>Of which impaired</t>
  </si>
  <si>
    <t>Of which defaulted</t>
  </si>
  <si>
    <t>Of which collateral and financial guarantees received on non-performing exposures with forbearance measures</t>
  </si>
  <si>
    <t>On non-performing forborne exposures</t>
  </si>
  <si>
    <t>On performing forborne exposures</t>
  </si>
  <si>
    <t>Non-performing forborne</t>
  </si>
  <si>
    <t>Performing forborne</t>
  </si>
  <si>
    <t>Collateral received and financial guarantees received on forborne exposures</t>
  </si>
  <si>
    <t>Gross carrying amount/nominal amount of exposures with forbearance measures</t>
  </si>
  <si>
    <t>Other countries</t>
  </si>
  <si>
    <t>On-balance-sheet exposures</t>
  </si>
  <si>
    <t>Of which subject to impairment</t>
  </si>
  <si>
    <t>Of which non-performing</t>
  </si>
  <si>
    <t>Accumulated negative changes in fair value due to credit risk on non-performing exposures</t>
  </si>
  <si>
    <t>Provisions on off-balance-sheet commitments and financial guarantees given</t>
  </si>
  <si>
    <t>Accumulated impairment</t>
  </si>
  <si>
    <t>Gross carrying/nominal amount</t>
  </si>
  <si>
    <t>Other services</t>
  </si>
  <si>
    <t>Arts, entertainment and recreation</t>
  </si>
  <si>
    <t>Human health services and social work activities</t>
  </si>
  <si>
    <t>Education</t>
  </si>
  <si>
    <t>Public administration and defense, compulsory social security</t>
  </si>
  <si>
    <t>Administrative and support service activities</t>
  </si>
  <si>
    <t>Professional, scientific and technical activities</t>
  </si>
  <si>
    <t>Real estate activities</t>
  </si>
  <si>
    <t>Information and communication</t>
  </si>
  <si>
    <t>Accommodation and food service activities</t>
  </si>
  <si>
    <t>Transport and storage</t>
  </si>
  <si>
    <t>Wholesale and retail trade</t>
  </si>
  <si>
    <t>Construction</t>
  </si>
  <si>
    <t>Water supply</t>
  </si>
  <si>
    <t>Electricity, gas, steam and air conditioning supply</t>
  </si>
  <si>
    <t>Manufacturing</t>
  </si>
  <si>
    <t>Mining and quarrying</t>
  </si>
  <si>
    <t>Agriculture, forestry and fishing</t>
  </si>
  <si>
    <t>Of which loans and advances subject to impairment</t>
  </si>
  <si>
    <t>Gross carrying amount</t>
  </si>
  <si>
    <t>Template EU CQ5: Credit quality of loans and advances to non-financial corporations by industry</t>
  </si>
  <si>
    <t>Other collateral</t>
  </si>
  <si>
    <t>Equity and debt instruments</t>
  </si>
  <si>
    <t>Movable property (auto, shipping, etc.)</t>
  </si>
  <si>
    <t>Commercial Immovable property</t>
  </si>
  <si>
    <t>Residential immovable property</t>
  </si>
  <si>
    <t>Other than PP&amp;E</t>
  </si>
  <si>
    <t>Property, plant and equipment (PP&amp;E)</t>
  </si>
  <si>
    <t>Accumulated negative changes</t>
  </si>
  <si>
    <t>Value at initial recognition</t>
  </si>
  <si>
    <t xml:space="preserve">Collateral obtained by taking possession </t>
  </si>
  <si>
    <t>Template EU CR3 –  CRM techniques overview:  Disclosure of the use of credit risk mitigation techniques</t>
  </si>
  <si>
    <t xml:space="preserve">            Of which defaulted </t>
  </si>
  <si>
    <t xml:space="preserve">     Of which non-performing exposures</t>
  </si>
  <si>
    <t xml:space="preserve">Debt securities </t>
  </si>
  <si>
    <t>Secured carrying amount</t>
  </si>
  <si>
    <t xml:space="preserve">Unsecured carrying amount </t>
  </si>
  <si>
    <t>Template EU CR5 – standardised approach</t>
  </si>
  <si>
    <t>Template EU CR4 – standardised approach – Credit risk exposure and CRM effects</t>
  </si>
  <si>
    <t>TOTAL</t>
  </si>
  <si>
    <t>Other items</t>
  </si>
  <si>
    <t>Collective investment undertakings</t>
  </si>
  <si>
    <t>Institutions and corporates with a short-term credit assessment</t>
  </si>
  <si>
    <t>Exposures associated with particularly high risk</t>
  </si>
  <si>
    <t>Secured by mortgages on immovable property</t>
  </si>
  <si>
    <t>Retail</t>
  </si>
  <si>
    <t>International organisations</t>
  </si>
  <si>
    <t>Multilateral development banks</t>
  </si>
  <si>
    <t>Public sector entities</t>
  </si>
  <si>
    <t>Regional government or local authorities</t>
  </si>
  <si>
    <t>Central governments or central banks</t>
  </si>
  <si>
    <t xml:space="preserve">RWAs density (%) </t>
  </si>
  <si>
    <t>RWAs</t>
  </si>
  <si>
    <t>RWAs and RWAs density</t>
  </si>
  <si>
    <t>Exposures post CCF and post CRM</t>
  </si>
  <si>
    <t>Exposures before CCF and before CRM</t>
  </si>
  <si>
    <t xml:space="preserve"> Exposure classes</t>
  </si>
  <si>
    <t>Equity exposures</t>
  </si>
  <si>
    <t>Units or shares in collective investment undertakings</t>
  </si>
  <si>
    <t>Exposures to institutions and corporates with a short-term credit assessment</t>
  </si>
  <si>
    <t>Exposures secured by mortgages on immovable property</t>
  </si>
  <si>
    <t>Others</t>
  </si>
  <si>
    <t>Of which unrated</t>
  </si>
  <si>
    <t>Risk weight</t>
  </si>
  <si>
    <t xml:space="preserve">Template EU CR8 –  RWEA flow statements of credit risk exposures under the IRB approach </t>
  </si>
  <si>
    <t>Template EU CR7-A – IRB approach – Disclosure of the extent of the use of CRM techniques</t>
  </si>
  <si>
    <t>Template EU CR6 – IRB approach – Credit risk exposures by exposure class and PD range</t>
  </si>
  <si>
    <t>Total (all exposures classes)</t>
  </si>
  <si>
    <t>Subtotal (exposure class)</t>
  </si>
  <si>
    <t>100.00 (Default)</t>
  </si>
  <si>
    <t>30.00 to &lt;100.00</t>
  </si>
  <si>
    <t>20 to &lt;30</t>
  </si>
  <si>
    <t>10 to &lt;20</t>
  </si>
  <si>
    <t>10.00 to &lt;100.00</t>
  </si>
  <si>
    <t>5 to &lt;10</t>
  </si>
  <si>
    <t>2.5 to &lt;5</t>
  </si>
  <si>
    <t>2.50 to &lt;10.00</t>
  </si>
  <si>
    <t>1.75 to &lt;2.5</t>
  </si>
  <si>
    <t>0.75 to &lt;1.75</t>
  </si>
  <si>
    <t>0.75 to &lt;2.50</t>
  </si>
  <si>
    <t>0.50 to &lt;0.75</t>
  </si>
  <si>
    <t>0.25 to &lt;0.50</t>
  </si>
  <si>
    <t>0.15 to &lt;0.25</t>
  </si>
  <si>
    <t>0.10  to &lt;0.15</t>
  </si>
  <si>
    <t>0.00 to &lt;0.10</t>
  </si>
  <si>
    <t>0.00 to &lt;0.15</t>
  </si>
  <si>
    <t>Value adjust-ments and provisions</t>
  </si>
  <si>
    <t>Expected loss amount</t>
  </si>
  <si>
    <t>Density of risk weighted exposure amount</t>
  </si>
  <si>
    <t>Risk weighted exposure amount after supporting factors</t>
  </si>
  <si>
    <t>Exposure weighted average maturity (years)</t>
  </si>
  <si>
    <t>Exposure weighted average LGD (%)</t>
  </si>
  <si>
    <t>Number of obligors</t>
  </si>
  <si>
    <t>Exposure weighted average PD (%)</t>
  </si>
  <si>
    <t>Exposure post CCF and post CRM</t>
  </si>
  <si>
    <t>Exposure weighted average CCF</t>
  </si>
  <si>
    <t>Off-balance-sheet exposures pre-CCF</t>
  </si>
  <si>
    <t>On-balance sheet exposures</t>
  </si>
  <si>
    <t>PD range</t>
  </si>
  <si>
    <t>A-IRB</t>
  </si>
  <si>
    <t xml:space="preserve">Central governments or central banks </t>
  </si>
  <si>
    <t>Central governments and central banks</t>
  </si>
  <si>
    <t>Of which Corporates – Other</t>
  </si>
  <si>
    <t>Of which Corporates – Specialised lending</t>
  </si>
  <si>
    <t>Of which Corporates – SMEs</t>
  </si>
  <si>
    <t>Funded credit 
Protection (FCP)</t>
  </si>
  <si>
    <t>Credit risk Mitigation methods in the calculation of RWEAs</t>
  </si>
  <si>
    <t>Credit risk Mitigation techniques</t>
  </si>
  <si>
    <t xml:space="preserve">Total exposures
</t>
  </si>
  <si>
    <t>Of which Retail – Other non-SMEs</t>
  </si>
  <si>
    <t>Of which Retail – Other SMEs</t>
  </si>
  <si>
    <t>Of which Retail – Qualifying revolving</t>
  </si>
  <si>
    <t>Of which Retail – Immovable property non-SMEs</t>
  </si>
  <si>
    <t>Of which Retail –  Immovable property SMEs</t>
  </si>
  <si>
    <t>Risk weighted exposure amount as at the end of the reporting period</t>
  </si>
  <si>
    <t>Other (+/-)</t>
  </si>
  <si>
    <t>Foreign exchange movements (+/-)</t>
  </si>
  <si>
    <t>Acquisitions and disposals (+/-)</t>
  </si>
  <si>
    <t>Methodology and policy (+/-)</t>
  </si>
  <si>
    <t>Model updates (+/-)</t>
  </si>
  <si>
    <t>Asset quality (+/-)</t>
  </si>
  <si>
    <t>Asset size (+/-)</t>
  </si>
  <si>
    <t>Risk weighted exposure amount as at the end of the previous reporting period</t>
  </si>
  <si>
    <t>Risk weighted exposure amount</t>
  </si>
  <si>
    <t>Other equity exposures</t>
  </si>
  <si>
    <t>Exchange-traded equity exposures</t>
  </si>
  <si>
    <t>Private equity exposures</t>
  </si>
  <si>
    <t>Categories</t>
  </si>
  <si>
    <t>Equity exposures under the simple risk-weighted approach</t>
  </si>
  <si>
    <t>Template EU CCR8 – Exposures to CCPs</t>
  </si>
  <si>
    <t>Template EU CCR6 – Credit derivatives exposures</t>
  </si>
  <si>
    <t>Template EU CCR5 – Composition of collateral for CCR exposures</t>
  </si>
  <si>
    <t>Template EU CCR4 – IRB approach – CCR exposures by exposure class and PD scale</t>
  </si>
  <si>
    <t>Template EU CCR3 – Standardised approach – CCR exposures by regulatory exposure class and risk weights</t>
  </si>
  <si>
    <t>Template EU CCR2 – Transactions subject to own funds requirements for CVA risk</t>
  </si>
  <si>
    <t>Template EU CCR1 – Analysis of CCR exposure by approach</t>
  </si>
  <si>
    <t>VaR for SFTs</t>
  </si>
  <si>
    <t>Financial collateral comprehensive method (for SFTs)</t>
  </si>
  <si>
    <t>Financial collateral simple method (for SFTs)</t>
  </si>
  <si>
    <t>Of which from contractual cross-product netting sets</t>
  </si>
  <si>
    <t>2c</t>
  </si>
  <si>
    <t>Of which derivatives and long settlement transactions netting sets</t>
  </si>
  <si>
    <t>2b</t>
  </si>
  <si>
    <t>Of which securities financing transactions netting sets</t>
  </si>
  <si>
    <t>IMM (for derivatives and SFTs)</t>
  </si>
  <si>
    <t>SA-CCR (for derivatives)</t>
  </si>
  <si>
    <t>EU - Simplified SA-CCR (for derivatives)</t>
  </si>
  <si>
    <t>EU - Original Exposure Method (for derivatives)</t>
  </si>
  <si>
    <t>RWEA</t>
  </si>
  <si>
    <t>Exposure value post-CRM</t>
  </si>
  <si>
    <t>Exposure value pre-CRM</t>
  </si>
  <si>
    <t>EEPE</t>
  </si>
  <si>
    <t>Potential future exposure  (PFE)</t>
  </si>
  <si>
    <t>Replacement cost (RC)</t>
  </si>
  <si>
    <t xml:space="preserve">Total transactions subject to own funds requirements for CVA risk </t>
  </si>
  <si>
    <t>Transactions subject to the Standardised method</t>
  </si>
  <si>
    <t xml:space="preserve">   (ii) stressed VaR component (including the 3× multiplier)</t>
  </si>
  <si>
    <t xml:space="preserve">   (i) VaR component (including the 3× multiplier)</t>
  </si>
  <si>
    <t>Total transactions subject to the Advanced method</t>
  </si>
  <si>
    <t xml:space="preserve">Regional government or local authorities </t>
  </si>
  <si>
    <t>Exposure classes</t>
  </si>
  <si>
    <t>Total (all CCR relevant exposure classes)</t>
  </si>
  <si>
    <t>Density of risk weighted exposure amounts</t>
  </si>
  <si>
    <t>PD scale</t>
  </si>
  <si>
    <t>Equity securities</t>
  </si>
  <si>
    <t>Corporate bonds</t>
  </si>
  <si>
    <t>Government agency debt</t>
  </si>
  <si>
    <t>Other sovereign debt</t>
  </si>
  <si>
    <t>Domestic sovereign debt</t>
  </si>
  <si>
    <t>Cash – other currencies</t>
  </si>
  <si>
    <t>Cash – domestic currency</t>
  </si>
  <si>
    <t>Unsegregated</t>
  </si>
  <si>
    <t>Segregated</t>
  </si>
  <si>
    <t>Fair value of posted collateral</t>
  </si>
  <si>
    <t>Fair value of collateral received</t>
  </si>
  <si>
    <t>Collateral type</t>
  </si>
  <si>
    <t>Collateral used in SFTs</t>
  </si>
  <si>
    <t>Collateral used in derivative transactions</t>
  </si>
  <si>
    <t>Negative fair value (liability)</t>
  </si>
  <si>
    <t>Positive fair value (asset)</t>
  </si>
  <si>
    <t>Fair values</t>
  </si>
  <si>
    <t>Total notionals</t>
  </si>
  <si>
    <t>Other credit derivatives</t>
  </si>
  <si>
    <t>Credit options</t>
  </si>
  <si>
    <t>Total return swaps</t>
  </si>
  <si>
    <t>Index credit default swaps</t>
  </si>
  <si>
    <t>Single-name credit default swaps</t>
  </si>
  <si>
    <t>Notionals</t>
  </si>
  <si>
    <t>Protection sold</t>
  </si>
  <si>
    <t>Protection bought</t>
  </si>
  <si>
    <t>Other</t>
  </si>
  <si>
    <t>Unfunded default fund contributions</t>
  </si>
  <si>
    <t>Prefunded default fund contributions</t>
  </si>
  <si>
    <t>Non-segregated initial margin</t>
  </si>
  <si>
    <t>Segregated initial margin</t>
  </si>
  <si>
    <t xml:space="preserve">   (iv) Netting sets where cross-product netting has been approved</t>
  </si>
  <si>
    <t xml:space="preserve">   (iii) SFTs</t>
  </si>
  <si>
    <t xml:space="preserve">   (ii) Exchange-traded derivatives</t>
  </si>
  <si>
    <t xml:space="preserve">   (i) OTC derivatives</t>
  </si>
  <si>
    <t>Exposures for trades at non-QCCPs (excluding initial margin and default fund contributions); of which</t>
  </si>
  <si>
    <t>Exposures to non-QCCPs (total)</t>
  </si>
  <si>
    <t>Exposures for trades at QCCPs (excluding initial margin and default fund contributions); of which</t>
  </si>
  <si>
    <t>Exposures to QCCPs (total)</t>
  </si>
  <si>
    <t xml:space="preserve">Exposure value </t>
  </si>
  <si>
    <t>Template EU-SEC5 - Exposures securitised by the institution - Exposures in default and specific credit risk adjustments</t>
  </si>
  <si>
    <t>Template EU-SEC4 - Securitisation exposures in the non-trading book and associated regulatory capital requirements - institution acting as investor</t>
  </si>
  <si>
    <t>Template EU-SEC3 - Securitisation exposures in the non-trading book and associated regulatory capital requirements - institution acting as originator or as sponsor</t>
  </si>
  <si>
    <t>Template EU-SEC1 - Securitisation exposures in the non-trading book</t>
  </si>
  <si>
    <t xml:space="preserve">   re-securitisation</t>
  </si>
  <si>
    <t xml:space="preserve">   other wholesale</t>
  </si>
  <si>
    <t xml:space="preserve">   lease and receivables</t>
  </si>
  <si>
    <t xml:space="preserve">   commercial mortgage </t>
  </si>
  <si>
    <t xml:space="preserve">   loans to corporates</t>
  </si>
  <si>
    <t>Wholesale (total)</t>
  </si>
  <si>
    <t xml:space="preserve">   other retail exposures </t>
  </si>
  <si>
    <t xml:space="preserve">   credit card</t>
  </si>
  <si>
    <t xml:space="preserve">   residential mortgage</t>
  </si>
  <si>
    <t>Retail (total)</t>
  </si>
  <si>
    <t>Total exposures</t>
  </si>
  <si>
    <t>of which SRT</t>
  </si>
  <si>
    <t>Non-STS</t>
  </si>
  <si>
    <t>STS</t>
  </si>
  <si>
    <t>Sub-total</t>
  </si>
  <si>
    <t>Synthetic</t>
  </si>
  <si>
    <t>Traditional</t>
  </si>
  <si>
    <t>Institution acts as investor</t>
  </si>
  <si>
    <t>Institution acts as sponsor</t>
  </si>
  <si>
    <t>Institution acts as originator</t>
  </si>
  <si>
    <t xml:space="preserve">   Re-securitisation</t>
  </si>
  <si>
    <t xml:space="preserve">       Wholesale</t>
  </si>
  <si>
    <t xml:space="preserve">       Retail underlying</t>
  </si>
  <si>
    <t xml:space="preserve">   Securitisation</t>
  </si>
  <si>
    <t xml:space="preserve">Synthetic transactions </t>
  </si>
  <si>
    <t xml:space="preserve">       Of which STS</t>
  </si>
  <si>
    <t xml:space="preserve">       Retail</t>
  </si>
  <si>
    <t xml:space="preserve">Traditional transactions </t>
  </si>
  <si>
    <t>1250% RW/
deductions</t>
  </si>
  <si>
    <t>SEC-SA</t>
  </si>
  <si>
    <t>SEC-ERBA
(including IAA)</t>
  </si>
  <si>
    <t>SEC-IRBA</t>
  </si>
  <si>
    <t>1250% RW/ deductions</t>
  </si>
  <si>
    <t xml:space="preserve"> &gt;100% to &lt;1250%     RW</t>
  </si>
  <si>
    <t xml:space="preserve"> &gt;50% to 100%           RW</t>
  </si>
  <si>
    <t xml:space="preserve"> &gt;20% to 50% RW</t>
  </si>
  <si>
    <t>≤20% RW</t>
  </si>
  <si>
    <t>Capital charge after cap</t>
  </si>
  <si>
    <t>RWEA (by regulatory approach)</t>
  </si>
  <si>
    <t>Exposure values (by regulatory approach)</t>
  </si>
  <si>
    <t>Exposure values (by RW bands/deductions)</t>
  </si>
  <si>
    <t xml:space="preserve">Synthetic securitisation </t>
  </si>
  <si>
    <t xml:space="preserve">Traditional securitisation </t>
  </si>
  <si>
    <t>Of which exposures in default</t>
  </si>
  <si>
    <t>Total amount of specific credit risk adjustments made during the period</t>
  </si>
  <si>
    <t>Total outstanding nominal amount</t>
  </si>
  <si>
    <t>Exposures securitised by the institution - Institution acts as originator or as sponsor</t>
  </si>
  <si>
    <t>Template EU MR4 - Comparison of VaR estimates with gains/losses</t>
  </si>
  <si>
    <t>Template EU MR3 - IMA values for trading portfolios</t>
  </si>
  <si>
    <t>Template EU MR2-B - RWA flow statements of market risk exposures under the IMA</t>
  </si>
  <si>
    <t>Template EU MR2-A - Market risk under the internal Model Approach (IMA)</t>
  </si>
  <si>
    <t>Template EU MR1 - Market risk under the standardised approach</t>
  </si>
  <si>
    <t>Scenario approach</t>
  </si>
  <si>
    <t>Delta-plus approach</t>
  </si>
  <si>
    <t>Simplified approach</t>
  </si>
  <si>
    <t xml:space="preserve">Options </t>
  </si>
  <si>
    <t xml:space="preserve">Commodity risk </t>
  </si>
  <si>
    <t>Foreign exchange risk</t>
  </si>
  <si>
    <t>Equity risk (general and specific)</t>
  </si>
  <si>
    <t>Interest rate risk (general and specific)</t>
  </si>
  <si>
    <t>Outright products</t>
  </si>
  <si>
    <t>RWEAs</t>
  </si>
  <si>
    <t xml:space="preserve">Other </t>
  </si>
  <si>
    <t>Comprehensive risk measure - Floor</t>
  </si>
  <si>
    <t>12 weeks average of comprehensive risk measure</t>
  </si>
  <si>
    <t>Most recent risk measure of comprehensive risk measure</t>
  </si>
  <si>
    <t>12 weeks average IRC measure</t>
  </si>
  <si>
    <t>Most recent IRC measure</t>
  </si>
  <si>
    <t>Multiplication factor (mc)  x average of previous 60 working days (VaRavg)</t>
  </si>
  <si>
    <t>Own funds requirements</t>
  </si>
  <si>
    <t xml:space="preserve">RWEAs at the end of the disclosure period </t>
  </si>
  <si>
    <t>Regulatory adjustment</t>
  </si>
  <si>
    <t>8b</t>
  </si>
  <si>
    <t xml:space="preserve">RWEAs at the end of the disclosure period (end of the day) </t>
  </si>
  <si>
    <t>8a</t>
  </si>
  <si>
    <t xml:space="preserve">Foreign exchange movements </t>
  </si>
  <si>
    <t xml:space="preserve">Acquisitions and disposals </t>
  </si>
  <si>
    <t>Methodology and policy</t>
  </si>
  <si>
    <t xml:space="preserve">Model updates/changes </t>
  </si>
  <si>
    <t xml:space="preserve">Movement in risk levels </t>
  </si>
  <si>
    <t xml:space="preserve">RWEAs at the previous quarter-end (end of the day) </t>
  </si>
  <si>
    <t>1b</t>
  </si>
  <si>
    <t>1a</t>
  </si>
  <si>
    <t xml:space="preserve">RWEAs at previous period end </t>
  </si>
  <si>
    <t>Total RWEAs</t>
  </si>
  <si>
    <t>Comprehensive risk measure</t>
  </si>
  <si>
    <t>IRC</t>
  </si>
  <si>
    <t>SVaR</t>
  </si>
  <si>
    <t>VaR</t>
  </si>
  <si>
    <t>Template EU MR2-B - RWEA flow statements of market risk exposures under the IMA</t>
  </si>
  <si>
    <t>Period end</t>
  </si>
  <si>
    <t>Average value</t>
  </si>
  <si>
    <t>Maximum value</t>
  </si>
  <si>
    <t xml:space="preserve">Comprehensive risk measure (99.9%) </t>
  </si>
  <si>
    <t>IRC (99.9%)</t>
  </si>
  <si>
    <t>SVaR (10 day 99%)</t>
  </si>
  <si>
    <t xml:space="preserve">VaR (10 day 99%) </t>
  </si>
  <si>
    <t>CREDIT RISK</t>
  </si>
  <si>
    <t xml:space="preserve">COUNTERPARTY CREDIT RISK </t>
  </si>
  <si>
    <t>SECURITISATION</t>
  </si>
  <si>
    <t>MARKET RISK</t>
  </si>
  <si>
    <t>FUNDING &amp; LIQUIDITY RISK</t>
  </si>
  <si>
    <t xml:space="preserve">Additional own funds requirements to address risks other than the risk of excessive leverage (%) </t>
  </si>
  <si>
    <t>Qualifying AT1 deductions that exceed the AT1 items of the institution (negative amount)</t>
  </si>
  <si>
    <t>Qualifying T2 deductions that exceed the T2 items of the institution (negative amount)</t>
  </si>
  <si>
    <t xml:space="preserve">Direct and indirect holdings of own funds and  eligible liabilities of financial sector entities where the institution does not have a significant investment in those entities (amount below 10% threshold and net of eligible short positions)   </t>
  </si>
  <si>
    <t>Deferred tax assets arising from temporary differences (amount below 17,65% threshold, net of related tax liability where the conditions in Article 38 (3) CRR are met)</t>
  </si>
  <si>
    <r>
      <t>Deferred tax assets arising from temporary differences (amount above 10% threshold, net of related tax liability where the conditions in Article 38</t>
    </r>
    <r>
      <rPr>
        <strike/>
        <sz val="8"/>
        <color rgb="FFFF0000"/>
        <rFont val="ING Me"/>
      </rPr>
      <t xml:space="preserve"> </t>
    </r>
    <r>
      <rPr>
        <sz val="8"/>
        <rFont val="ING Me"/>
      </rPr>
      <t>(3) CRR are met) (negative amount)</t>
    </r>
  </si>
  <si>
    <t>EU-56a </t>
  </si>
  <si>
    <r>
      <t>Template EU CQ4: Quality of non-performing exposures by geography</t>
    </r>
    <r>
      <rPr>
        <sz val="8"/>
        <rFont val="ING Me"/>
      </rPr>
      <t> </t>
    </r>
  </si>
  <si>
    <r>
      <rPr>
        <sz val="8"/>
        <color rgb="FF000000"/>
        <rFont val="ING Me"/>
      </rPr>
      <t>Of which</t>
    </r>
    <r>
      <rPr>
        <b/>
        <sz val="8"/>
        <color rgb="FF000000"/>
        <rFont val="ING Me"/>
      </rPr>
      <t xml:space="preserve"> secured by collateral </t>
    </r>
  </si>
  <si>
    <r>
      <rPr>
        <sz val="8"/>
        <color rgb="FF000000"/>
        <rFont val="ING Me"/>
      </rPr>
      <t xml:space="preserve">Of which </t>
    </r>
    <r>
      <rPr>
        <b/>
        <sz val="8"/>
        <color rgb="FF000000"/>
        <rFont val="ING Me"/>
      </rPr>
      <t>secured by financial guarantees</t>
    </r>
  </si>
  <si>
    <r>
      <rPr>
        <sz val="8"/>
        <color rgb="FF000000"/>
        <rFont val="ING Me"/>
      </rPr>
      <t xml:space="preserve">Of which </t>
    </r>
    <r>
      <rPr>
        <b/>
        <sz val="8"/>
        <color rgb="FF000000"/>
        <rFont val="ING Me"/>
      </rPr>
      <t>secured by credit derivatives</t>
    </r>
  </si>
  <si>
    <t xml:space="preserve"> Unfunded credit 
Protection (UFCP)</t>
  </si>
  <si>
    <r>
      <rPr>
        <b/>
        <sz val="8"/>
        <color theme="1"/>
        <rFont val="ING Me"/>
      </rPr>
      <t xml:space="preserve">RWEA without substitution effects
</t>
    </r>
    <r>
      <rPr>
        <sz val="8"/>
        <color theme="1"/>
        <rFont val="ING Me"/>
      </rPr>
      <t xml:space="preserve">(reduction effects only)
</t>
    </r>
  </si>
  <si>
    <r>
      <t xml:space="preserve">RWEA with substitution effects
</t>
    </r>
    <r>
      <rPr>
        <sz val="8"/>
        <color theme="1"/>
        <rFont val="ING Me"/>
      </rPr>
      <t>(both reduction and sustitution effects)</t>
    </r>
    <r>
      <rPr>
        <b/>
        <sz val="8"/>
        <color theme="1"/>
        <rFont val="ING Me"/>
      </rPr>
      <t xml:space="preserve">
</t>
    </r>
  </si>
  <si>
    <r>
      <t xml:space="preserve"> 
Part of exposures covered by </t>
    </r>
    <r>
      <rPr>
        <b/>
        <sz val="8"/>
        <color theme="1"/>
        <rFont val="ING Me"/>
      </rPr>
      <t>Financial Collaterals (%</t>
    </r>
    <r>
      <rPr>
        <sz val="8"/>
        <color theme="1"/>
        <rFont val="ING Me"/>
      </rPr>
      <t>)</t>
    </r>
  </si>
  <si>
    <r>
      <t xml:space="preserve">Part of exposures covered by </t>
    </r>
    <r>
      <rPr>
        <b/>
        <sz val="8"/>
        <color theme="1"/>
        <rFont val="ING Me"/>
      </rPr>
      <t>Other eligible collaterals (%)</t>
    </r>
  </si>
  <si>
    <r>
      <t xml:space="preserve">Part of exposures covered by </t>
    </r>
    <r>
      <rPr>
        <b/>
        <sz val="8"/>
        <color theme="1"/>
        <rFont val="ING Me"/>
      </rPr>
      <t>Other funded credit protection (%)</t>
    </r>
  </si>
  <si>
    <r>
      <t xml:space="preserve">
Part of exposures covered by </t>
    </r>
    <r>
      <rPr>
        <b/>
        <sz val="8"/>
        <color theme="1"/>
        <rFont val="ING Me"/>
      </rPr>
      <t>Guarantees (%)</t>
    </r>
  </si>
  <si>
    <r>
      <t xml:space="preserve">Part of exposures covered by </t>
    </r>
    <r>
      <rPr>
        <b/>
        <sz val="8"/>
        <color theme="1"/>
        <rFont val="ING Me"/>
      </rPr>
      <t>Credit Derivatives (%)</t>
    </r>
  </si>
  <si>
    <r>
      <t xml:space="preserve">Part of exposures covered by </t>
    </r>
    <r>
      <rPr>
        <b/>
        <sz val="8"/>
        <color theme="1"/>
        <rFont val="ING Me"/>
      </rPr>
      <t>Immovable property Collaterals (%</t>
    </r>
    <r>
      <rPr>
        <sz val="8"/>
        <color theme="1"/>
        <rFont val="ING Me"/>
      </rPr>
      <t>)</t>
    </r>
  </si>
  <si>
    <r>
      <t xml:space="preserve">Part of exposures covered by </t>
    </r>
    <r>
      <rPr>
        <b/>
        <sz val="8"/>
        <color theme="1"/>
        <rFont val="ING Me"/>
      </rPr>
      <t>Receivables (%</t>
    </r>
    <r>
      <rPr>
        <sz val="8"/>
        <color theme="1"/>
        <rFont val="ING Me"/>
      </rPr>
      <t>)</t>
    </r>
  </si>
  <si>
    <r>
      <t xml:space="preserve">Part of exposures covered by </t>
    </r>
    <r>
      <rPr>
        <b/>
        <sz val="8"/>
        <color theme="1"/>
        <rFont val="ING Me"/>
      </rPr>
      <t>Other physical collateral (%</t>
    </r>
    <r>
      <rPr>
        <sz val="8"/>
        <color theme="1"/>
        <rFont val="ING Me"/>
      </rPr>
      <t>)</t>
    </r>
  </si>
  <si>
    <r>
      <t xml:space="preserve">Part of exposures covered by </t>
    </r>
    <r>
      <rPr>
        <b/>
        <sz val="8"/>
        <color theme="1"/>
        <rFont val="ING Me"/>
      </rPr>
      <t>Cash on deposit (%)</t>
    </r>
  </si>
  <si>
    <r>
      <t>Part of exposures covered by</t>
    </r>
    <r>
      <rPr>
        <b/>
        <sz val="8"/>
        <color theme="1"/>
        <rFont val="ING Me"/>
      </rPr>
      <t xml:space="preserve"> Life insurance policies (%)</t>
    </r>
  </si>
  <si>
    <r>
      <t xml:space="preserve">Part of exposures covered by </t>
    </r>
    <r>
      <rPr>
        <b/>
        <sz val="8"/>
        <color theme="1"/>
        <rFont val="ING Me"/>
      </rPr>
      <t>Instruments held by a third party (%)</t>
    </r>
  </si>
  <si>
    <t>Alpha used for computing regulatory exposure value</t>
  </si>
  <si>
    <r>
      <t>EU</t>
    </r>
    <r>
      <rPr>
        <sz val="8"/>
        <color rgb="FFFF0000"/>
        <rFont val="ING Me"/>
      </rPr>
      <t>-</t>
    </r>
    <r>
      <rPr>
        <sz val="8"/>
        <rFont val="ING Me"/>
      </rPr>
      <t>1</t>
    </r>
  </si>
  <si>
    <r>
      <t>EU</t>
    </r>
    <r>
      <rPr>
        <sz val="8"/>
        <color rgb="FFFF0000"/>
        <rFont val="ING Me"/>
      </rPr>
      <t>-</t>
    </r>
    <r>
      <rPr>
        <sz val="8"/>
        <rFont val="ING Me"/>
      </rPr>
      <t>2</t>
    </r>
  </si>
  <si>
    <r>
      <rPr>
        <sz val="8"/>
        <rFont val="ING Me"/>
      </rPr>
      <t>Transactions subject to the Alternative approach (Based on the Original Exposure Method</t>
    </r>
    <r>
      <rPr>
        <u/>
        <sz val="8"/>
        <rFont val="ING Me"/>
      </rPr>
      <t>)</t>
    </r>
  </si>
  <si>
    <t xml:space="preserve">Total exposure value </t>
  </si>
  <si>
    <r>
      <t xml:space="preserve">Securitisation </t>
    </r>
    <r>
      <rPr>
        <sz val="8"/>
        <color theme="1"/>
        <rFont val="ING Me"/>
      </rPr>
      <t>(specific risk)</t>
    </r>
  </si>
  <si>
    <r>
      <t>VaR</t>
    </r>
    <r>
      <rPr>
        <sz val="8"/>
        <color theme="1"/>
        <rFont val="ING Me"/>
      </rPr>
      <t xml:space="preserve"> (higher of values a and b)</t>
    </r>
  </si>
  <si>
    <t xml:space="preserve">Previous day’s VaR (VaRt-1) </t>
  </si>
  <si>
    <r>
      <t xml:space="preserve">SVaR </t>
    </r>
    <r>
      <rPr>
        <sz val="8"/>
        <color theme="1"/>
        <rFont val="ING Me"/>
      </rPr>
      <t>(higher of values a and b)</t>
    </r>
  </si>
  <si>
    <t>Latest available SVaR (SVaRt-1))</t>
  </si>
  <si>
    <t>Multiplication factor (ms)  x average of previous 60 working days (sVaRavg)</t>
  </si>
  <si>
    <r>
      <t xml:space="preserve">IRC </t>
    </r>
    <r>
      <rPr>
        <sz val="8"/>
        <color theme="1"/>
        <rFont val="ING Me"/>
      </rPr>
      <t>(higher of values a and b)</t>
    </r>
  </si>
  <si>
    <r>
      <rPr>
        <b/>
        <sz val="8"/>
        <color theme="1"/>
        <rFont val="ING Me"/>
      </rPr>
      <t xml:space="preserve">Comprehensive risk measure </t>
    </r>
    <r>
      <rPr>
        <sz val="8"/>
        <color theme="1"/>
        <rFont val="ING Me"/>
      </rPr>
      <t>(higher of values a, b and c)</t>
    </r>
  </si>
  <si>
    <t>Qualitative information - Free format</t>
  </si>
  <si>
    <t>(d)</t>
  </si>
  <si>
    <t>(e)</t>
  </si>
  <si>
    <t>(f)</t>
  </si>
  <si>
    <t>(g)</t>
  </si>
  <si>
    <t>Template 1: Information on loans and advances subject to legislative and non-legislative moratoria</t>
  </si>
  <si>
    <t>Template 2: Breakdown of loans and advances subject to legislative and non-legislative moratoria by residual maturity of moratoria</t>
  </si>
  <si>
    <t>Template 3: Information on newly originated loans and advances provided under newly applicable public guarantee schemes introduced in response to COVID-19 crisis</t>
  </si>
  <si>
    <t>Template IFRS 9-FL: Comparison of institutions’ own funds and capital and leverage ratios with and without the application of transitional arrangements for IFRS 9 or analogous ECLs</t>
  </si>
  <si>
    <t>Index</t>
  </si>
  <si>
    <t xml:space="preserve">Accumulated impairment, accumulated negative changes in fair value due to credit risk </t>
  </si>
  <si>
    <t xml:space="preserve">Inflows to </t>
  </si>
  <si>
    <t>Of which exposures with forbearance measures</t>
  </si>
  <si>
    <t>Of which Instruments with significant increase in credit risk since initial recognition but not credit-impaired (Stage 2)</t>
  </si>
  <si>
    <t xml:space="preserve">Of which:
Unlikely to pay that are not past-due or past-due &lt;= 90 days </t>
  </si>
  <si>
    <t>non-performing exposures</t>
  </si>
  <si>
    <t>Loans and advances subject to moratorium</t>
  </si>
  <si>
    <t xml:space="preserve">          Of which: Collateralised by residential immovable property</t>
  </si>
  <si>
    <t xml:space="preserve">          Of which: Small and Medium-sized Enterprises</t>
  </si>
  <si>
    <t xml:space="preserve">          Of which: Collateralised by commercial immovable property</t>
  </si>
  <si>
    <t>Management overlays are not included in the provisions reported here.</t>
  </si>
  <si>
    <t>Of which: 
legislative moratoria</t>
  </si>
  <si>
    <t>Of which: 
expired</t>
  </si>
  <si>
    <t>Residual maturity of moratoria</t>
  </si>
  <si>
    <t>&lt;= 3 months</t>
  </si>
  <si>
    <t>&gt; 3 months
&lt;= 6 months</t>
  </si>
  <si>
    <t>&gt; 6 months
&lt;= 9 months</t>
  </si>
  <si>
    <t>&gt; 9 months
&lt;= 12 months</t>
  </si>
  <si>
    <t>&gt; 1 year</t>
  </si>
  <si>
    <t>Loans and advances for which moratorium was offered</t>
  </si>
  <si>
    <t>Loans and advances subject to moratorium (granted)</t>
  </si>
  <si>
    <t>Maximum amount of the guarantee that can be considered</t>
  </si>
  <si>
    <t>Of which: forborne</t>
  </si>
  <si>
    <t>Public guarantees received</t>
  </si>
  <si>
    <t>Inflows to non-performing exposures</t>
  </si>
  <si>
    <t>Newly originated loans and advances subject to public guarantee schemes</t>
  </si>
  <si>
    <t>Available capital (amounts)</t>
  </si>
  <si>
    <t>Common Equity Tier 1 (CET1) capital</t>
  </si>
  <si>
    <t>Common Equity Tier 1 (CET1) capital as if IFRS 9 or analogous ECLs transitional arrangements had not been applied</t>
  </si>
  <si>
    <t xml:space="preserve">CET1 capital as if the temporary treatment of unrealised gains and losses measured at fair value through OCI (other comprehensive income) in accordance with Article 468 of the CRR had not been applied </t>
  </si>
  <si>
    <t>Tier 1 capital as if IFRS 9 or analogous ECLs transitional arrangements had not been applied</t>
  </si>
  <si>
    <t xml:space="preserve">Tier 1 capital as if the temporary treatment of unrealised gains and losses measured at fair value through OCI in accordance with Article 468 of the CRR had not been applied </t>
  </si>
  <si>
    <t>Total capital as if IFRS 9 or analogous ECLs transitional arrangements had not been applied</t>
  </si>
  <si>
    <t xml:space="preserve">Total capital as if the temporary treatment of unrealised gains and losses measured at fair value through OCI in accordance with Article 468 of the CRR had not been applied </t>
  </si>
  <si>
    <t>Risk-weighted assets (amounts)</t>
  </si>
  <si>
    <t>Total risk-weighted assets</t>
  </si>
  <si>
    <t>Total risk-weighted assets as if IFRS 9 or analogous ECLs transitional arrangements had not been applied</t>
  </si>
  <si>
    <t>Capital ratios</t>
  </si>
  <si>
    <t>Common Equity Tier 1 (as a percentage of risk exposure amount)</t>
  </si>
  <si>
    <t>Common Equity Tier 1 (as a percentage of risk exposure amount) as if IFRS 9 or analogous ECLs transitional arrangements had not been applied</t>
  </si>
  <si>
    <t xml:space="preserve">CET1 (as a percentage of risk exposure amount) as if the temporary treatment of unrealised gains and losses measured at fair value through OCI in accordance with Article 468 of the CRR had not been applied </t>
  </si>
  <si>
    <t>Tier 1 (as a percentage of risk exposure amount)</t>
  </si>
  <si>
    <t>Tier 1 (as a percentage of risk exposure amount) as if IFRS 9 or analogous ECLs transitional arrangements had not been applied</t>
  </si>
  <si>
    <t xml:space="preserve">Tier 1 (as a percentage of risk exposure amount) as if the temporary treatment of unrealised gains and losses measured at fair value through OCI in accordance with Article 468 of the CRR had not been applied </t>
  </si>
  <si>
    <t>Total capital (as a percentage of risk exposure amount)</t>
  </si>
  <si>
    <t>Total capital (as a percentage of risk exposure amount) as if IFRS 9 or analogous ECLs transitional arrangements had not been applied</t>
  </si>
  <si>
    <t xml:space="preserve">Total capital (as a percentage of risk exposure amount) as if the temporary treatment of unrealised gains and losses measured at fair value through OCI in accordance with Article 468 of the CRR had not been applied </t>
  </si>
  <si>
    <t>Leverage ratio total exposure measure</t>
  </si>
  <si>
    <t>Leverage ratio as if IFRS 9 or analogous ECLs transitional arrangements had not been applied</t>
  </si>
  <si>
    <t>Page number</t>
  </si>
  <si>
    <t>Template EU IRRBB1 - Interest rate risks of non-trading book activities</t>
  </si>
  <si>
    <t>Template EU KM1 – Key metrics template</t>
  </si>
  <si>
    <t>Template EU CC1 – Composition of regulatory own funds</t>
  </si>
  <si>
    <t>Template EU CCyB1 – Geographical distribution of credit exposures relevant for the calculation of the countercyclical buffer</t>
  </si>
  <si>
    <t>Template EU CCyB2 – Amount of institution-specific countercyclical capital buffer</t>
  </si>
  <si>
    <t>Template IFRS 9-FL – Comparison of institutions’ own funds and capital and leverage ratios with and without the application of transitional arrangements for IFRS 9 or analogous ECLs</t>
  </si>
  <si>
    <t>Template EU CR1 – Performing and non-performing exposures and related provisions</t>
  </si>
  <si>
    <t>Template EU CR1-A –  Maturity of exposures</t>
  </si>
  <si>
    <t>Template EU CR2 – Changes in the stock of non-performing loans and advances</t>
  </si>
  <si>
    <t>Template EU CQ1 – Credit quality of forborne exposures</t>
  </si>
  <si>
    <t>Template EU CQ4 – Quality of non-performing exposures by geography </t>
  </si>
  <si>
    <t>Template EU CQ5 – Credit quality of loans and advances by industry</t>
  </si>
  <si>
    <t xml:space="preserve">Template EU CQ7 – Collateral obtained by taking possession and execution processes </t>
  </si>
  <si>
    <t>Template EU CR3 – CRM techniques overview:  Disclosure of the use of credit risk mitigation techniques</t>
  </si>
  <si>
    <t>Template EU CR4 – Standardised approach – Credit risk exposure and CRM effects</t>
  </si>
  <si>
    <t>Template EU CR5 – Standardised approach</t>
  </si>
  <si>
    <t>Supervisory shock scenarios</t>
  </si>
  <si>
    <t>Changes of the economic value of equity</t>
  </si>
  <si>
    <t>Current period</t>
  </si>
  <si>
    <t>Last period</t>
  </si>
  <si>
    <t>Parallel up</t>
  </si>
  <si>
    <t xml:space="preserve">Parallel down </t>
  </si>
  <si>
    <t xml:space="preserve">Steepener </t>
  </si>
  <si>
    <t>Flattener</t>
  </si>
  <si>
    <t>Short rates up</t>
  </si>
  <si>
    <t>Short rates down</t>
  </si>
  <si>
    <t>Template 1 - Information on loans and advances subject to legislative and non-legislative moratoria</t>
  </si>
  <si>
    <t>Template 2 - Breakdown of loans and advances subject to legislative and non-legislative moratoria by residual maturity of moratoria</t>
  </si>
  <si>
    <t>Template 3 - Information on newly originated loans and advances provided under newly applicable public guarantee schemes introduced in response to COVID-19 crisis</t>
  </si>
  <si>
    <r>
      <t xml:space="preserve">Assets - </t>
    </r>
    <r>
      <rPr>
        <i/>
        <sz val="8"/>
        <color rgb="FF000000"/>
        <rFont val="ING Me"/>
      </rPr>
      <t>Breakdown by asset classes according to the balance sheet in the published financial statements</t>
    </r>
  </si>
  <si>
    <r>
      <t>Liabilities</t>
    </r>
    <r>
      <rPr>
        <i/>
        <sz val="8"/>
        <color rgb="FF000000"/>
        <rFont val="ING Me"/>
      </rPr>
      <t xml:space="preserve"> - Breakdown by liability classes according to the balance sheet in the published financial statements</t>
    </r>
  </si>
  <si>
    <t>Netherlands</t>
  </si>
  <si>
    <t>Belgium</t>
  </si>
  <si>
    <t>Germany</t>
  </si>
  <si>
    <t>United States</t>
  </si>
  <si>
    <t>Poland</t>
  </si>
  <si>
    <t>Spain</t>
  </si>
  <si>
    <t>United Kingdom</t>
  </si>
  <si>
    <t>Australia</t>
  </si>
  <si>
    <t>France</t>
  </si>
  <si>
    <t>Luxembourg</t>
  </si>
  <si>
    <t>Italy</t>
  </si>
  <si>
    <t>Turkey</t>
  </si>
  <si>
    <t>Romania</t>
  </si>
  <si>
    <t>Switzerland</t>
  </si>
  <si>
    <t>Russian Federation</t>
  </si>
  <si>
    <t>Hong Kong</t>
  </si>
  <si>
    <t>Czechia</t>
  </si>
  <si>
    <t>Slovakia</t>
  </si>
  <si>
    <t>Norway</t>
  </si>
  <si>
    <t>Denmark</t>
  </si>
  <si>
    <t>Bulgaria</t>
  </si>
  <si>
    <t>CORP_OTH</t>
  </si>
  <si>
    <t>CORP_SME</t>
  </si>
  <si>
    <t>CORP_SPLEN</t>
  </si>
  <si>
    <t>INST</t>
  </si>
  <si>
    <t>RET_MORT</t>
  </si>
  <si>
    <t>RET_MO_SME</t>
  </si>
  <si>
    <t>RET_OTH</t>
  </si>
  <si>
    <t>RET_SME</t>
  </si>
  <si>
    <t>Intangible assets</t>
  </si>
  <si>
    <t>Deferred tax assets</t>
  </si>
  <si>
    <t>Deferred tax liabilities</t>
  </si>
  <si>
    <t>Non-controlling interests</t>
  </si>
  <si>
    <t>On balance sheet amount</t>
  </si>
  <si>
    <t>RW</t>
  </si>
  <si>
    <t>Exposure amount</t>
  </si>
  <si>
    <t>RWA</t>
  </si>
  <si>
    <t>Capital requirements</t>
  </si>
  <si>
    <t>n/a</t>
  </si>
  <si>
    <t>Minimum value</t>
  </si>
  <si>
    <t>Accompanying narrative:</t>
  </si>
  <si>
    <t xml:space="preserve">On an overall FM ING level, during the last one year (ending with 2Q2021) there are 0 outliers for actual P&amp;L and 0 outliers for hypothetical P&amp;L. </t>
  </si>
  <si>
    <t>Belgium &amp; Luxembourg</t>
  </si>
  <si>
    <t>UK</t>
  </si>
  <si>
    <t>Other Europe</t>
  </si>
  <si>
    <t>America</t>
  </si>
  <si>
    <t>Africa</t>
  </si>
  <si>
    <t>Asia</t>
  </si>
  <si>
    <t>Other Risk Exposures</t>
  </si>
  <si>
    <t>Capital ratios (as a percentage of risk-weighted exposure amount)</t>
  </si>
  <si>
    <t>Common Equity Tier 1 ratio (%)</t>
  </si>
  <si>
    <t>Additional own funds requirements to address the risk of excessive leverage (as a percentage of total exposure measure)</t>
  </si>
  <si>
    <t>CET1 available after meeting the total SREP own funds requirements</t>
  </si>
  <si>
    <t>of which: Ordinary Shares</t>
  </si>
  <si>
    <t>No</t>
  </si>
  <si>
    <t>Other liabilities</t>
  </si>
  <si>
    <t>Template EU CQ3: Credit quality of performing and non-performing exposures by past due days</t>
  </si>
  <si>
    <t>Not past due or past due ≤ 30 days</t>
  </si>
  <si>
    <t>Past due &gt; 30 days ≤ 90 days</t>
  </si>
  <si>
    <t>Unlikely to pay that are not past due or are past due ≤ 90 days</t>
  </si>
  <si>
    <t xml:space="preserve">Past due
&gt; 90 days
≤ 180 days
</t>
  </si>
  <si>
    <t xml:space="preserve">Past due
&gt; 180 days
≤ 1 year
</t>
  </si>
  <si>
    <t xml:space="preserve">Past due
&gt; 1 year ≤ 2 years
</t>
  </si>
  <si>
    <t xml:space="preserve">Past due
&gt; 2 years ≤ 5 years
</t>
  </si>
  <si>
    <t xml:space="preserve">Past due
&gt; 5 years ≤ 7 years
</t>
  </si>
  <si>
    <t>Past due &gt; 7 years</t>
  </si>
  <si>
    <t xml:space="preserve">      Of which SMEs</t>
  </si>
  <si>
    <t>CC1 -8</t>
  </si>
  <si>
    <t>CC1 - 10</t>
  </si>
  <si>
    <t xml:space="preserve">Source based on reference numbers/letters of the balance sheet under the regulatory scope of consolidation </t>
  </si>
  <si>
    <t>Cash and balances with central banks</t>
  </si>
  <si>
    <t>Loans and advances to banks</t>
  </si>
  <si>
    <t>Securities at amortised cost</t>
  </si>
  <si>
    <t>Property and equipment</t>
  </si>
  <si>
    <t>Current tax assets</t>
  </si>
  <si>
    <t>Other assets</t>
  </si>
  <si>
    <t>Customer deposits</t>
  </si>
  <si>
    <t>Current tax liabilities</t>
  </si>
  <si>
    <t>Provisions</t>
  </si>
  <si>
    <t xml:space="preserve">Financial assets at fair value through profit or loss </t>
  </si>
  <si>
    <t xml:space="preserve">Financial assets at fair value through other comprehensive income </t>
  </si>
  <si>
    <t xml:space="preserve">Loans and advances to customers </t>
  </si>
  <si>
    <t xml:space="preserve">Investments in associates and joint ventures </t>
  </si>
  <si>
    <t xml:space="preserve">Assets held for sale </t>
  </si>
  <si>
    <t>Share capital and share premium</t>
  </si>
  <si>
    <t>Other reserves</t>
  </si>
  <si>
    <t>Shareholders’ equity (parent)</t>
  </si>
  <si>
    <t>CC2 - 26</t>
  </si>
  <si>
    <t xml:space="preserve">Financial liabilities at fair value through profit or loss </t>
  </si>
  <si>
    <t xml:space="preserve">Liabilities held for sale </t>
  </si>
  <si>
    <t xml:space="preserve">Debt securities in issue </t>
  </si>
  <si>
    <t xml:space="preserve">Subordinated loans </t>
  </si>
  <si>
    <t xml:space="preserve">Deposits from banks </t>
  </si>
  <si>
    <t>Retained earnings (incl. profit for the period)</t>
  </si>
  <si>
    <t>CC1 - 2</t>
  </si>
  <si>
    <t>CC1 - 1</t>
  </si>
  <si>
    <t>CC2 - 28</t>
  </si>
  <si>
    <t>CC2 - 9</t>
  </si>
  <si>
    <t>CC2 - 11</t>
  </si>
  <si>
    <t>CC1 - 30, 46</t>
  </si>
  <si>
    <t>CC2 - 24</t>
  </si>
  <si>
    <t>Columns "Of which non-performing" and "Of which loans and advances subject to impairment" are ket empty (greyed) in line with the requirements for insitutions with an NPL ratio lower than 5%</t>
  </si>
  <si>
    <t>Columns "Of which non-performing" and "of which subject to impairment" are ket empty (greyed) in line with the requirements for insitutions with an NPL ratio lower than 5%</t>
  </si>
  <si>
    <t>Changes of the net interest income*</t>
  </si>
  <si>
    <t>N/A</t>
  </si>
  <si>
    <t>EU AE1 - Encumbered and unencumbered assets</t>
  </si>
  <si>
    <t>EU AE2 - Collateral received and own debt securities issued</t>
  </si>
  <si>
    <t>EU AE3 - Sources of encumbrance</t>
  </si>
  <si>
    <t>EU AE4 - Accompanying narrative information</t>
  </si>
  <si>
    <t>EU OR1 - Operational risk own funds requirements and risk-weighted exposure amounts</t>
  </si>
  <si>
    <t>EU CR9.1 –IRB approach – Back-testing of PD per exposure class (only for  PD estimates according to point (f) of Article 180(1) CRR)</t>
  </si>
  <si>
    <t>EU CR6-A – Scope of the use of IRB and SA approaches</t>
  </si>
  <si>
    <t>EU PV1: Prudent valuation adjustments (PVA)</t>
  </si>
  <si>
    <t>Operational risk</t>
  </si>
  <si>
    <t>Template EU AE1 - Encumbered and unencumbered assets</t>
  </si>
  <si>
    <t>Carrying amount of encumbered assets</t>
  </si>
  <si>
    <t>Fair value of encumbered assets</t>
  </si>
  <si>
    <t>Carrying amount of unencumbered assets</t>
  </si>
  <si>
    <t>Fair value of unencumbered assets</t>
  </si>
  <si>
    <t>of which notionally eligible EHQLA and HQLA</t>
  </si>
  <si>
    <t>of which EHQLA and HQLA</t>
  </si>
  <si>
    <t>030</t>
  </si>
  <si>
    <t>040</t>
  </si>
  <si>
    <t>050</t>
  </si>
  <si>
    <t>060</t>
  </si>
  <si>
    <t>080</t>
  </si>
  <si>
    <t>090</t>
  </si>
  <si>
    <t>Assets of the reporting institution</t>
  </si>
  <si>
    <t>Equity instruments</t>
  </si>
  <si>
    <t>of which: covered bonds</t>
  </si>
  <si>
    <t>of which: securitisations</t>
  </si>
  <si>
    <t>070</t>
  </si>
  <si>
    <t>of which: issued by general governments</t>
  </si>
  <si>
    <t>of which: issued by financial corporations</t>
  </si>
  <si>
    <t>of which: issued by non-financial corporations</t>
  </si>
  <si>
    <t>Template EU AE2 - Collateral received and own debt securities issued</t>
  </si>
  <si>
    <t>Fair value of encumbered collateral received or own debt securities issued</t>
  </si>
  <si>
    <t>Unencumbered</t>
  </si>
  <si>
    <t>Fair value of collateral received or own debt securities issued available for encumbrance</t>
  </si>
  <si>
    <t>Collateral received by the reporting institution</t>
  </si>
  <si>
    <t>Loans on demand</t>
  </si>
  <si>
    <t>Loans and advances other than loans on demand</t>
  </si>
  <si>
    <t>Other collateral received</t>
  </si>
  <si>
    <t xml:space="preserve">Own debt securities issued other than own covered bonds or securitisations </t>
  </si>
  <si>
    <t xml:space="preserve"> Own covered bonds and asset-backed securities issued and not yet pledged</t>
  </si>
  <si>
    <t xml:space="preserve">TOTAL ASSETS, COLLATERAL RECEIVED AND OWN DEBT SECURITIES ISSUED </t>
  </si>
  <si>
    <t>Template EU AE3 - Sources of encumbrance</t>
  </si>
  <si>
    <t>Matching liabilities, contingent liabilities or securities lent</t>
  </si>
  <si>
    <t>Assets, collateral received and own
debt securities issued other than covered bonds and securitisations encumbered</t>
  </si>
  <si>
    <t>debt securities issued other than covered bonds and ABSs encumbered</t>
  </si>
  <si>
    <t>Carrying amount of selected financial liabilities</t>
  </si>
  <si>
    <t xml:space="preserve"> Template EU OR1 - Operational risk own funds requirements and risk-weighted exposure amounts</t>
  </si>
  <si>
    <t>Banking activities</t>
  </si>
  <si>
    <t>a</t>
  </si>
  <si>
    <t>b</t>
  </si>
  <si>
    <t>c</t>
  </si>
  <si>
    <t>d</t>
  </si>
  <si>
    <t>e</t>
  </si>
  <si>
    <t>Relevant indicator</t>
  </si>
  <si>
    <t>Year-3</t>
  </si>
  <si>
    <t>Year-2</t>
  </si>
  <si>
    <t>Last year</t>
  </si>
  <si>
    <t>Banking activities subject to basic indicator approach (BIA)</t>
  </si>
  <si>
    <t>Banking activities subject to standardised (TSA) / alternative standardised (ASA) approaches</t>
  </si>
  <si>
    <t>Subject to TSA:</t>
  </si>
  <si>
    <t>Subject to ASA:</t>
  </si>
  <si>
    <t>Banking activities subject to advanced measurement approaches AMA</t>
  </si>
  <si>
    <t>f</t>
  </si>
  <si>
    <t>g</t>
  </si>
  <si>
    <t>h</t>
  </si>
  <si>
    <t>Risk category</t>
  </si>
  <si>
    <t>Category level AVA - Valuation uncertainty</t>
  </si>
  <si>
    <t>Foreign exchange</t>
  </si>
  <si>
    <t>Commodities</t>
  </si>
  <si>
    <t>Unearned credit spreads AVA</t>
  </si>
  <si>
    <t>Investment and funding costs AVA</t>
  </si>
  <si>
    <t>Market price uncertainty</t>
  </si>
  <si>
    <t>Close-out cost</t>
  </si>
  <si>
    <t>Concentrated positions</t>
  </si>
  <si>
    <t>Early termination</t>
  </si>
  <si>
    <t>Model risk</t>
  </si>
  <si>
    <t>Future administrative costs</t>
  </si>
  <si>
    <t>Total Additional Valuation Adjustments (AVAs)</t>
  </si>
  <si>
    <t>Table EU AE4 - Accompanying narrative information</t>
  </si>
  <si>
    <t>EU CR7 – IRB approach – Effect on the RWEAs of credit derivatives used as CRM techniques</t>
  </si>
  <si>
    <t>Exposure value as defined in Article 166 CRR for exposures subject to IRB approach</t>
  </si>
  <si>
    <t>Total exposure value for exposures subject to the Standardised approach and to the IRB approach</t>
  </si>
  <si>
    <t>Percentage of total exposure value subject to the permanent partial use of the SA (%)</t>
  </si>
  <si>
    <t>Percentage of total exposure value subject to a roll-out plan (%)</t>
  </si>
  <si>
    <t>Percentage of total exposure value subject to IRB Approach (%)</t>
  </si>
  <si>
    <t xml:space="preserve">Of which Regional governments or local authorities </t>
  </si>
  <si>
    <t xml:space="preserve">Of which Public sector entities </t>
  </si>
  <si>
    <t>Of which Corporates - Specialised lending, excluding slotting approach</t>
  </si>
  <si>
    <t>Of which Corporates - Specialised lending under slotting approach</t>
  </si>
  <si>
    <t>of which Retail – Secured by real estate SMEs</t>
  </si>
  <si>
    <t>of which Retail – Secured by real estate non-SMEs</t>
  </si>
  <si>
    <t>of which Retail – Qualifying revolving</t>
  </si>
  <si>
    <t>of which Retail – Other SMEs</t>
  </si>
  <si>
    <t>of which Retail – Other non-SMEs</t>
  </si>
  <si>
    <t>Other non-credit obligation assets</t>
  </si>
  <si>
    <t xml:space="preserve">Total </t>
  </si>
  <si>
    <t>Exposure class</t>
  </si>
  <si>
    <t>Number of obligors at the end of the year</t>
  </si>
  <si>
    <t>Observed average default rate (%)</t>
  </si>
  <si>
    <t>Template CR9.1 –IRB approach – Back-testing of PD per exposure class (only for PD estimates according to point (f) of Article 180(1) CRR)</t>
  </si>
  <si>
    <t>External
rating
equivalent</t>
  </si>
  <si>
    <t>Average PD 
 (%)</t>
  </si>
  <si>
    <t>Average historical annual default rate (%)</t>
  </si>
  <si>
    <t>of which: number of
obligors which defaulted during the year</t>
  </si>
  <si>
    <t>Template EU-SEC2 - Securitisation exposures in the trading book</t>
  </si>
  <si>
    <t>Template EU CCR7 – RWEA flow statements of CCR exposures under the IMM</t>
  </si>
  <si>
    <t>EU PV1: Adjustment on concentrated position</t>
  </si>
  <si>
    <t>Total category level pre-diversification</t>
  </si>
  <si>
    <t>Total core approach</t>
  </si>
  <si>
    <t>Interest rates</t>
  </si>
  <si>
    <t xml:space="preserve">Credit </t>
  </si>
  <si>
    <t>Of which: in the trading book</t>
  </si>
  <si>
    <t>Of which: in the banking book</t>
  </si>
  <si>
    <t>The Use of the IRB Approach to Credit Risk</t>
  </si>
  <si>
    <t>The Use of the Standardized Approach</t>
  </si>
  <si>
    <t>Disclosure of exposures subject to payment moratoria and public guarantees</t>
  </si>
  <si>
    <t>Template EU CR10.5 –  Specialised lending and equity exposures under the simple risk weighted approach</t>
  </si>
  <si>
    <t>Credit quality</t>
  </si>
  <si>
    <t>Equity exposures under the simple risk weighted approach</t>
  </si>
  <si>
    <t>Template EU CR10.5 –  Equity exposures under the simple risk-weighted approach</t>
  </si>
  <si>
    <t>OV1</t>
  </si>
  <si>
    <t>KM1</t>
  </si>
  <si>
    <t>IFRS9</t>
  </si>
  <si>
    <t>CC1</t>
  </si>
  <si>
    <t>CC2</t>
  </si>
  <si>
    <t>CCyB1</t>
  </si>
  <si>
    <t>CCyB2</t>
  </si>
  <si>
    <t>CQ1</t>
  </si>
  <si>
    <t>CQ3</t>
  </si>
  <si>
    <t>CQ4</t>
  </si>
  <si>
    <t>CQ5</t>
  </si>
  <si>
    <t>CQ7</t>
  </si>
  <si>
    <t>CR1</t>
  </si>
  <si>
    <t>CR1A</t>
  </si>
  <si>
    <t>CR2</t>
  </si>
  <si>
    <t>CR3</t>
  </si>
  <si>
    <t>CR4</t>
  </si>
  <si>
    <t>CR5</t>
  </si>
  <si>
    <t>CR6</t>
  </si>
  <si>
    <t>CR7A</t>
  </si>
  <si>
    <t>CR8</t>
  </si>
  <si>
    <t>CR9.1</t>
  </si>
  <si>
    <t>CR10.5</t>
  </si>
  <si>
    <t>CR6A</t>
  </si>
  <si>
    <t>CCR1</t>
  </si>
  <si>
    <t>CCR2</t>
  </si>
  <si>
    <t>CCR3</t>
  </si>
  <si>
    <t>CCR4</t>
  </si>
  <si>
    <t>CCR5</t>
  </si>
  <si>
    <t>CCR6</t>
  </si>
  <si>
    <t>CCR8</t>
  </si>
  <si>
    <t>Covid1</t>
  </si>
  <si>
    <t>Covid2</t>
  </si>
  <si>
    <t>Covid3</t>
  </si>
  <si>
    <t>SEC1</t>
  </si>
  <si>
    <t>SEC3</t>
  </si>
  <si>
    <t>SEC4</t>
  </si>
  <si>
    <t>SEC5</t>
  </si>
  <si>
    <t>MR1</t>
  </si>
  <si>
    <t>MR2A</t>
  </si>
  <si>
    <t>MR2B</t>
  </si>
  <si>
    <t>MR3</t>
  </si>
  <si>
    <t>MR4</t>
  </si>
  <si>
    <t>IRRBB1</t>
  </si>
  <si>
    <t>PV1</t>
  </si>
  <si>
    <t>AE1</t>
  </si>
  <si>
    <t>AE2</t>
  </si>
  <si>
    <t>AE3</t>
  </si>
  <si>
    <t>AE4</t>
  </si>
  <si>
    <t>OR1</t>
  </si>
  <si>
    <t>T2</t>
  </si>
  <si>
    <t xml:space="preserve">Issuer </t>
  </si>
  <si>
    <t>ING Bank N.V.</t>
  </si>
  <si>
    <t xml:space="preserve">Unique identifier (eg CUSIP, ISIN or Bloomberg identifier for private placement) </t>
  </si>
  <si>
    <t>Public or private placement</t>
  </si>
  <si>
    <t xml:space="preserve">Governing law(s) of the instrument </t>
  </si>
  <si>
    <t>Laws of The Netherlands</t>
  </si>
  <si>
    <t>3a </t>
  </si>
  <si>
    <t>Contractual recognition of write down and conversion powers of resolution authorities</t>
  </si>
  <si>
    <t xml:space="preserve">Regulatory treatment </t>
  </si>
  <si>
    <t>Current treatment taking into account, where applicable, transitional CRR rules</t>
  </si>
  <si>
    <t>Tier 2</t>
  </si>
  <si>
    <t xml:space="preserve">Post-transitional CRR rules </t>
  </si>
  <si>
    <t xml:space="preserve">Eligible at solo / (sub-)consolidated / solo&amp;(sub-)consolidated </t>
  </si>
  <si>
    <t>solo&amp;(sub-)consolidated</t>
  </si>
  <si>
    <t>Instrument type (types to be specified by each jurisdiction)</t>
  </si>
  <si>
    <t>Amount recognised in regulatory capital or eligible liabilities  (Currency in million, as of most recent reporting date)</t>
  </si>
  <si>
    <t xml:space="preserve">Nominal amount of instrument </t>
  </si>
  <si>
    <t xml:space="preserve">9a </t>
  </si>
  <si>
    <t xml:space="preserve">Issue price </t>
  </si>
  <si>
    <t xml:space="preserve">9b </t>
  </si>
  <si>
    <t xml:space="preserve">Redemption price </t>
  </si>
  <si>
    <t xml:space="preserve">Accounting classification </t>
  </si>
  <si>
    <t>Liability – amortised cost</t>
  </si>
  <si>
    <t xml:space="preserve">Original date of issuance </t>
  </si>
  <si>
    <t xml:space="preserve">Perpetual or dated </t>
  </si>
  <si>
    <t>Dated</t>
  </si>
  <si>
    <t>Original maturity date</t>
  </si>
  <si>
    <t xml:space="preserve">Issuer call subject to prior supervisory approval </t>
  </si>
  <si>
    <t>Optional call date, contingent call dates and redemption amount</t>
  </si>
  <si>
    <t>Subsequent call dates, if applicable</t>
  </si>
  <si>
    <t xml:space="preserve">Coupons / dividends </t>
  </si>
  <si>
    <t xml:space="preserve">Fixed or floating dividend/coupon </t>
  </si>
  <si>
    <t>Fixed</t>
  </si>
  <si>
    <t xml:space="preserve">Coupon rate and any related index </t>
  </si>
  <si>
    <t>5.800%</t>
  </si>
  <si>
    <t xml:space="preserve">Existence of a dividend stopper </t>
  </si>
  <si>
    <t xml:space="preserve">20a </t>
  </si>
  <si>
    <t>Fully discretionary, partially discretionary or mandatory (in terms of timing)</t>
  </si>
  <si>
    <t>Mandatory</t>
  </si>
  <si>
    <t xml:space="preserve">20b </t>
  </si>
  <si>
    <t>Fully discretionary, partially discretionary or mandatory (in terms of amount)</t>
  </si>
  <si>
    <t>Existence of step up or other incentive to redeem</t>
  </si>
  <si>
    <t>Noncumulative or cumulative</t>
  </si>
  <si>
    <t>Noncumulative</t>
  </si>
  <si>
    <t xml:space="preserve">Convertible or non-convertible </t>
  </si>
  <si>
    <t>Nonconvertible</t>
  </si>
  <si>
    <t>If convertible, conversion trigger(s)</t>
  </si>
  <si>
    <t>If convertible, fully or partially</t>
  </si>
  <si>
    <t>If convertible, conversion rate</t>
  </si>
  <si>
    <t>If convertible, mandatory or optional conversion</t>
  </si>
  <si>
    <t>If convertible, specify instrument type convertible into</t>
  </si>
  <si>
    <t>If convertible, specify issuer of instrument it converts into</t>
  </si>
  <si>
    <t xml:space="preserve">Write-down features </t>
  </si>
  <si>
    <t xml:space="preserve">If write-down, write-down trigger(s) </t>
  </si>
  <si>
    <t>If write-down, fully or partially</t>
  </si>
  <si>
    <t xml:space="preserve">If write-down, permanent or temporary </t>
  </si>
  <si>
    <t xml:space="preserve">If temporary write-down, description of write-up mechanism </t>
  </si>
  <si>
    <t>34a </t>
  </si>
  <si>
    <t>Type of subordination (only for eligible liabilities)</t>
  </si>
  <si>
    <t>EU-34b</t>
  </si>
  <si>
    <t>Ranking of the instrument in normal insolvency proceedings</t>
  </si>
  <si>
    <t>Position in subordination hierarchy in liquidation (specify instrument type immediately senior to instrument)</t>
  </si>
  <si>
    <t>Senior</t>
  </si>
  <si>
    <t xml:space="preserve">Non-compliant transitioned features </t>
  </si>
  <si>
    <t xml:space="preserve">If yes, specify non-compliant features </t>
  </si>
  <si>
    <t>37a</t>
  </si>
  <si>
    <t>Link to the full term and conditions of the instrument (signposting)</t>
  </si>
  <si>
    <t>Template EU CCA: Main features of regulatory own funds instruments and of other TLAC-eligible instruments</t>
  </si>
  <si>
    <t>EU CR6 – IRB approach – Credit risk exposures by exposure class and PD range</t>
  </si>
  <si>
    <t>Group</t>
  </si>
  <si>
    <t>Template EU LR3 - LRSpl: Split-up of on balance sheet exposures (excluding derivatives, SFTs and exempted exposures)</t>
  </si>
  <si>
    <t>EU-1</t>
  </si>
  <si>
    <t>Total on-balance sheet exposures (excluding derivatives, SFTs, and exempted exposures), of which:</t>
  </si>
  <si>
    <t>EU-2</t>
  </si>
  <si>
    <t>Trading book exposures</t>
  </si>
  <si>
    <t>EU-3</t>
  </si>
  <si>
    <t>Banking book exposures, of which:</t>
  </si>
  <si>
    <t>EU-5</t>
  </si>
  <si>
    <t>Exposures treated as sovereigns</t>
  </si>
  <si>
    <t>EU-6</t>
  </si>
  <si>
    <t>Exposures to regional governments, MDB, international organisations and PSE, not treated as sovereigns</t>
  </si>
  <si>
    <t>Secured by mortgages of immovable properties</t>
  </si>
  <si>
    <t>EU-11</t>
  </si>
  <si>
    <t>EU-12</t>
  </si>
  <si>
    <t>Other exposures (eg equity, securitisations, and other non-credit obligation assets)</t>
  </si>
  <si>
    <t>Template EU CR7 – IRB approach – Effect on the RWEAs of credit derivatives used as CRM techniques</t>
  </si>
  <si>
    <t>Pre-credit derivatives risk weighted exposure amount</t>
  </si>
  <si>
    <t>Actual risk weighted exposure amount</t>
  </si>
  <si>
    <t>Exposures under F-IRB</t>
  </si>
  <si>
    <t xml:space="preserve">Corporates </t>
  </si>
  <si>
    <t>of which Corporates - SMEs</t>
  </si>
  <si>
    <t>of which Corporates - Specialised lending</t>
  </si>
  <si>
    <t>Exposures under A-IRB</t>
  </si>
  <si>
    <t xml:space="preserve">of which Retail – SMEs - Secured by immovable property collateral </t>
  </si>
  <si>
    <t>of which Retail – non-SMEs - Secured by immovable property collateral</t>
  </si>
  <si>
    <t>of which Retail – SMEs - Other</t>
  </si>
  <si>
    <t>of which Retail – Non-SMEs- Other</t>
  </si>
  <si>
    <t>TOTAL (including F-IRB exposures and A-IRB exposures)</t>
  </si>
  <si>
    <t>CR7</t>
  </si>
  <si>
    <t>of which Corporates - Other</t>
  </si>
  <si>
    <t>Sweden</t>
  </si>
  <si>
    <t>Iceland</t>
  </si>
  <si>
    <t xml:space="preserve">The amounts are presented as the median of the four quarter end values of the reporting year. The median is calculated as the average of the two values in the middle of the order of four quarter end values.  </t>
  </si>
  <si>
    <t>Furthermore, assets are encumbered as a result of the repo- and securities lending business and cash and securities collateral posted for derivative and clearing transactions in which pledging collateral is a requirement. As part of its normal securities financing and derivatives trading activities ING enters into standard master agreements such as ISDA and Global Master Repurchase Agreements (GMRA), which contain Credit Support Annexes (CSA) or other similar clauses. Under the terms of these contracts ING could be required to provide additional collateral in the event ING is downgraded by one of the established rating agencies. Refer to the paragraph Counterparty Credit Risk.</t>
  </si>
  <si>
    <t>AE: encumbered assets/collateral received and associated liabilities</t>
  </si>
  <si>
    <t>Assets, collateral received and own debt securities issued other than covered bonds and ABSs encumbered</t>
  </si>
  <si>
    <t>AE: Collateral received</t>
  </si>
  <si>
    <t>Of which notionally eligible EHQLA and HQLA</t>
  </si>
  <si>
    <t>Of which EHQLA and HQLA</t>
  </si>
  <si>
    <t xml:space="preserve">  of which: covered bonds</t>
  </si>
  <si>
    <t xml:space="preserve">  of which: asset-backed securities</t>
  </si>
  <si>
    <t xml:space="preserve">  of which: issued by general governments</t>
  </si>
  <si>
    <t xml:space="preserve">  of which: issued by financial corporations</t>
  </si>
  <si>
    <t xml:space="preserve">  of which: issued by non-financial corporations</t>
  </si>
  <si>
    <t xml:space="preserve">Fair value of unencumbered assets </t>
  </si>
  <si>
    <t xml:space="preserve">Of which notionally eligible EHQLA and HQLA </t>
  </si>
  <si>
    <t>Estonia</t>
  </si>
  <si>
    <t>Template EU CC2 – Reconciliation of regulatory own funds to balance sheet in the audited financial statements</t>
  </si>
  <si>
    <t>0.00000000 to 0.01414200</t>
  </si>
  <si>
    <t xml:space="preserve">AAA            </t>
  </si>
  <si>
    <t>0.01414200 to 0.02449500</t>
  </si>
  <si>
    <t xml:space="preserve">AA+            </t>
  </si>
  <si>
    <t>0.02449500 to 0.03464100</t>
  </si>
  <si>
    <t xml:space="preserve">AA             </t>
  </si>
  <si>
    <t>0.03464100 to 0.04472100</t>
  </si>
  <si>
    <t xml:space="preserve">AA-            </t>
  </si>
  <si>
    <t>0.04472100 to 0.05489500</t>
  </si>
  <si>
    <t xml:space="preserve">A+             </t>
  </si>
  <si>
    <t>0.05489500 to 0.07327700</t>
  </si>
  <si>
    <t xml:space="preserve">A              </t>
  </si>
  <si>
    <t>0.07327700 to 0.10983900</t>
  </si>
  <si>
    <t xml:space="preserve">A-             </t>
  </si>
  <si>
    <t>0.10983900 to 0.16931700</t>
  </si>
  <si>
    <t xml:space="preserve">BBB+           </t>
  </si>
  <si>
    <t>0.16931700 to 0.26841300</t>
  </si>
  <si>
    <t xml:space="preserve">BBB            </t>
  </si>
  <si>
    <t>0.26841300 to 0.43756600</t>
  </si>
  <si>
    <t xml:space="preserve">BBB-           </t>
  </si>
  <si>
    <t>0.43756600 to 0.73355600</t>
  </si>
  <si>
    <t xml:space="preserve">BB+            </t>
  </si>
  <si>
    <t>0.73355600 to 1.26465200</t>
  </si>
  <si>
    <t xml:space="preserve">BB             </t>
  </si>
  <si>
    <t>1.26465200 to 2.24209800</t>
  </si>
  <si>
    <t xml:space="preserve">BB-            </t>
  </si>
  <si>
    <t>2.24209800 to 4.08777200</t>
  </si>
  <si>
    <t xml:space="preserve">B+             </t>
  </si>
  <si>
    <t>4.08777200 to 7.66418200</t>
  </si>
  <si>
    <t xml:space="preserve">B              </t>
  </si>
  <si>
    <t>7.66418200 to 14.77718200</t>
  </si>
  <si>
    <t xml:space="preserve">B-             </t>
  </si>
  <si>
    <t>14.77718200 to 22.72823100</t>
  </si>
  <si>
    <t xml:space="preserve">CCC            </t>
  </si>
  <si>
    <t>22.72823100 to 29.58039900</t>
  </si>
  <si>
    <t xml:space="preserve">CC             </t>
  </si>
  <si>
    <t>29.58039900 to 100.00000000</t>
  </si>
  <si>
    <t xml:space="preserve">C              </t>
  </si>
  <si>
    <t xml:space="preserve">Corp Spec lending </t>
  </si>
  <si>
    <t>Corp SME</t>
  </si>
  <si>
    <t>Corp Oth</t>
  </si>
  <si>
    <t>Ret Sec SME</t>
  </si>
  <si>
    <t xml:space="preserve"> Ret Sec non-SME</t>
  </si>
  <si>
    <t xml:space="preserve"> Ret Oth SME</t>
  </si>
  <si>
    <t xml:space="preserve"> Ret Oth non-SME</t>
  </si>
  <si>
    <t>EU-SEC1 - Securitisation exposures in the non-trading book</t>
  </si>
  <si>
    <t>EU-SEC3 - Securitisation exposures in the non-trading book and associated regulatory capital requirements - institution acting as originator or as sponsor</t>
  </si>
  <si>
    <t>1250%/ deductions</t>
  </si>
  <si>
    <t>EU-SEC4 - Securitisation exposures in the non-trading book and associated regulatory capital requirements - institution acting as investor</t>
  </si>
  <si>
    <t xml:space="preserve">Template EU IRRBBA - Qualitative information on interest rate risks of non-trading book activities </t>
  </si>
  <si>
    <t>2021</t>
  </si>
  <si>
    <t>2021 median in EUR million</t>
  </si>
  <si>
    <t>Template 1: Banking book- Climate Change transition risk: Credit quality of exposures by sector, emissions and residual maturity</t>
  </si>
  <si>
    <t>Sector/subsector</t>
  </si>
  <si>
    <t>i</t>
  </si>
  <si>
    <t>j</t>
  </si>
  <si>
    <t>k</t>
  </si>
  <si>
    <t>l</t>
  </si>
  <si>
    <t>m</t>
  </si>
  <si>
    <t>n</t>
  </si>
  <si>
    <t>o</t>
  </si>
  <si>
    <t>p</t>
  </si>
  <si>
    <t>Gross carrying amount (Mln EUR)</t>
  </si>
  <si>
    <t>Accumulated impairment, accumulated negative changes in fair value due to credit risk and provisions (Mln EUR)</t>
  </si>
  <si>
    <t>GHG financed emissions (scope 1, scope 2 and scope 3 emissions of the counterparty) (in tons of CO2 equivalent)</t>
  </si>
  <si>
    <t>GHG emissions (column i): gross carrying amount percentage of the portfolio derived from company-specific reporting</t>
  </si>
  <si>
    <t xml:space="preserve"> &lt;= 5 years</t>
  </si>
  <si>
    <t>&gt; 5 year &lt;= 10 years</t>
  </si>
  <si>
    <t>&gt; 10 year &lt;= 20 years</t>
  </si>
  <si>
    <t>&gt; 20 years</t>
  </si>
  <si>
    <t>Average weighted maturity</t>
  </si>
  <si>
    <t>Of which exposures towards companies excluded from EU Paris-aligned Benchmarks in accordance with points (d) to (g) of Article 12.1 and in accordance with Article 12.2 of Climate Benchmark Standards Regulation</t>
  </si>
  <si>
    <t>Of which environmentally sustainable (CCM)</t>
  </si>
  <si>
    <t>Of which stage 2 exposures</t>
  </si>
  <si>
    <t>Of which non-performing exposures</t>
  </si>
  <si>
    <t>Of which Stage 2 exposures</t>
  </si>
  <si>
    <t>Of which Scope 3 financed emissions</t>
  </si>
  <si>
    <t>Exposures towards sectors that highly contribute to climate change*</t>
  </si>
  <si>
    <t>A - Agriculture, forestry and fishing</t>
  </si>
  <si>
    <t>B - Mining and quarrying</t>
  </si>
  <si>
    <t xml:space="preserve">B.05 - Mining of coal and lignite </t>
  </si>
  <si>
    <t xml:space="preserve">B.06 - Extraction of crude petroleum and natural gas  </t>
  </si>
  <si>
    <t xml:space="preserve">B.07 - Mining of metal ores  </t>
  </si>
  <si>
    <t xml:space="preserve">B.08 - Other mining and quarrying </t>
  </si>
  <si>
    <t xml:space="preserve">B.09 - Mining support service activities </t>
  </si>
  <si>
    <t>C - Manufacturing</t>
  </si>
  <si>
    <t>C.10 - Manufacture of food products</t>
  </si>
  <si>
    <t>C.11 - Manufacture of beverages</t>
  </si>
  <si>
    <t>C.12 - Manufacture of tobacco products</t>
  </si>
  <si>
    <t>C.13 - Manufacture of textiles</t>
  </si>
  <si>
    <t>C.14 - Manufacture of wearing apparel</t>
  </si>
  <si>
    <t>C.15 - Manufacture of leather and related products</t>
  </si>
  <si>
    <t>C.16 - Manufacture of wood and of products of wood and cork, except furniture; manufacture of articles of straw and plaiting materials</t>
  </si>
  <si>
    <t xml:space="preserve">C.17 - Manufacture of pulp, paper and paperboard </t>
  </si>
  <si>
    <t>C.18 -  Printing and service activities related to printing</t>
  </si>
  <si>
    <t>C.19 -  Manufacture of coke oven products</t>
  </si>
  <si>
    <t xml:space="preserve">C.20 - Production of chemicals </t>
  </si>
  <si>
    <t>C.21 - Manufacture of pharmaceutical preparations</t>
  </si>
  <si>
    <t>C.22 - Manufacture of rubber products</t>
  </si>
  <si>
    <t>C.23 - Manufacture of other non-metallic mineral products</t>
  </si>
  <si>
    <t>C.24 - Manufacture of basic metals</t>
  </si>
  <si>
    <t>C.25 - Manufacture of fabricated metal products, except machinery and equipment</t>
  </si>
  <si>
    <t>C.26 - Manufacture of computer, electronic and optical products</t>
  </si>
  <si>
    <t>C.27 - Manufacture of electrical equipment</t>
  </si>
  <si>
    <t>C.28 - Manufacture of machinery and equipment n.e.c.</t>
  </si>
  <si>
    <t>C.29 - Manufacture of motor vehicles, trailers and semi-trailers</t>
  </si>
  <si>
    <t>C.30 - Manufacture of other transport equipment</t>
  </si>
  <si>
    <t>C.31 - Manufacture of furniture</t>
  </si>
  <si>
    <t>C.32 - Other manufacturing</t>
  </si>
  <si>
    <t>C.33 - Repair and installation of machinery and equipment</t>
  </si>
  <si>
    <t>D - Electricity, gas, steam and air conditioning supply</t>
  </si>
  <si>
    <t>D35.1 - Electric power generation, transmission and distribution</t>
  </si>
  <si>
    <t>D35.11 - Production of electricity</t>
  </si>
  <si>
    <t>D35.2 - Manufacture of gas; distribution of gaseous fuels through mains</t>
  </si>
  <si>
    <t>D35.3 - Steam and air conditioning supply</t>
  </si>
  <si>
    <t>E - Water supply; sewerage, waste management and remediation activities</t>
  </si>
  <si>
    <t>F - Construction</t>
  </si>
  <si>
    <t>F.41 - Construction of buildings</t>
  </si>
  <si>
    <t>F.42 - Civil engineering</t>
  </si>
  <si>
    <t>F.43 - Specialised construction activities</t>
  </si>
  <si>
    <t>G - Wholesale and retail trade; repair of motor vehicles and motorcycles</t>
  </si>
  <si>
    <t>H - Transportation and storage</t>
  </si>
  <si>
    <t>H.49 - Land transport and transport via pipelines</t>
  </si>
  <si>
    <t>H.50 - Water transport</t>
  </si>
  <si>
    <t>H.51 - Air transport</t>
  </si>
  <si>
    <t>H.52 - Warehousing and support activities for transportation</t>
  </si>
  <si>
    <t>H.53 - Postal and courier activities</t>
  </si>
  <si>
    <t>I - Accommodation and food service activities</t>
  </si>
  <si>
    <t>L - Real estate activities</t>
  </si>
  <si>
    <t>Exposures towards sectors other than those that highly contribute to climate change*</t>
  </si>
  <si>
    <t>K - Financial and insurance activities</t>
  </si>
  <si>
    <t>Exposures to other sectors (NACE codes J, M - U)</t>
  </si>
  <si>
    <t>* In accordance with the Commission delegated regulation EU) 2020/1818 supplementing regulation (EU) 2016/1011 as regards minimum standards for EU Climate Transition Benchmarks and EU Paris-aligned Benchmarks -Climate Benchmark Standards Regulation - Recital 6: Sectors listed in Sections A to H and Section L of Annex I to Regulation (EC) No 1893/2006</t>
  </si>
  <si>
    <t>Template 2: Banking book - Climate change transition risk: Loans collateralised by immovable property - Energy efficiency of the collateral</t>
  </si>
  <si>
    <t>Counterparty sector</t>
  </si>
  <si>
    <t>Total gross carrying amount amount (in MEUR)</t>
  </si>
  <si>
    <t>Level of energy efficiency (EP score in kWh/m² of collateral)</t>
  </si>
  <si>
    <t>Level of energy efficiency (EPC label of collateral)</t>
  </si>
  <si>
    <t>Without EPC label of collateral</t>
  </si>
  <si>
    <t>0; &lt;= 100</t>
  </si>
  <si>
    <t>&gt; 100; &lt;= 200</t>
  </si>
  <si>
    <t>&gt; 200; &lt;= 300</t>
  </si>
  <si>
    <t>&gt; 300; &lt;= 400</t>
  </si>
  <si>
    <t>&gt; 400; &lt;= 500</t>
  </si>
  <si>
    <t>&gt; 500</t>
  </si>
  <si>
    <t>A</t>
  </si>
  <si>
    <t>B</t>
  </si>
  <si>
    <t>C</t>
  </si>
  <si>
    <t>D</t>
  </si>
  <si>
    <t>E</t>
  </si>
  <si>
    <t>F</t>
  </si>
  <si>
    <t>G</t>
  </si>
  <si>
    <t>Of which level of energy efficiency (EP score in kWh/m² of collateral) estimated</t>
  </si>
  <si>
    <t>Total EU area</t>
  </si>
  <si>
    <t>Of which Loans collateralised by commercial immovable property</t>
  </si>
  <si>
    <t>Of which Loans collateralised by residential immovable property</t>
  </si>
  <si>
    <t xml:space="preserve">Of which Collateral obtained by taking possession: residential and commercial immovable properties </t>
  </si>
  <si>
    <t>Of which Level of energy efficiency (EP score in kWh/m² of collateral) estimated</t>
  </si>
  <si>
    <t>Total non-EU area</t>
  </si>
  <si>
    <t>Template 5: Banking book - Climate change physical risk: Exposures subject to physical risk</t>
  </si>
  <si>
    <t xml:space="preserve">o </t>
  </si>
  <si>
    <t>of which exposures sensitive to impact from climate change physical events</t>
  </si>
  <si>
    <t>Breakdown by maturity bucket</t>
  </si>
  <si>
    <t>of which exposures sensitive to impact from chronic climate change events</t>
  </si>
  <si>
    <t>of which exposures sensitive to impact from acute climate change events</t>
  </si>
  <si>
    <t>of which exposures sensitive to impact both from chronic and acute climate change events</t>
  </si>
  <si>
    <t>of which Stage 2 exposures</t>
  </si>
  <si>
    <t>Loans collateralised by residential immovable property</t>
  </si>
  <si>
    <t>Loans collateralised by commercial immovable property</t>
  </si>
  <si>
    <t>Repossessed colalterals</t>
  </si>
  <si>
    <t>Environmental, Social &amp; Governance</t>
  </si>
  <si>
    <t>ESG Template 1</t>
  </si>
  <si>
    <t>ESG Template 2</t>
  </si>
  <si>
    <t>ESG Template 4</t>
  </si>
  <si>
    <t>ESG Template 5</t>
  </si>
  <si>
    <t>2022</t>
  </si>
  <si>
    <t>2022 median in EUR million</t>
  </si>
  <si>
    <t>2021 median</t>
  </si>
  <si>
    <t>2022 median</t>
  </si>
  <si>
    <t>Template 4: Banking book - Climate change transition risk: Exposures to top 20 carbon-intensive firms</t>
  </si>
  <si>
    <t>Gross carrying amount (aggregate)</t>
  </si>
  <si>
    <t>Gross carrying amount towards the counterparties compared to total gross carrying amount (aggregate)*</t>
  </si>
  <si>
    <t>Weighted average maturity</t>
  </si>
  <si>
    <t>Number of top 20 polluting firms included</t>
  </si>
  <si>
    <t xml:space="preserve">*For counterparties among the top 20 carbon emitting companies in the world
</t>
  </si>
  <si>
    <t>ESG1</t>
  </si>
  <si>
    <t>ESG2</t>
  </si>
  <si>
    <t>ESG4</t>
  </si>
  <si>
    <t>ESG5</t>
  </si>
  <si>
    <t>Ireland</t>
  </si>
  <si>
    <t>Hungary</t>
  </si>
  <si>
    <t>Croatia</t>
  </si>
  <si>
    <t>Lithuania</t>
  </si>
  <si>
    <t>I - Accomodation and food service activities</t>
  </si>
  <si>
    <t>M - Professional, scientific and technical activities</t>
  </si>
  <si>
    <t>N - Administrative and support service activities</t>
  </si>
  <si>
    <t>R - Arts, entertainment and recreation</t>
  </si>
  <si>
    <t>Template EU CCA: Main features of regulatory own funds instruments and eligible liabilities instruments, at 31 December 2022</t>
  </si>
  <si>
    <t>US449786AY82
USN45780CT38</t>
  </si>
  <si>
    <t>USD 122</t>
  </si>
  <si>
    <t>USD 810,000,000</t>
  </si>
  <si>
    <t>Cyprus</t>
  </si>
  <si>
    <t>Slovenia</t>
  </si>
  <si>
    <t>Armenia</t>
  </si>
  <si>
    <t>S - Other service activities</t>
  </si>
  <si>
    <t>T - Activities of households as employers; producing activities of households for own use</t>
  </si>
  <si>
    <t>ING Bank manages it balance sheet prudently whereby a variety of funding sources is readily available. Given this situation, the level of encumbrance of ING Bank’s balance sheet is relatively low.</t>
  </si>
  <si>
    <t>Encumbered assets on ING Bank’s balance sheet comprise to a large extent mortgages and other loans which are used as cover pool for covered bond programs issued by subsidiaries in the Netherlands, Belgium and Germany, as well as external securitisations and other types of collateralised deposits. Of the total encumbered assets of the Bank, EUR 136 billion are loans and advances, mostly mortgages, that serve as collateral for these type of liabilities. The cover pool assets are not considered encumbered when the securities are retained within ING Bank. The issued securitisations and especially the covered bonds have over-collateralisation, meaning that the assets in the cover pool are higher than the issuance.</t>
  </si>
  <si>
    <t xml:space="preserve">To optimise the usage of collateral between the entities of the Bank ING has significant intraBank encumbrance </t>
  </si>
  <si>
    <t>IRRBBA</t>
  </si>
  <si>
    <t xml:space="preserve">Table EU IRRBBA - Qualitative information on interest rate risks of non-trading book activities </t>
  </si>
  <si>
    <t>A description of how the institution defines IRRBB for purposes of risk control and measurement.</t>
  </si>
  <si>
    <t>Article 448.1 (e), first paragraph</t>
  </si>
  <si>
    <t>A description of the institution's overall IRRBB management and mitigation strategies.</t>
  </si>
  <si>
    <t>Article 448.1 (f)</t>
  </si>
  <si>
    <t>The periodicity of the calculation of the institution's IRRBB measures, and a description of the specific measures that the institution uses to gauge its sensitivity to IRRBB.</t>
  </si>
  <si>
    <t>Article 448.1 (e) (i) and (v); Article 448.2</t>
  </si>
  <si>
    <t>A description of the interest rate shock and stress scenarios that the institution uses to estimate changes in the economic value and in net interest income (if applicable).</t>
  </si>
  <si>
    <t>Article 448.1 (e) (iii); 
Article 448.2</t>
  </si>
  <si>
    <t>A description of the key modelling and parametric assumptions different from those used for disclosure of template EU IRRBB1 (if applicable).</t>
  </si>
  <si>
    <t>Article 448.1 (e) (ii);
Article 448.2</t>
  </si>
  <si>
    <t>A high-level description of how the bank hedges its IRRBB, as well as the associated
accounting treatment (if applicable).</t>
  </si>
  <si>
    <t>Article 448.1 (e) (iv);
Article 448.2</t>
  </si>
  <si>
    <t>A description of key modelling and parametric assumptions used for the IRRBB measures in template EU IRRBB1 (if applicable).</t>
  </si>
  <si>
    <t>Article 448.1 (c);
Article 448.2</t>
  </si>
  <si>
    <t>(h)</t>
  </si>
  <si>
    <t>Explanation of the significance of the IRRBB measures and of their significant variations since previous disclosures</t>
  </si>
  <si>
    <t xml:space="preserve">Article 448.1 (d) </t>
  </si>
  <si>
    <t>(i)</t>
  </si>
  <si>
    <t>Any other relevant information regarding the IRRBB measures disclosed in template EU IRRBB1 (optional)</t>
  </si>
  <si>
    <t>(1) (2)</t>
  </si>
  <si>
    <t>Disclosure of the average and longest repricing maturity assigned to non-maturity deposits</t>
  </si>
  <si>
    <t xml:space="preserve">Article 448.1 (g) </t>
  </si>
  <si>
    <t>Public</t>
  </si>
  <si>
    <t>https://www.ing.com/Investor-relations/Fixed-income-information/Debt-securities-ING-Groep-N.V..htm</t>
  </si>
  <si>
    <t>Change of the Net Interest Income (NII) measures the impact of changing interest rates on net interest income (before tax) of the banking book. This excludes credit spread sensitivity and fees. The reported figures reflect the outcome of ramped interest rate shocks (1-in-10 year scenario: ≈ +/- 100bps) based on dynamic balance sheet assumption with a time horizon of one year. This is in line with ING’s internal management view, pending the publication by the EBA of the Implementation Technical Standards (ITS) on the Public Disclosure on IRRBB.</t>
  </si>
  <si>
    <t>Interest rate risk in the banking book is defined as the exposure of a bank’s earnings, capital, and market value to adverse movements in interest rates originated from positions in the banking book. 
ING uses risk measures based on both an earnings perspective and a value perspective. The following (sub-)risk types are considered for the measurement of the interest rate risk in the banking book: Gap Risk, Customer Behaviour Risk, Tenor Basis Risk, Currency Diversion Risk, Vega Optionality Risk and IFRS P&amp;L Volatility. Next to this, ING measures Credit spread Risk, Equity Investment Risk, FX Risk and Market Risk Economic Capital for the banking book. 
ING recognises the importance of sound market risk management and bases its market risk management framework on the need to identify, assess, control, and manage market risks. The approach consists of a cycle of five recurring activities: risk identification, risk assessment, risk control, risk monitoring and risk reporting. 
&gt;&gt;  Risk identification is a joint effort of the first and second lines of defence. The goal of risk identification is to detect potential new risks and any changes in known risks.
&gt;&gt;  Identified risks are assessed and measured by means of various risk metrics to determine the importance of the risk to ING and subsequently to identify the control measures needed.
&gt;&gt;  Risk control measures used by ING include policies, procedures, minimum standards, limit frameworks, management buffers to cover for uncertainties and stress tests.
&gt;&gt;  Risk monitoring occurs to check if the implemented risk controls are executed, complied with across the organisation, and are effective.
&gt;&gt;  Market risk management results and findings are reported to the necessary governing departments and approval bodies.</t>
  </si>
  <si>
    <t>The behavioural modelling outcomes of non-maturity deposits are translated into replicating portfolios, which represent the repricing maturities assigned to the non-maturity deposits. The volume-weighted average repricing maturity of non-maturity deposits in scope of behavioural modelling is 2.8 years. While it should be noted that the longest assigned repricing maturity depends on the characteristics of each individual segment, ING Group-wide the longest assigned repricing maturity is 15 years.</t>
  </si>
  <si>
    <t>The IRRBB strategy links the overarching ING business strategy to the acceptable level for IRRBB, expressed in the Risk Appetite Statements. The Risk Appetite Statements are translated into metrics and limits to enable allocation, implementation, and monitoring.
The IRRBB risk appetite is set or updated at least annually and must be based on strategic objectives, identified IRRBB risks and regulatory requirements. The limits are defined at the consolidated level and across the different risk categories and cascaded down into the organisation. The Management Board Bank has delegated this task to Asset and Liability Committee Bank (ALCO Bank).
ALCO Bank discusses and steers, monthly, the overall risk profile of all ING Bank’s balance sheet and capital management risks. This includes the IRRBB metrics (on total as well as per sub-risk type) for Net Interest Income-at-Risk, Net Present Value-at-Risk, Revaluation Reserve-at-Risk, IFRS P&amp;L volatility and Economic Value of Equity as well as the other market risk measures like Credit Spread Risk, Equity Investment Risk, FX Risk and Market Risk Economic Capital for the banking book.
The management of interest rate risk follows the IRRBB framework as approved by ALCO Bank. This framework describes roles, responsibilities, risk metrics, and the policies and procedures related to interest rate risk management. As a result of this framework, ING centralises interest rate risk management from commercial books (that capture the interest rate risks in the products sold to clients) to globally managed interest rate risk books within Group Treasury.
The IRRBB framework distinguishes different views for the measurement of IRRBB that are applied:
&gt;&gt; Sensitivity view: to measure all risk types, individually. The sensitivity view includes the IRRBB-specific regulatory measures and the risk measures used for internal management.
&gt;&gt; Integrated view: all IRRBB risk types must be measured in coherence, from both an earnings perspective and/or value perspective. This includes economic capital, internal stress testing and regulatory stress testing.
&gt;&gt; Specific (for example product specific) stress testing.
ING implements hedging and risk mitigation strategies that range from the use of traditional market instruments, such as interest rate swaps, to more sophisticated hedging strategies to address a combination of risk factors arising at the portfolio level.
Furthermore, ING’s model risk and related control structure is based on the three model lines of defence (MLoD) approach. This approach aims to provide a sound governance framework for model risk management by defining and implementing three different management layers with distinct roles and oversight responsibilities. In this structure, models used in the IRRBB domain, globally or locally, are subject to regular validations/audits by Independent Model Validation (2nd MLOD) and Corporate Audit Service (3rd MLOD).</t>
  </si>
  <si>
    <t>&gt;&gt; In total, 25 scenarios are defined for gap risk. NII-at-Risk scenarios consist of four parallel up/down scenarios (for internal and regulatory management) and six non-parallel scenarios (short rate up, short rate down, long rate up, long rate down, flattening, steepening all for internal management). In addition 3 ‘narrative’ based scenarios are calculated for NII-at-Risk.   For NPV-at-Risk, six parallel scenarios (two up and down scenarios for internal management and up &amp; down for regulatory management) and six non-parallel scenarios (short rate up, short rate down, long rate up, long rate down, flattening, steepening all for internal management).
&gt;&gt; For the regulatory view, 8 scenarios are defined for Economic Value of Equity, four parallel scenarios (up and down), and four non-parallel scenarios (short rate up, short rate down, flattening, steepening).
&gt;&gt; For both the earnings and the value perspectives each, two scenarios are defined for Customer Behaviour Risk: this includes up- and down scenarios for the mortgage prepayment model and the savings model.
&gt;&gt; Two scenarios (tightening and widening) are defined for Tenor Basis Risk to measure the sensitivity of NII and NPV each.
&gt;&gt; For Vega Optionality, one scenario is applied in which a parallel increase of the normal volatility surface is considered to measure the sensitivity of Net Present Value.
&gt;&gt; Two scenarios defined for Currency diversion risk are parallel increases and decreases of the swap curves for the specified dimensions.</t>
  </si>
  <si>
    <t>&gt;&gt; ∆EVE in absolute terms has increased over the reporting period for the BCBS scenarios, though it remains well within internal risk appetite and regulatory boundaries. The evolution can be attributed to a decrease in duration of savings and current account portfolios as a result of strongly increasing interest rates in ING’s material currencies as well as an update of parameters used in the hedging process of a large fixed-rate mortgage portfolio during 2022Q3.
&gt;&gt; Since the last disclosure, NII sensitivity remained stable and limited (less than 2% of the realized interest income over the year in the reported scenarios) in accordance with the risk strategy of the Bank. Periodical modelling updates as well as changes in the market rates environment were factored in the hedging activities aiming to ensure margin stability.</t>
  </si>
  <si>
    <t>The key modelling and parametric assumptions used, aim at:
&gt;&gt; Reporting Economic Value of Equity in line with the regulatory requirements. Behavioural assumptions for savings (client rate and volume modelling) and Loans/Mortgages which are modelled based on interest rate dependent or constant prepayment modelling.
&gt;&gt; Modelling customer behaviour in relation to mortgages, loans, savings, and demand deposits, based on extensive research. Per business unit and product type, exposures are typically segmented into different portfolios based on expected client behaviour. For the segments, model parameters for example for the pass-through rate and customer behaviour are determined based on historical data and expert opinion.
&gt;&gt; Applying behavioural modelling to its non-maturity deposits that reflects the product characteristics of the deposits, such as rate-sensitivity, volume stability and depositor type. Additionally, a distinction in modelling approach exists between transactional, rate-insensitive deposits (primarily current accounts), which are modelled using an unconditional cash flow approach and non-transactional, rate-sensitive deposits (primarily savings), where the modelled cash flows are conditional on the interest rate scenario.
&gt;&gt; Using behavioural modelling to estimate loan prepayments. The modelling approach is based on the incentive of clients to prepay their loans. A distinction in modelling approach exists between rate-insensitive loans (primarily floating rate loans), which are modelled using an unconditional cash flow approach, and rate-sensitive loans (primarily fixed rate loans), where the modelled cash flows are conditional on the interest rate scenario. Depending on the portfolio, there can be additional prepayment drivers such as seasonal patterns and the age of the loan. 
&gt;&gt; Both asset- and liability behavioural models are reviewed at least annually.</t>
  </si>
  <si>
    <t>The reported figures for NII are derived from internal measurement system. For this measure, the following key modelling and parametric assumptions are applied based on the management judgement and analysis:
&gt;&gt; The NII-at-Risk figures are measured based on the assumption of the balance sheet development in line with the dynamic plan.
&gt;&gt; Straight aggregation across currency is applied.
&gt;&gt; For NII-at-Risk, it is assumed that the projections of the balance sheet development don’t change under the alternative scenarios.
&gt;&gt; Currency specific interest rate gradual movements (1-in-10 year scenario: EUR and USD 110bps) are applied.
&gt;&gt; NII-at-Risk is defined as the outcome of a ramped (i.e. gradual) increase and decrease in interest rates versus a base scenario
&gt;&gt; Post-shock interest rate floors are not considered.
&gt;&gt; The base case scenario for yield curve development is based on the assumption of a static yield curve.</t>
  </si>
  <si>
    <t>Electricity, gas, steam &amp; air conditioning supply</t>
  </si>
  <si>
    <t>Accommodation &amp; food service activities</t>
  </si>
  <si>
    <t>Information &amp; communication</t>
  </si>
  <si>
    <t>Professional, scientific &amp; technical activities</t>
  </si>
  <si>
    <t>Administrative &amp; support service activities</t>
  </si>
  <si>
    <t>Public admin. &amp; defense, compulsory soc. security</t>
  </si>
  <si>
    <t>Human health services &amp; social work activities</t>
  </si>
  <si>
    <t>Arts, entertainment &amp; recreation</t>
  </si>
  <si>
    <t>Financial and insurance activities</t>
  </si>
  <si>
    <t>DISCLAIMER</t>
  </si>
  <si>
    <t>Certain of the statements contained herein are not historical facts, including, without limitation, certain statements made of future expectations and other forward-looking statements that are based on management’s current views and assumptions and involve known and unknown risks and uncertainties that could cause actual results, performance or events to differ materially from those expressed or implied in such statements. Actual results, performance or events may differ materially from those in such statements due to a number of factors, including, without limitation: (1) changes in general economic conditions, in particular economic conditions in ING’s core markets, including changes affecting currency exchange rates and the regional and global economic impact of the invasion of Russia into Ukraine and the related international response measures (2) ongoing and residual effects of the Covid-19 pandemic and related response measures on economic conditions in countries in which ING operates (3) changes affecting interest rate levels (4) any default of a major market participant and related market disruption (5) changes in performance of financial markets, including in Europe and developing markets (6) fiscal uncertainty in Europe and the United States (7) discontinuation of or changes in ‘benchmark’ indices (8) inflation and deflation in our principal markets (9) changes in conditions in the credit and capital markets generally, including changes in borrower and counterparty creditworthiness (10) failures of banks falling under the scope of state compensation schemes (11) non-compliance with or changes in laws and regulations, including those concerning financial services, financial economic crimes and tax laws, and the interpretation and application thereof (12) geopolitical risks, political instabilities and policies and actions of governmental and regulatory authorities, including in connection with the invasion of Russia into Ukraine and the related international response measures (13) legal and regulatory risks in certain countries with less developed legal and regulatory frameworks (14) prudential supervision and regulations, including in relation to stress tests and regulatory restrictions on dividends and distributions (also among members of the group) (15) ING’s ability to meet minimum capital and other prudential regulatory requirements (16) changes in regulation of US commodities and derivatives businesses of ING and its customers (17) application of bank recovery and resolution regimes, including write-down and conversion powers in relation to our securities (18) outcome of current and future litigation, enforcement proceedings, investigations or other regulatory actions, including claims by customers or stakeholders who feel misled or treated unfairly, and other conduct issues (19) changes in tax laws and regulations and risks of non-compliance or investigation in connection with tax laws, including FATCA (20) operational and IT risks, such as system disruptions or failures, breaches of security, cyber-attacks, human error, changes in operational practices or inadequate controls including in respect of third parties with which we do business (21) risks and challenges related to cybercrime including the effects of cyberattacks and changes in legislation and regulation related to cybersecurity and data privacy (22) changes in general competitive factors, including ability to increase or maintain market share (23) inability to protect our intellectual property and infringement claims by third parties (24) inability of counterparties to meet financial obligations or ability to enforce rights against such counterparties (25) changes in credit ratings (26) business, operational, regulatory, reputation and other risks and challenges in connection with climate change and ESG related matters (27) inability to attract and retain key personnel (28) future liabilities under defined benefit retirement plans (29) failure to manage business risks, including in connection with use of models, use of derivatives, or maintaining appropriate policies and guidelines (30) changes in capital and credit markets, including interbank funding, as well as customer deposits, which provide the liquidity and capital required to fund our operations, and (31) the other risks and uncertainties detailed in the most recent annual report of ING Groep N.V. (including the Risk Factors contained therein) and ING’s more recent disclosures, including press releases, which are available on www.ING.com. This annual report contains inactive textual addresses to internet websites operated by us and third parties. Reference to such websites is made for information purposes only, and information found at such websites is not incorporated by reference into this annual report. ING does not make any representation or warranty with respect to the accuracy or completeness of, or take any responsibility for, any information found at any websites operated by third parties. ING specifically disclaims any liability with respect to any information found at websites operated by third parties. ING cannot guarantee that websites operated by third parties remain available following the filing of this annual report or that any information found at such websites will not change following the filing of this annual report. Many of those factors are beyond ING’s control.  
Any forward looking statements made by or on behalf of ING speak only as of the date they are made, and ING assumes no obligation to publicly update or revise any forward-looking statements, whether as a result of new information or for any other reason.
This document does not constitute an offer to sell, or a solicitation of an offer to purchase, any securities in the United States or any other jurisdiction.</t>
  </si>
  <si>
    <t>ING Bank Pillar 3 templates Year-End 2022</t>
  </si>
  <si>
    <t>amounts in millions of euros, unless stated otherwise</t>
  </si>
  <si>
    <t>CONTENTS</t>
  </si>
  <si>
    <t>Disclaimer</t>
  </si>
  <si>
    <t>Template EU CQ2: Quality of forbearance</t>
  </si>
  <si>
    <t>Template EU CQ6: Collateral valuation - loans and advances</t>
  </si>
  <si>
    <t>Template EU CQ8: Collateral obtained by taking possession and execution processes – vintage breakdown</t>
  </si>
  <si>
    <t>Template EU CR2a -  Changes in the stock of non-performing loans and advances and related net accumulated recoveries</t>
  </si>
  <si>
    <t xml:space="preserve">Institutions </t>
  </si>
  <si>
    <t>ESG Template 5 (NL)</t>
  </si>
  <si>
    <t>ESG5 (NL)</t>
  </si>
  <si>
    <t>ESG Template 5 (US)</t>
  </si>
  <si>
    <t>ESG5 (US)</t>
  </si>
  <si>
    <t>ESG Template 5 (AU)</t>
  </si>
  <si>
    <t>ESG5 (AU)</t>
  </si>
  <si>
    <t>ESG Template 5 (ES)</t>
  </si>
  <si>
    <t>ESG5 (ES)</t>
  </si>
  <si>
    <r>
      <rPr>
        <b/>
        <sz val="8"/>
        <color rgb="FF333333"/>
        <rFont val="ING Me"/>
      </rPr>
      <t>IRRBB measures</t>
    </r>
    <r>
      <rPr>
        <sz val="8"/>
        <color rgb="FF333333"/>
        <rFont val="ING Me"/>
      </rPr>
      <t xml:space="preserve">:
&gt;&gt; </t>
    </r>
    <r>
      <rPr>
        <b/>
        <sz val="8"/>
        <color rgb="FF333333"/>
        <rFont val="ING Me"/>
      </rPr>
      <t>Net Interest Income-at-Risk</t>
    </r>
    <r>
      <rPr>
        <sz val="8"/>
        <color rgb="FF333333"/>
        <rFont val="ING Me"/>
      </rPr>
      <t xml:space="preserve"> measures the impact of changing interest rates on net interest income (before tax) of the banking book with a time horizon of one year (expanding to a horizon of three years). This excludes credit spread sensitivity and fees. 
&gt;&gt; </t>
    </r>
    <r>
      <rPr>
        <b/>
        <sz val="8"/>
        <color rgb="FF333333"/>
        <rFont val="ING Me"/>
      </rPr>
      <t>Net Present Value-at-Risk</t>
    </r>
    <r>
      <rPr>
        <sz val="8"/>
        <color rgb="FF333333"/>
        <rFont val="ING Me"/>
      </rPr>
      <t xml:space="preserve"> measures the impact of changing interest rates on value. The NPV-at-Risk is defined as the outcome of an instantaneous increase and decrease in interest rates from applying currency-specific scenarios. 
&gt;&gt; </t>
    </r>
    <r>
      <rPr>
        <b/>
        <sz val="8"/>
        <color rgb="FF333333"/>
        <rFont val="ING Me"/>
      </rPr>
      <t>Economic Value of Equity</t>
    </r>
    <r>
      <rPr>
        <sz val="8"/>
        <color rgb="FF333333"/>
        <rFont val="ING Me"/>
      </rPr>
      <t xml:space="preserve"> is a regulatory metric that measures changes in the net present value of the interest rate sensitive instruments.
&gt;&gt; </t>
    </r>
    <r>
      <rPr>
        <b/>
        <sz val="8"/>
        <color rgb="FF333333"/>
        <rFont val="ING Me"/>
      </rPr>
      <t>Customer Behaviour Ris</t>
    </r>
    <r>
      <rPr>
        <sz val="8"/>
        <color rgb="FF333333"/>
        <rFont val="ING Me"/>
      </rPr>
      <t xml:space="preserve">k measures the sensitivity of NII and NPV to modelled customer behaviour by shifting the parameters of behavioural models. 
&gt;&gt; </t>
    </r>
    <r>
      <rPr>
        <b/>
        <sz val="8"/>
        <color rgb="FF333333"/>
        <rFont val="ING Me"/>
      </rPr>
      <t>Tenor basis risk</t>
    </r>
    <r>
      <rPr>
        <sz val="8"/>
        <color rgb="FF333333"/>
        <rFont val="ING Me"/>
      </rPr>
      <t xml:space="preserve"> measures the sensitivity of NII and NPV to changes in the basis spread between different swap curves where the basis spreads relative to the most liquid swap curve are shifted. 
&gt;&gt; </t>
    </r>
    <r>
      <rPr>
        <b/>
        <sz val="8"/>
        <color rgb="FF333333"/>
        <rFont val="ING Me"/>
      </rPr>
      <t>Vega optionality risk</t>
    </r>
    <r>
      <rPr>
        <sz val="8"/>
        <color rgb="FF333333"/>
        <rFont val="ING Me"/>
      </rPr>
      <t xml:space="preserve"> measures the impact of changes in interest rate volatilities on the NPV. 
&gt;&gt; </t>
    </r>
    <r>
      <rPr>
        <b/>
        <sz val="8"/>
        <color rgb="FF333333"/>
        <rFont val="ING Me"/>
      </rPr>
      <t>Currency diversion ris</t>
    </r>
    <r>
      <rPr>
        <sz val="8"/>
        <color rgb="FF333333"/>
        <rFont val="ING Me"/>
      </rPr>
      <t xml:space="preserve">k measures the effect on the NII and NPV of a movement of the interest rates of a currency relative to the EUR. 
&gt;&gt; </t>
    </r>
    <r>
      <rPr>
        <b/>
        <sz val="8"/>
        <color rgb="FF333333"/>
        <rFont val="ING Me"/>
      </rPr>
      <t>IFRS P&amp;L Volatility</t>
    </r>
    <r>
      <rPr>
        <sz val="8"/>
        <color rgb="FF333333"/>
        <rFont val="ING Me"/>
      </rPr>
      <t xml:space="preserve"> measures the fair value sensitivities of derivatives in the banking book. The measure provides insight in the P&amp;L impact of fair market value changes of these instruments. 
&gt;&gt; </t>
    </r>
    <r>
      <rPr>
        <b/>
        <sz val="8"/>
        <color rgb="FF333333"/>
        <rFont val="ING Me"/>
      </rPr>
      <t>Revaluation Reserve-at-Risk</t>
    </r>
    <r>
      <rPr>
        <sz val="8"/>
        <color rgb="FF333333"/>
        <rFont val="ING Me"/>
      </rPr>
      <t xml:space="preserve"> (RR-at-Risk) is defined as a specific subset of the NPV-at-Risk that is based on the accounting treatment Hold-to-Collect &amp; Sell of the banking book positions. 
IRRBB metrics are calculated managed and reported on a monthly/quarterly basis.
</t>
    </r>
    <r>
      <rPr>
        <b/>
        <sz val="8"/>
        <color rgb="FF333333"/>
        <rFont val="ING Me"/>
      </rPr>
      <t>Other measures</t>
    </r>
    <r>
      <rPr>
        <sz val="8"/>
        <color rgb="FF333333"/>
        <rFont val="ING Me"/>
      </rPr>
      <t xml:space="preserve">:
&gt;&gt; </t>
    </r>
    <r>
      <rPr>
        <b/>
        <sz val="8"/>
        <color rgb="FF333333"/>
        <rFont val="ING Me"/>
      </rPr>
      <t>Credit spread risk</t>
    </r>
    <r>
      <rPr>
        <sz val="8"/>
        <color rgb="FF333333"/>
        <rFont val="ING Me"/>
      </rPr>
      <t xml:space="preserve"> from the banking book measures the sensitivity of the HTC&amp;S portfolio to fluctuations in the level of credit spreads over the standard reference curve measured from a value perspective. Credit spread risk is measured and reported to ALCO Bank on a monthly basis, and more frequently (daily, weekly) for internal management purposes.
&gt;&gt; From an </t>
    </r>
    <r>
      <rPr>
        <b/>
        <sz val="8"/>
        <color rgb="FF333333"/>
        <rFont val="ING Me"/>
      </rPr>
      <t>Economic Capital</t>
    </r>
    <r>
      <rPr>
        <sz val="8"/>
        <color rgb="FF333333"/>
        <rFont val="ING Me"/>
      </rPr>
      <t xml:space="preserve"> perspective, IRRBB is also measured as it is covered by Market Risk EC. This is measured and reported to ALCO Bank on a monthly basis.
&gt;&gt; FX Risk and Equity Investment Risk do not contain sensitivity to IRRBB</t>
    </r>
  </si>
  <si>
    <r>
      <t xml:space="preserve">ING uses derivatives for economic hedging purposes to manage its asset and liability portfolios and structural risk positions. The primary objective of ING’s hedging activities is to manage the risks which arises from structural imbalances in the duration and other profiles of its assets and liabilities in accordance with its risk appetite. The main risks which are being hedged are interest rate risk and foreign currency exchange rate risk. These risks are primarily hedged with interest rate swaps, cross currency swaps and foreign exchange forwards/swaps.
In its interest rate management ING uses [interest rate] swaps. For these swaps different hedge accounting programs are used to align the accounting classification of hedged items with the hedging derivatives. ING uses the following hedge accounting programs in relation to IRRBB:
&gt;&gt; </t>
    </r>
    <r>
      <rPr>
        <b/>
        <sz val="8"/>
        <color rgb="FF333333"/>
        <rFont val="ING Me"/>
      </rPr>
      <t>Fair Value Hedge Accounting</t>
    </r>
    <r>
      <rPr>
        <sz val="8"/>
        <color rgb="FF333333"/>
        <rFont val="ING Me"/>
      </rPr>
      <t>: ING’s fair value hedges principally consist of interest rate swaps that are used to protect against changes in the fair value of fixed-rate instruments due to movements in market interest rates. ING applies fair value hedge accounting on micro level in which one hedged item is hedged with one or multiple hedging instruments as well as on macro level whereby a portfolio of items is hedged with multiple hedging instruments.
&gt;&gt;</t>
    </r>
    <r>
      <rPr>
        <b/>
        <sz val="8"/>
        <color rgb="FF333333"/>
        <rFont val="ING Me"/>
      </rPr>
      <t xml:space="preserve"> Cash Flow Hedge Accounting</t>
    </r>
    <r>
      <rPr>
        <sz val="8"/>
        <color rgb="FF333333"/>
        <rFont val="ING Me"/>
      </rPr>
      <t>: ING’s cash flow hedges mainly consist of interest rate swaps and cross-currency swaps that are used to protect against the exposure to variability in future cash flows on non-trading assets and liabilities that bear interest at variable rates or are expected to be refunded or reinvested in the future.</t>
    </r>
  </si>
  <si>
    <t>The difference between the total AVA and the sum of the underlying components (internal models) is the fall-back approach</t>
  </si>
  <si>
    <t>Risk exposure amount</t>
  </si>
  <si>
    <t>The Netherlands</t>
  </si>
  <si>
    <t>Consolidated</t>
  </si>
  <si>
    <t>CCA-B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</si>
</sst>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8">
    <numFmt numFmtId="43" formatCode="_ * #,##0.00_ ;_ * \-#,##0.00_ ;_ * &quot;-&quot;??_ ;_ @_ "/>
    <numFmt numFmtId="164" formatCode="_(* #,##0.00_);_(* \(#,##0.00\);_(* &quot;-&quot;??_);_(@_)"/>
    <numFmt numFmtId="165" formatCode="_-* #,##0.00_-;\-* #,##0.00_-;_-* &quot;-&quot;??_-;_-@_-"/>
    <numFmt numFmtId="166" formatCode="[$-F800]dddd\,\ mmmm\ dd\,\ yyyy"/>
    <numFmt numFmtId="167" formatCode="[$-809]dd\ mmmm\ yyyy;@"/>
    <numFmt numFmtId="168" formatCode="#,##0_ ;\-#,##0\ "/>
    <numFmt numFmtId="169" formatCode="_-* #,##0_-;\-* #,##0_-;_-* &quot;-&quot;??_-;_-@_-"/>
    <numFmt numFmtId="170" formatCode="#,###,,"/>
    <numFmt numFmtId="171" formatCode="0.000%"/>
    <numFmt numFmtId="172" formatCode="#,##0.0"/>
    <numFmt numFmtId="173" formatCode="_-* #,##0.0_-;\-* #,##0.0_-;_-* &quot;-&quot;??_-;_-@_-"/>
    <numFmt numFmtId="174" formatCode="dd\ mmm\ yyyy"/>
    <numFmt numFmtId="175" formatCode="0.0000%"/>
    <numFmt numFmtId="176" formatCode="#,##0.000000"/>
    <numFmt numFmtId="177" formatCode="0.0"/>
    <numFmt numFmtId="178" formatCode="_(* #,##0_);_(* \(#,##0\);_(* &quot;-&quot;??_);_(@_)"/>
    <numFmt numFmtId="179" formatCode="_(* #,##0.0_);_(* \(#,##0.0\);_(* &quot;-&quot;??_);_(@_)"/>
    <numFmt numFmtId="180" formatCode="0.0%"/>
  </numFmts>
  <fonts count="59" x14ac:knownFonts="1">
    <font>
      <sz val="11"/>
      <color theme="1"/>
      <name val="Calibri"/>
      <family val="2"/>
      <scheme val="minor"/>
    </font>
    <font>
      <b/>
      <sz val="20"/>
      <name val="Arial"/>
      <family val="2"/>
    </font>
    <font>
      <sz val="10"/>
      <name val="Arial"/>
      <family val="2"/>
    </font>
    <font>
      <b/>
      <sz val="12"/>
      <name val="Arial"/>
      <family val="2"/>
    </font>
    <font>
      <u/>
      <sz val="11"/>
      <color theme="10"/>
      <name val="Calibri"/>
      <family val="2"/>
      <scheme val="minor"/>
    </font>
    <font>
      <sz val="11"/>
      <color theme="1"/>
      <name val="Calibri"/>
      <family val="2"/>
      <scheme val="minor"/>
    </font>
    <font>
      <sz val="9"/>
      <color rgb="FFFF0000"/>
      <name val="Calibri"/>
      <family val="2"/>
      <scheme val="minor"/>
    </font>
    <font>
      <strike/>
      <sz val="9"/>
      <color rgb="FFFF0000"/>
      <name val="Calibri"/>
      <family val="2"/>
      <scheme val="minor"/>
    </font>
    <font>
      <sz val="11"/>
      <color theme="1"/>
      <name val="Calibri"/>
      <family val="2"/>
      <charset val="238"/>
      <scheme val="minor"/>
    </font>
    <font>
      <b/>
      <sz val="10"/>
      <name val="Arial"/>
      <family val="2"/>
    </font>
    <font>
      <b/>
      <sz val="8"/>
      <color theme="0"/>
      <name val="ING Me"/>
    </font>
    <font>
      <b/>
      <sz val="8"/>
      <color rgb="FFFF6200"/>
      <name val="ING Me"/>
    </font>
    <font>
      <sz val="8"/>
      <color theme="1"/>
      <name val="ING Me"/>
    </font>
    <font>
      <sz val="8"/>
      <name val="ING Me"/>
    </font>
    <font>
      <b/>
      <sz val="8"/>
      <name val="ING Me"/>
    </font>
    <font>
      <i/>
      <sz val="8"/>
      <color rgb="FFAA322F"/>
      <name val="ING Me"/>
    </font>
    <font>
      <b/>
      <sz val="8"/>
      <color theme="1"/>
      <name val="ING Me"/>
    </font>
    <font>
      <sz val="8"/>
      <color rgb="FF000000"/>
      <name val="ING Me"/>
    </font>
    <font>
      <b/>
      <sz val="8"/>
      <color rgb="FF000000"/>
      <name val="ING Me"/>
    </font>
    <font>
      <sz val="8"/>
      <color rgb="FFFF0000"/>
      <name val="ING Me"/>
    </font>
    <font>
      <strike/>
      <sz val="8"/>
      <color rgb="FFFF0000"/>
      <name val="ING Me"/>
    </font>
    <font>
      <b/>
      <i/>
      <sz val="8"/>
      <name val="ING Me"/>
    </font>
    <font>
      <i/>
      <sz val="8"/>
      <color rgb="FF000000"/>
      <name val="ING Me"/>
    </font>
    <font>
      <b/>
      <sz val="8"/>
      <color rgb="FFFF0000"/>
      <name val="ING Me"/>
    </font>
    <font>
      <strike/>
      <sz val="8"/>
      <name val="ING Me"/>
    </font>
    <font>
      <b/>
      <i/>
      <sz val="8"/>
      <color theme="1"/>
      <name val="ING Me"/>
    </font>
    <font>
      <u/>
      <sz val="8"/>
      <color rgb="FF008080"/>
      <name val="ING Me"/>
    </font>
    <font>
      <i/>
      <sz val="8"/>
      <color theme="1"/>
      <name val="ING Me"/>
    </font>
    <font>
      <i/>
      <sz val="8"/>
      <name val="ING Me"/>
    </font>
    <font>
      <b/>
      <sz val="8"/>
      <color rgb="FFFF5B00"/>
      <name val="ING Me"/>
    </font>
    <font>
      <u/>
      <sz val="8"/>
      <name val="ING Me"/>
    </font>
    <font>
      <sz val="8"/>
      <color theme="0" tint="-0.499984740745262"/>
      <name val="ING Me"/>
    </font>
    <font>
      <u/>
      <sz val="8"/>
      <color theme="10"/>
      <name val="ING Me"/>
    </font>
    <font>
      <b/>
      <sz val="11"/>
      <color theme="1"/>
      <name val="ING Me"/>
    </font>
    <font>
      <sz val="11"/>
      <color theme="1"/>
      <name val="ING Me"/>
    </font>
    <font>
      <sz val="8"/>
      <color theme="0"/>
      <name val="ING Me"/>
    </font>
    <font>
      <sz val="8"/>
      <color rgb="FFFF6200"/>
      <name val="ING Me"/>
    </font>
    <font>
      <sz val="8"/>
      <color rgb="FF333333"/>
      <name val="ING Me"/>
    </font>
    <font>
      <b/>
      <sz val="8"/>
      <color rgb="FF333333"/>
      <name val="ING Me"/>
    </font>
    <font>
      <b/>
      <sz val="8"/>
      <color indexed="63"/>
      <name val="ING Me"/>
    </font>
    <font>
      <sz val="8"/>
      <color theme="4"/>
      <name val="ING Me"/>
    </font>
    <font>
      <sz val="8"/>
      <color rgb="FF000000"/>
      <name val="Calibri Light"/>
      <family val="2"/>
      <scheme val="major"/>
    </font>
    <font>
      <sz val="8"/>
      <name val="Calibri Light"/>
      <family val="2"/>
      <scheme val="major"/>
    </font>
    <font>
      <b/>
      <sz val="8"/>
      <color rgb="FFFFFFFF"/>
      <name val="ING Me"/>
    </font>
    <font>
      <sz val="8"/>
      <color theme="1"/>
      <name val="Calibri"/>
      <family val="2"/>
      <scheme val="minor"/>
    </font>
    <font>
      <b/>
      <i/>
      <sz val="8"/>
      <color rgb="FF000000"/>
      <name val="ING Me"/>
    </font>
    <font>
      <b/>
      <sz val="11"/>
      <color theme="1"/>
      <name val="Calibri"/>
      <family val="2"/>
      <scheme val="minor"/>
    </font>
    <font>
      <sz val="8"/>
      <name val="Calibri"/>
      <family val="2"/>
      <scheme val="minor"/>
    </font>
    <font>
      <sz val="11"/>
      <name val="Calibri"/>
      <family val="2"/>
      <scheme val="minor"/>
    </font>
    <font>
      <sz val="11"/>
      <color rgb="FF00B0F0"/>
      <name val="Calibri"/>
      <family val="2"/>
      <scheme val="minor"/>
    </font>
    <font>
      <i/>
      <u/>
      <sz val="8"/>
      <name val="ING Me"/>
    </font>
    <font>
      <u/>
      <sz val="8"/>
      <color theme="10"/>
      <name val="Calibri"/>
      <family val="2"/>
      <scheme val="minor"/>
    </font>
    <font>
      <b/>
      <sz val="9"/>
      <color rgb="FFFF6200"/>
      <name val="ING Me"/>
    </font>
    <font>
      <sz val="11"/>
      <color indexed="8"/>
      <name val="Calibri"/>
      <family val="2"/>
    </font>
    <font>
      <b/>
      <sz val="8"/>
      <color theme="5"/>
      <name val="ING Me"/>
    </font>
    <font>
      <sz val="8"/>
      <color theme="1"/>
      <name val="ING Me"/>
    </font>
    <font>
      <b/>
      <sz val="11"/>
      <color rgb="FFFF6400"/>
      <name val="ING Me"/>
    </font>
    <font>
      <b/>
      <sz val="12"/>
      <name val="ING Me"/>
    </font>
    <font>
      <b/>
      <i/>
      <sz val="10"/>
      <color theme="1"/>
      <name val="ING Me"/>
    </font>
  </fonts>
  <fills count="24">
    <fill>
      <patternFill patternType="none"/>
    </fill>
    <fill>
      <patternFill patternType="gray125"/>
    </fill>
    <fill>
      <patternFill patternType="solid">
        <fgColor rgb="FFD9D9D9"/>
        <bgColor indexed="64"/>
      </patternFill>
    </fill>
    <fill>
      <patternFill patternType="solid">
        <fgColor indexed="9"/>
        <bgColor indexed="64"/>
      </patternFill>
    </fill>
    <fill>
      <patternFill patternType="solid">
        <fgColor indexed="42"/>
        <bgColor indexed="64"/>
      </patternFill>
    </fill>
    <fill>
      <patternFill patternType="solid">
        <fgColor theme="0" tint="-0.14999847407452621"/>
        <bgColor indexed="64"/>
      </patternFill>
    </fill>
    <fill>
      <patternFill patternType="solid">
        <fgColor rgb="FFFFFFFF"/>
        <bgColor indexed="64"/>
      </patternFill>
    </fill>
    <fill>
      <patternFill patternType="solid">
        <fgColor rgb="FFBFBFBF"/>
        <bgColor indexed="64"/>
      </patternFill>
    </fill>
    <fill>
      <patternFill patternType="solid">
        <fgColor theme="0" tint="-0.499984740745262"/>
        <bgColor indexed="64"/>
      </patternFill>
    </fill>
    <fill>
      <patternFill patternType="solid">
        <fgColor theme="0"/>
        <bgColor indexed="64"/>
      </patternFill>
    </fill>
    <fill>
      <patternFill patternType="solid">
        <fgColor theme="1" tint="0.499984740745262"/>
        <bgColor indexed="64"/>
      </patternFill>
    </fill>
    <fill>
      <patternFill patternType="solid">
        <fgColor rgb="FF595959"/>
        <bgColor indexed="64"/>
      </patternFill>
    </fill>
    <fill>
      <patternFill patternType="solid">
        <fgColor rgb="FFA6A6A6"/>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rgb="FFFF5100"/>
        <bgColor indexed="64"/>
      </patternFill>
    </fill>
    <fill>
      <patternFill patternType="solid">
        <fgColor rgb="FFF0F0F0"/>
        <bgColor indexed="64"/>
      </patternFill>
    </fill>
    <fill>
      <patternFill patternType="solid">
        <fgColor rgb="FFFF6600"/>
        <bgColor indexed="64"/>
      </patternFill>
    </fill>
    <fill>
      <patternFill patternType="solid">
        <fgColor theme="1" tint="0.34998626667073579"/>
        <bgColor indexed="64"/>
      </patternFill>
    </fill>
    <fill>
      <patternFill patternType="solid">
        <fgColor rgb="FFFF5100"/>
        <bgColor rgb="FF000000"/>
      </patternFill>
    </fill>
    <fill>
      <patternFill patternType="solid">
        <fgColor rgb="FFFFFFFF"/>
        <bgColor rgb="FF000000"/>
      </patternFill>
    </fill>
    <fill>
      <patternFill patternType="solid">
        <fgColor theme="0" tint="-4.9989318521683403E-2"/>
        <bgColor indexed="64"/>
      </patternFill>
    </fill>
    <fill>
      <patternFill patternType="solid">
        <fgColor rgb="FFFF5B00"/>
        <bgColor indexed="64"/>
      </patternFill>
    </fill>
    <fill>
      <patternFill patternType="solid">
        <fgColor rgb="FFFF6200"/>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style="thin">
        <color indexed="64"/>
      </left>
      <right/>
      <top/>
      <bottom style="medium">
        <color rgb="FFA8A8A8"/>
      </bottom>
      <diagonal/>
    </border>
    <border>
      <left/>
      <right style="thin">
        <color indexed="64"/>
      </right>
      <top/>
      <bottom style="medium">
        <color rgb="FFA8A8A8"/>
      </bottom>
      <diagonal/>
    </border>
    <border>
      <left style="thin">
        <color indexed="64"/>
      </left>
      <right style="thin">
        <color indexed="64"/>
      </right>
      <top style="medium">
        <color rgb="FFA8A8A8"/>
      </top>
      <bottom style="medium">
        <color rgb="FFA8A8A8"/>
      </bottom>
      <diagonal/>
    </border>
    <border>
      <left/>
      <right/>
      <top/>
      <bottom style="medium">
        <color rgb="FFA8A8A8"/>
      </bottom>
      <diagonal/>
    </border>
    <border>
      <left style="thin">
        <color theme="0" tint="-0.24994659260841701"/>
      </left>
      <right/>
      <top/>
      <bottom/>
      <diagonal/>
    </border>
    <border>
      <left/>
      <right style="thin">
        <color theme="0" tint="-0.24994659260841701"/>
      </right>
      <top/>
      <bottom style="medium">
        <color rgb="FFA8A8A8"/>
      </bottom>
      <diagonal/>
    </border>
    <border>
      <left style="medium">
        <color rgb="FFA8A8A8"/>
      </left>
      <right/>
      <top style="medium">
        <color rgb="FFA8A8A8"/>
      </top>
      <bottom/>
      <diagonal/>
    </border>
    <border>
      <left/>
      <right/>
      <top style="medium">
        <color rgb="FFA8A8A8"/>
      </top>
      <bottom/>
      <diagonal/>
    </border>
    <border>
      <left/>
      <right style="medium">
        <color rgb="FFA8A8A8"/>
      </right>
      <top style="medium">
        <color rgb="FFA8A8A8"/>
      </top>
      <bottom/>
      <diagonal/>
    </border>
    <border>
      <left/>
      <right style="thin">
        <color theme="0" tint="-0.24994659260841701"/>
      </right>
      <top style="medium">
        <color rgb="FFA8A8A8"/>
      </top>
      <bottom/>
      <diagonal/>
    </border>
    <border>
      <left style="thin">
        <color theme="0" tint="-0.24994659260841701"/>
      </left>
      <right/>
      <top/>
      <bottom style="medium">
        <color rgb="FFA8A8A8"/>
      </bottom>
      <diagonal/>
    </border>
    <border>
      <left style="medium">
        <color rgb="FFA8A8A8"/>
      </left>
      <right/>
      <top/>
      <bottom style="medium">
        <color rgb="FFA8A8A8"/>
      </bottom>
      <diagonal/>
    </border>
    <border>
      <left style="medium">
        <color rgb="FFA8A8A8"/>
      </left>
      <right style="medium">
        <color rgb="FFA8A8A8"/>
      </right>
      <top style="medium">
        <color rgb="FFA8A8A8"/>
      </top>
      <bottom style="medium">
        <color rgb="FFA8A8A8"/>
      </bottom>
      <diagonal/>
    </border>
    <border>
      <left/>
      <right style="medium">
        <color rgb="FFA8A8A8"/>
      </right>
      <top style="medium">
        <color rgb="FFA8A8A8"/>
      </top>
      <bottom style="medium">
        <color rgb="FFA8A8A8"/>
      </bottom>
      <diagonal/>
    </border>
    <border>
      <left/>
      <right style="thin">
        <color theme="0" tint="-0.24994659260841701"/>
      </right>
      <top style="medium">
        <color rgb="FFA8A8A8"/>
      </top>
      <bottom style="medium">
        <color rgb="FFA8A8A8"/>
      </bottom>
      <diagonal/>
    </border>
    <border>
      <left/>
      <right/>
      <top/>
      <bottom style="thick">
        <color rgb="FFA8A8A8"/>
      </bottom>
      <diagonal/>
    </border>
    <border>
      <left style="medium">
        <color rgb="FFA8A8A8"/>
      </left>
      <right style="medium">
        <color rgb="FFA8A8A8"/>
      </right>
      <top/>
      <bottom/>
      <diagonal/>
    </border>
    <border>
      <left style="medium">
        <color rgb="FFA8A8A8"/>
      </left>
      <right style="medium">
        <color rgb="FFA8A8A8"/>
      </right>
      <top style="medium">
        <color rgb="FFA8A8A8"/>
      </top>
      <bottom/>
      <diagonal/>
    </border>
    <border>
      <left style="medium">
        <color rgb="FFA8A8A8"/>
      </left>
      <right style="medium">
        <color rgb="FFA8A8A8"/>
      </right>
      <top/>
      <bottom style="medium">
        <color rgb="FFA8A8A8"/>
      </bottom>
      <diagonal/>
    </border>
    <border>
      <left/>
      <right/>
      <top style="medium">
        <color rgb="FFA8A8A8"/>
      </top>
      <bottom style="medium">
        <color rgb="FFA8A8A8"/>
      </bottom>
      <diagonal/>
    </border>
    <border>
      <left style="medium">
        <color rgb="FFA8A8A8"/>
      </left>
      <right/>
      <top/>
      <bottom/>
      <diagonal/>
    </border>
    <border>
      <left/>
      <right style="medium">
        <color rgb="FFA8A8A8"/>
      </right>
      <top/>
      <bottom/>
      <diagonal/>
    </border>
    <border>
      <left style="medium">
        <color rgb="FFA8A8A8"/>
      </left>
      <right/>
      <top style="medium">
        <color rgb="FFA8A8A8"/>
      </top>
      <bottom style="medium">
        <color rgb="FFA8A8A8"/>
      </bottom>
      <diagonal/>
    </border>
    <border>
      <left/>
      <right/>
      <top style="medium">
        <color indexed="55"/>
      </top>
      <bottom style="medium">
        <color indexed="55"/>
      </bottom>
      <diagonal/>
    </border>
    <border>
      <left style="thin">
        <color indexed="64"/>
      </left>
      <right/>
      <top style="thin">
        <color indexed="64"/>
      </top>
      <bottom style="medium">
        <color rgb="FFA8A8A8"/>
      </bottom>
      <diagonal/>
    </border>
    <border>
      <left/>
      <right/>
      <top style="thin">
        <color indexed="64"/>
      </top>
      <bottom style="medium">
        <color rgb="FFA8A8A8"/>
      </bottom>
      <diagonal/>
    </border>
    <border>
      <left/>
      <right style="thin">
        <color indexed="64"/>
      </right>
      <top style="thin">
        <color indexed="64"/>
      </top>
      <bottom style="medium">
        <color rgb="FFA8A8A8"/>
      </bottom>
      <diagonal/>
    </border>
    <border>
      <left/>
      <right style="thin">
        <color indexed="64"/>
      </right>
      <top/>
      <bottom style="thick">
        <color rgb="FFA8A8A8"/>
      </bottom>
      <diagonal/>
    </border>
    <border>
      <left/>
      <right/>
      <top style="thin">
        <color rgb="FFFF6600"/>
      </top>
      <bottom style="medium">
        <color rgb="FFA8A8A8"/>
      </bottom>
      <diagonal/>
    </border>
    <border>
      <left/>
      <right/>
      <top style="medium">
        <color indexed="55"/>
      </top>
      <bottom style="medium">
        <color indexed="55"/>
      </bottom>
      <diagonal/>
    </border>
    <border>
      <left style="thin">
        <color indexed="64"/>
      </left>
      <right/>
      <top style="medium">
        <color rgb="FFA8A8A8"/>
      </top>
      <bottom style="medium">
        <color rgb="FFA8A8A8"/>
      </bottom>
      <diagonal/>
    </border>
    <border>
      <left style="thin">
        <color rgb="FFA8A8A8"/>
      </left>
      <right/>
      <top/>
      <bottom/>
      <diagonal/>
    </border>
    <border>
      <left style="thin">
        <color rgb="FFA8A8A8"/>
      </left>
      <right/>
      <top/>
      <bottom style="thin">
        <color auto="1"/>
      </bottom>
      <diagonal/>
    </border>
    <border>
      <left style="thin">
        <color indexed="64"/>
      </left>
      <right/>
      <top style="medium">
        <color rgb="FFA8A8A8"/>
      </top>
      <bottom/>
      <diagonal/>
    </border>
    <border>
      <left/>
      <right style="thin">
        <color indexed="64"/>
      </right>
      <top style="medium">
        <color rgb="FFA8A8A8"/>
      </top>
      <bottom/>
      <diagonal/>
    </border>
    <border>
      <left/>
      <right style="medium">
        <color rgb="FFA8A8A8"/>
      </right>
      <top/>
      <bottom style="medium">
        <color rgb="FFA8A8A8"/>
      </bottom>
      <diagonal/>
    </border>
    <border>
      <left/>
      <right/>
      <top style="medium">
        <color theme="0" tint="-0.34998626667073579"/>
      </top>
      <bottom style="medium">
        <color rgb="FFA8A8A8"/>
      </bottom>
      <diagonal/>
    </border>
    <border>
      <left/>
      <right style="medium">
        <color theme="0" tint="-0.34998626667073579"/>
      </right>
      <top style="medium">
        <color theme="0" tint="-0.34998626667073579"/>
      </top>
      <bottom style="medium">
        <color theme="0" tint="-0.34998626667073579"/>
      </bottom>
      <diagonal/>
    </border>
    <border>
      <left style="thin">
        <color indexed="64"/>
      </left>
      <right style="medium">
        <color theme="0" tint="-0.34998626667073579"/>
      </right>
      <top style="medium">
        <color theme="0" tint="-0.34998626667073579"/>
      </top>
      <bottom style="thin">
        <color indexed="64"/>
      </bottom>
      <diagonal/>
    </border>
    <border>
      <left style="medium">
        <color theme="0" tint="-0.34998626667073579"/>
      </left>
      <right/>
      <top style="medium">
        <color theme="0" tint="-0.34998626667073579"/>
      </top>
      <bottom style="medium">
        <color theme="0" tint="-0.34998626667073579"/>
      </bottom>
      <diagonal/>
    </border>
    <border>
      <left style="medium">
        <color theme="0" tint="-0.34998626667073579"/>
      </left>
      <right style="medium">
        <color theme="0" tint="-0.34998626667073579"/>
      </right>
      <top/>
      <bottom/>
      <diagonal/>
    </border>
    <border>
      <left style="medium">
        <color theme="0" tint="-0.34998626667073579"/>
      </left>
      <right style="medium">
        <color theme="0" tint="-0.34998626667073579"/>
      </right>
      <top/>
      <bottom style="medium">
        <color theme="0" tint="-0.34998626667073579"/>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right style="thin">
        <color indexed="64"/>
      </right>
      <top style="medium">
        <color theme="0" tint="-0.34998626667073579"/>
      </top>
      <bottom/>
      <diagonal/>
    </border>
    <border>
      <left style="thin">
        <color indexed="64"/>
      </left>
      <right style="thin">
        <color indexed="64"/>
      </right>
      <top style="medium">
        <color theme="0" tint="-0.34998626667073579"/>
      </top>
      <bottom/>
      <diagonal/>
    </border>
    <border>
      <left style="medium">
        <color theme="0" tint="-0.34998626667073579"/>
      </left>
      <right style="medium">
        <color theme="0" tint="-0.34998626667073579"/>
      </right>
      <top style="medium">
        <color theme="0" tint="-0.34998626667073579"/>
      </top>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diagonal/>
    </border>
    <border>
      <left/>
      <right/>
      <top style="medium">
        <color theme="0" tint="-0.34998626667073579"/>
      </top>
      <bottom/>
      <diagonal/>
    </border>
    <border>
      <left style="medium">
        <color theme="0" tint="-0.34998626667073579"/>
      </left>
      <right/>
      <top style="medium">
        <color theme="0" tint="-0.34998626667073579"/>
      </top>
      <bottom/>
      <diagonal/>
    </border>
    <border>
      <left style="medium">
        <color theme="0" tint="-0.34998626667073579"/>
      </left>
      <right style="thin">
        <color indexed="64"/>
      </right>
      <top style="medium">
        <color theme="0" tint="-0.34998626667073579"/>
      </top>
      <bottom/>
      <diagonal/>
    </border>
    <border>
      <left style="thin">
        <color indexed="64"/>
      </left>
      <right style="medium">
        <color theme="0" tint="-0.34998626667073579"/>
      </right>
      <top style="medium">
        <color theme="0" tint="-0.34998626667073579"/>
      </top>
      <bottom/>
      <diagonal/>
    </border>
    <border>
      <left style="medium">
        <color theme="0" tint="-0.34998626667073579"/>
      </left>
      <right style="thin">
        <color indexed="64"/>
      </right>
      <top style="medium">
        <color theme="0" tint="-0.34998626667073579"/>
      </top>
      <bottom style="medium">
        <color theme="0" tint="-0.34998626667073579"/>
      </bottom>
      <diagonal/>
    </border>
    <border>
      <left style="thin">
        <color indexed="64"/>
      </left>
      <right style="thin">
        <color indexed="64"/>
      </right>
      <top style="medium">
        <color theme="0" tint="-0.34998626667073579"/>
      </top>
      <bottom style="medium">
        <color theme="0" tint="-0.34998626667073579"/>
      </bottom>
      <diagonal/>
    </border>
    <border>
      <left style="thin">
        <color indexed="64"/>
      </left>
      <right style="medium">
        <color theme="0" tint="-0.34998626667073579"/>
      </right>
      <top style="medium">
        <color theme="0" tint="-0.34998626667073579"/>
      </top>
      <bottom style="medium">
        <color theme="0" tint="-0.34998626667073579"/>
      </bottom>
      <diagonal/>
    </border>
  </borders>
  <cellStyleXfs count="28">
    <xf numFmtId="0" fontId="0" fillId="0" borderId="0"/>
    <xf numFmtId="0" fontId="1" fillId="3" borderId="2" applyNumberFormat="0" applyFill="0" applyBorder="0" applyAlignment="0" applyProtection="0">
      <alignment horizontal="left"/>
    </xf>
    <xf numFmtId="0" fontId="2" fillId="0" borderId="0">
      <alignment vertical="center"/>
    </xf>
    <xf numFmtId="0" fontId="2" fillId="0" borderId="0">
      <alignment vertical="center"/>
    </xf>
    <xf numFmtId="0" fontId="3" fillId="0" borderId="0" applyNumberFormat="0" applyFill="0" applyBorder="0" applyAlignment="0" applyProtection="0"/>
    <xf numFmtId="3" fontId="2" fillId="4" borderId="1" applyFont="0">
      <alignment horizontal="right" vertical="center"/>
      <protection locked="0"/>
    </xf>
    <xf numFmtId="0" fontId="4" fillId="0" borderId="0" applyNumberFormat="0" applyFill="0" applyBorder="0" applyAlignment="0" applyProtection="0"/>
    <xf numFmtId="9" fontId="5" fillId="0" borderId="0" applyFont="0" applyFill="0" applyBorder="0" applyAlignment="0" applyProtection="0"/>
    <xf numFmtId="0" fontId="8" fillId="0" borderId="0"/>
    <xf numFmtId="0" fontId="9" fillId="3" borderId="7" applyFont="0" applyBorder="0">
      <alignment horizontal="center" wrapText="1"/>
    </xf>
    <xf numFmtId="165" fontId="5" fillId="0" borderId="0" applyFont="0" applyFill="0" applyBorder="0" applyAlignment="0" applyProtection="0"/>
    <xf numFmtId="0" fontId="2" fillId="0" borderId="0"/>
    <xf numFmtId="0" fontId="5" fillId="0" borderId="0"/>
    <xf numFmtId="0" fontId="2" fillId="0" borderId="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0" fontId="5" fillId="0" borderId="0"/>
    <xf numFmtId="0" fontId="53"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43" fontId="2" fillId="0" borderId="0" applyFont="0" applyFill="0" applyBorder="0" applyAlignment="0" applyProtection="0"/>
    <xf numFmtId="0" fontId="2" fillId="0" borderId="0">
      <alignment vertical="center"/>
    </xf>
    <xf numFmtId="0" fontId="5" fillId="0" borderId="0"/>
    <xf numFmtId="0" fontId="5" fillId="0" borderId="0"/>
    <xf numFmtId="0" fontId="2" fillId="0" borderId="0"/>
  </cellStyleXfs>
  <cellXfs count="1032">
    <xf numFmtId="0" fontId="0" fillId="0" borderId="0" xfId="0"/>
    <xf numFmtId="0" fontId="10" fillId="15" borderId="0" xfId="0" applyFont="1" applyFill="1" applyAlignment="1">
      <alignment vertical="center"/>
    </xf>
    <xf numFmtId="0" fontId="13" fillId="0" borderId="1" xfId="0" applyFont="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0" xfId="0" applyFont="1"/>
    <xf numFmtId="0" fontId="12" fillId="0" borderId="0" xfId="0" applyFont="1"/>
    <xf numFmtId="0" fontId="15" fillId="0" borderId="5" xfId="0" applyFont="1" applyBorder="1" applyAlignment="1">
      <alignment vertical="center" wrapText="1"/>
    </xf>
    <xf numFmtId="0" fontId="15" fillId="0" borderId="6" xfId="0" applyFont="1" applyBorder="1" applyAlignment="1">
      <alignment vertical="center" wrapText="1"/>
    </xf>
    <xf numFmtId="0" fontId="16" fillId="2" borderId="1" xfId="0" applyFont="1" applyFill="1" applyBorder="1" applyAlignment="1">
      <alignment vertical="center" wrapText="1"/>
    </xf>
    <xf numFmtId="0" fontId="18" fillId="2" borderId="1" xfId="0" applyFont="1" applyFill="1" applyBorder="1" applyAlignment="1">
      <alignment horizontal="center" vertical="center" wrapText="1"/>
    </xf>
    <xf numFmtId="0" fontId="17" fillId="0" borderId="1" xfId="0" applyFont="1" applyBorder="1" applyAlignment="1">
      <alignment horizontal="justify" vertical="center" wrapText="1"/>
    </xf>
    <xf numFmtId="0" fontId="19" fillId="0" borderId="0" xfId="0" applyFont="1"/>
    <xf numFmtId="0" fontId="13" fillId="0" borderId="1" xfId="0" applyFont="1" applyBorder="1" applyAlignment="1">
      <alignment horizontal="justify" vertical="center" wrapText="1"/>
    </xf>
    <xf numFmtId="0" fontId="12" fillId="0" borderId="1" xfId="0" applyFont="1" applyBorder="1"/>
    <xf numFmtId="0" fontId="12" fillId="0" borderId="0" xfId="0" applyFont="1" applyAlignment="1">
      <alignment vertical="center"/>
    </xf>
    <xf numFmtId="0" fontId="13" fillId="0" borderId="1" xfId="0" applyFont="1" applyBorder="1" applyAlignment="1">
      <alignment horizontal="center" vertical="center"/>
    </xf>
    <xf numFmtId="0" fontId="13" fillId="0" borderId="1" xfId="0" applyFont="1" applyBorder="1" applyAlignment="1">
      <alignment horizontal="justify" vertical="center"/>
    </xf>
    <xf numFmtId="0" fontId="13" fillId="0" borderId="1" xfId="0" applyFont="1" applyBorder="1" applyAlignment="1">
      <alignment vertical="center"/>
    </xf>
    <xf numFmtId="0" fontId="14" fillId="0" borderId="1" xfId="0" applyFont="1" applyBorder="1" applyAlignment="1">
      <alignment horizontal="center" vertical="center"/>
    </xf>
    <xf numFmtId="0" fontId="14" fillId="0" borderId="1" xfId="0" applyFont="1" applyBorder="1" applyAlignment="1">
      <alignment horizontal="justify" vertical="center"/>
    </xf>
    <xf numFmtId="0" fontId="14" fillId="0" borderId="1" xfId="0" applyFont="1" applyBorder="1" applyAlignment="1">
      <alignment vertical="center"/>
    </xf>
    <xf numFmtId="0" fontId="12" fillId="0" borderId="1" xfId="0" applyFont="1" applyBorder="1" applyAlignment="1">
      <alignment vertical="center"/>
    </xf>
    <xf numFmtId="0" fontId="17" fillId="0" borderId="1" xfId="0" applyFont="1" applyBorder="1" applyAlignment="1">
      <alignment vertical="center"/>
    </xf>
    <xf numFmtId="0" fontId="12" fillId="6" borderId="1"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2" fillId="0" borderId="1" xfId="0" quotePrefix="1" applyFont="1" applyBorder="1" applyAlignment="1">
      <alignment horizontal="center"/>
    </xf>
    <xf numFmtId="0" fontId="14" fillId="5" borderId="1" xfId="3" applyFont="1" applyFill="1" applyBorder="1" applyAlignment="1">
      <alignment horizontal="left" vertical="center" wrapText="1" indent="1"/>
    </xf>
    <xf numFmtId="3" fontId="13" fillId="5" borderId="1" xfId="5" applyFont="1" applyFill="1" applyAlignment="1">
      <alignment horizontal="center" vertical="center"/>
      <protection locked="0"/>
    </xf>
    <xf numFmtId="0" fontId="12" fillId="5" borderId="1" xfId="0" applyFont="1" applyFill="1" applyBorder="1"/>
    <xf numFmtId="0" fontId="13" fillId="3" borderId="1" xfId="3" applyFont="1" applyFill="1" applyBorder="1" applyAlignment="1">
      <alignment horizontal="left" vertical="center" wrapText="1" indent="2"/>
    </xf>
    <xf numFmtId="3" fontId="13" fillId="0" borderId="1" xfId="5" applyFont="1" applyFill="1" applyAlignment="1">
      <alignment horizontal="center" vertical="center" wrapText="1"/>
      <protection locked="0"/>
    </xf>
    <xf numFmtId="3" fontId="13" fillId="0" borderId="1" xfId="5" quotePrefix="1" applyFont="1" applyFill="1" applyAlignment="1">
      <alignment horizontal="center" vertical="center" wrapText="1"/>
      <protection locked="0"/>
    </xf>
    <xf numFmtId="3" fontId="13" fillId="0" borderId="1" xfId="5" applyFont="1" applyFill="1" applyAlignment="1">
      <alignment horizontal="center" vertical="center"/>
      <protection locked="0"/>
    </xf>
    <xf numFmtId="0" fontId="12" fillId="0" borderId="1" xfId="0" quotePrefix="1" applyFont="1" applyBorder="1" applyAlignment="1">
      <alignment horizontal="center" vertical="center"/>
    </xf>
    <xf numFmtId="0" fontId="13" fillId="0" borderId="1" xfId="3" applyFont="1" applyBorder="1" applyAlignment="1">
      <alignment horizontal="left" vertical="center" wrapText="1" indent="1"/>
    </xf>
    <xf numFmtId="0" fontId="12" fillId="0" borderId="4" xfId="0" applyFont="1" applyBorder="1"/>
    <xf numFmtId="0" fontId="12" fillId="0" borderId="5" xfId="0" applyFont="1" applyBorder="1"/>
    <xf numFmtId="0" fontId="12" fillId="0" borderId="6" xfId="0" applyFont="1" applyBorder="1"/>
    <xf numFmtId="0" fontId="12" fillId="0" borderId="0" xfId="0" applyFont="1" applyAlignment="1">
      <alignment horizontal="center"/>
    </xf>
    <xf numFmtId="0" fontId="13" fillId="0" borderId="1" xfId="0" applyFont="1" applyBorder="1"/>
    <xf numFmtId="0" fontId="16" fillId="0" borderId="0" xfId="0" applyFont="1"/>
    <xf numFmtId="0" fontId="13" fillId="0" borderId="1" xfId="0" applyFont="1" applyBorder="1" applyAlignment="1">
      <alignment horizontal="left" vertical="center" wrapText="1"/>
    </xf>
    <xf numFmtId="0" fontId="16" fillId="9" borderId="1" xfId="0" applyFont="1" applyFill="1" applyBorder="1" applyAlignment="1">
      <alignment horizontal="left" vertical="center" wrapText="1"/>
    </xf>
    <xf numFmtId="0" fontId="14" fillId="9" borderId="1" xfId="0" applyFont="1" applyFill="1" applyBorder="1" applyAlignment="1">
      <alignment horizontal="center" vertical="center" wrapText="1"/>
    </xf>
    <xf numFmtId="0" fontId="14" fillId="9" borderId="1" xfId="0" applyFont="1" applyFill="1" applyBorder="1" applyAlignment="1">
      <alignment horizontal="left" vertical="center" wrapText="1"/>
    </xf>
    <xf numFmtId="0" fontId="13" fillId="0" borderId="1" xfId="0" applyFont="1" applyBorder="1" applyAlignment="1">
      <alignment wrapText="1"/>
    </xf>
    <xf numFmtId="0" fontId="13" fillId="0" borderId="0" xfId="0" applyFont="1" applyAlignment="1">
      <alignment vertical="center"/>
    </xf>
    <xf numFmtId="0" fontId="18" fillId="9" borderId="3" xfId="0" applyFont="1" applyFill="1" applyBorder="1" applyAlignment="1">
      <alignment vertical="center" wrapText="1"/>
    </xf>
    <xf numFmtId="0" fontId="18" fillId="9" borderId="8" xfId="0" applyFont="1" applyFill="1" applyBorder="1" applyAlignment="1">
      <alignment vertical="center" wrapText="1"/>
    </xf>
    <xf numFmtId="0" fontId="18" fillId="9" borderId="8" xfId="0" applyFont="1" applyFill="1" applyBorder="1" applyAlignment="1">
      <alignment horizontal="center" vertical="center" wrapText="1"/>
    </xf>
    <xf numFmtId="0" fontId="12" fillId="0" borderId="1" xfId="0" applyFont="1" applyBorder="1" applyAlignment="1">
      <alignment wrapText="1"/>
    </xf>
    <xf numFmtId="0" fontId="16" fillId="0" borderId="1" xfId="0" applyFont="1" applyBorder="1" applyAlignment="1">
      <alignment vertical="center" wrapText="1"/>
    </xf>
    <xf numFmtId="9" fontId="16" fillId="0" borderId="8" xfId="0" applyNumberFormat="1" applyFont="1" applyBorder="1" applyAlignment="1">
      <alignment horizontal="center" vertical="center" wrapText="1"/>
    </xf>
    <xf numFmtId="9" fontId="16" fillId="0" borderId="1" xfId="0" applyNumberFormat="1" applyFont="1" applyBorder="1" applyAlignment="1">
      <alignment horizontal="center" vertical="center" wrapText="1"/>
    </xf>
    <xf numFmtId="0" fontId="13" fillId="9" borderId="8" xfId="0" applyFont="1" applyFill="1" applyBorder="1" applyAlignment="1">
      <alignment horizontal="left" vertical="center" wrapText="1"/>
    </xf>
    <xf numFmtId="0" fontId="12" fillId="0" borderId="13" xfId="0" applyFont="1" applyBorder="1" applyAlignment="1">
      <alignment horizontal="center" vertical="center"/>
    </xf>
    <xf numFmtId="0" fontId="27" fillId="0" borderId="1" xfId="0" applyFont="1" applyBorder="1" applyAlignment="1">
      <alignment vertical="center" wrapText="1"/>
    </xf>
    <xf numFmtId="0" fontId="27" fillId="0" borderId="1" xfId="0" applyFont="1" applyBorder="1"/>
    <xf numFmtId="0" fontId="12" fillId="9" borderId="1" xfId="0" applyFont="1" applyFill="1" applyBorder="1" applyAlignment="1">
      <alignment horizontal="center" vertical="center" wrapText="1"/>
    </xf>
    <xf numFmtId="0" fontId="25" fillId="0" borderId="0" xfId="0" applyFont="1"/>
    <xf numFmtId="0" fontId="16" fillId="0" borderId="1" xfId="0" applyFont="1" applyBorder="1" applyAlignment="1">
      <alignment vertical="center"/>
    </xf>
    <xf numFmtId="0" fontId="12" fillId="0" borderId="1" xfId="0" applyFont="1" applyBorder="1" applyAlignment="1">
      <alignment horizontal="center" wrapText="1"/>
    </xf>
    <xf numFmtId="0" fontId="12" fillId="7" borderId="1" xfId="0" applyFont="1" applyFill="1" applyBorder="1" applyAlignment="1">
      <alignment vertical="center" wrapText="1"/>
    </xf>
    <xf numFmtId="0" fontId="13" fillId="0" borderId="1" xfId="0" applyFont="1" applyBorder="1" applyAlignment="1">
      <alignment horizontal="right" vertical="center" wrapText="1"/>
    </xf>
    <xf numFmtId="0" fontId="30" fillId="0" borderId="1" xfId="0" applyFont="1" applyBorder="1" applyAlignment="1">
      <alignment vertical="center" wrapText="1"/>
    </xf>
    <xf numFmtId="0" fontId="13" fillId="0" borderId="12" xfId="0" applyFont="1" applyBorder="1" applyAlignment="1">
      <alignment vertical="center" wrapText="1"/>
    </xf>
    <xf numFmtId="0" fontId="12" fillId="0" borderId="6" xfId="0" applyFont="1" applyBorder="1" applyAlignment="1">
      <alignment horizontal="center" vertical="center" wrapText="1"/>
    </xf>
    <xf numFmtId="0" fontId="13" fillId="0" borderId="1" xfId="0" applyFont="1" applyBorder="1" applyAlignment="1">
      <alignment horizontal="center"/>
    </xf>
    <xf numFmtId="0" fontId="31" fillId="8" borderId="1" xfId="0" applyFont="1" applyFill="1" applyBorder="1" applyAlignment="1">
      <alignment vertical="center" wrapText="1"/>
    </xf>
    <xf numFmtId="0" fontId="31" fillId="8" borderId="14" xfId="0" applyFont="1" applyFill="1" applyBorder="1" applyAlignment="1">
      <alignment vertical="center" wrapText="1"/>
    </xf>
    <xf numFmtId="0" fontId="12" fillId="0" borderId="7" xfId="0" applyFont="1" applyBorder="1" applyAlignment="1">
      <alignment horizontal="left" vertical="center" wrapText="1" indent="3"/>
    </xf>
    <xf numFmtId="0" fontId="16" fillId="0" borderId="7" xfId="0" applyFont="1" applyBorder="1" applyAlignment="1">
      <alignment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0" fontId="13" fillId="7" borderId="1" xfId="0" applyFont="1" applyFill="1" applyBorder="1" applyAlignment="1">
      <alignment vertical="center"/>
    </xf>
    <xf numFmtId="0" fontId="13" fillId="12" borderId="1" xfId="0" applyFont="1" applyFill="1" applyBorder="1" applyAlignment="1">
      <alignment vertical="center"/>
    </xf>
    <xf numFmtId="0" fontId="14" fillId="0" borderId="1" xfId="0" applyFont="1" applyBorder="1" applyAlignment="1">
      <alignment horizontal="left" vertical="center"/>
    </xf>
    <xf numFmtId="0" fontId="13" fillId="0" borderId="1" xfId="0" applyFont="1" applyBorder="1" applyAlignment="1">
      <alignment horizontal="left" wrapText="1"/>
    </xf>
    <xf numFmtId="0" fontId="17" fillId="2" borderId="1" xfId="0" applyFont="1" applyFill="1" applyBorder="1" applyAlignment="1">
      <alignment vertical="center"/>
    </xf>
    <xf numFmtId="0" fontId="17" fillId="0" borderId="1" xfId="0" applyFont="1" applyBorder="1" applyAlignment="1">
      <alignment horizontal="left" vertical="center" wrapText="1" indent="3"/>
    </xf>
    <xf numFmtId="0" fontId="16" fillId="9" borderId="1" xfId="0" applyFont="1" applyFill="1" applyBorder="1" applyAlignment="1">
      <alignment horizontal="center" vertical="center" wrapText="1"/>
    </xf>
    <xf numFmtId="0" fontId="16" fillId="9" borderId="1" xfId="0" applyFont="1" applyFill="1" applyBorder="1" applyAlignment="1">
      <alignment vertical="center" wrapText="1"/>
    </xf>
    <xf numFmtId="0" fontId="12" fillId="9" borderId="1" xfId="0" applyFont="1" applyFill="1" applyBorder="1" applyAlignment="1">
      <alignment vertical="center" wrapText="1"/>
    </xf>
    <xf numFmtId="0" fontId="12" fillId="9" borderId="1" xfId="0" applyFont="1" applyFill="1" applyBorder="1" applyAlignment="1">
      <alignment horizontal="justify" vertical="center" wrapText="1"/>
    </xf>
    <xf numFmtId="0" fontId="12" fillId="0" borderId="0" xfId="0" applyFont="1"/>
    <xf numFmtId="0" fontId="16" fillId="15" borderId="0" xfId="0" applyFont="1" applyFill="1"/>
    <xf numFmtId="0" fontId="33" fillId="9" borderId="0" xfId="0" applyFont="1" applyFill="1"/>
    <xf numFmtId="167" fontId="11" fillId="9" borderId="20" xfId="0" applyNumberFormat="1" applyFont="1" applyFill="1" applyBorder="1" applyAlignment="1">
      <alignment horizontal="left" vertical="center" wrapText="1"/>
    </xf>
    <xf numFmtId="0" fontId="34" fillId="9" borderId="0" xfId="0" applyFont="1" applyFill="1"/>
    <xf numFmtId="0" fontId="12" fillId="9" borderId="0" xfId="0" applyFont="1" applyFill="1" applyAlignment="1">
      <alignment vertical="center"/>
    </xf>
    <xf numFmtId="0" fontId="12" fillId="9" borderId="21" xfId="0" applyFont="1" applyFill="1" applyBorder="1"/>
    <xf numFmtId="0" fontId="12" fillId="9" borderId="21" xfId="0" applyFont="1" applyFill="1" applyBorder="1" applyAlignment="1">
      <alignment wrapText="1"/>
    </xf>
    <xf numFmtId="0" fontId="12" fillId="9" borderId="27" xfId="0" applyFont="1" applyFill="1" applyBorder="1" applyAlignment="1">
      <alignment horizontal="right" vertical="center" wrapText="1"/>
    </xf>
    <xf numFmtId="0" fontId="12" fillId="9" borderId="28" xfId="0" applyFont="1" applyFill="1" applyBorder="1" applyAlignment="1">
      <alignment horizontal="right" vertical="center" wrapText="1"/>
    </xf>
    <xf numFmtId="0" fontId="12" fillId="9" borderId="29" xfId="0" applyFont="1" applyFill="1" applyBorder="1" applyAlignment="1">
      <alignment horizontal="right" vertical="center" wrapText="1"/>
    </xf>
    <xf numFmtId="0" fontId="12" fillId="9" borderId="30" xfId="0" applyFont="1" applyFill="1" applyBorder="1" applyAlignment="1">
      <alignment horizontal="right" vertical="center" wrapText="1"/>
    </xf>
    <xf numFmtId="0" fontId="12" fillId="9" borderId="31" xfId="0" applyFont="1" applyFill="1" applyBorder="1" applyAlignment="1">
      <alignment horizontal="right" vertical="center" wrapText="1"/>
    </xf>
    <xf numFmtId="0" fontId="16" fillId="9" borderId="32" xfId="0" applyFont="1" applyFill="1" applyBorder="1" applyAlignment="1">
      <alignment vertical="center" wrapText="1"/>
    </xf>
    <xf numFmtId="168" fontId="16" fillId="16" borderId="32" xfId="10" applyNumberFormat="1" applyFont="1" applyFill="1" applyBorder="1" applyAlignment="1">
      <alignment horizontal="right" vertical="center" wrapText="1"/>
    </xf>
    <xf numFmtId="168" fontId="12" fillId="16" borderId="20" xfId="10" applyNumberFormat="1" applyFont="1" applyFill="1" applyBorder="1" applyAlignment="1">
      <alignment horizontal="right" vertical="center" wrapText="1"/>
    </xf>
    <xf numFmtId="0" fontId="12" fillId="9" borderId="0" xfId="0" applyFont="1" applyFill="1"/>
    <xf numFmtId="169" fontId="16" fillId="9" borderId="32" xfId="10" applyNumberFormat="1" applyFont="1" applyFill="1" applyBorder="1" applyAlignment="1">
      <alignment horizontal="right" vertical="center" wrapText="1"/>
    </xf>
    <xf numFmtId="169" fontId="12" fillId="9" borderId="20" xfId="10" applyNumberFormat="1" applyFont="1" applyFill="1" applyBorder="1" applyAlignment="1">
      <alignment horizontal="right" vertical="center" wrapText="1"/>
    </xf>
    <xf numFmtId="0" fontId="35" fillId="15" borderId="0" xfId="0" applyFont="1" applyFill="1" applyAlignment="1">
      <alignment vertical="center"/>
    </xf>
    <xf numFmtId="0" fontId="35" fillId="15" borderId="0" xfId="0" applyFont="1" applyFill="1"/>
    <xf numFmtId="0" fontId="12" fillId="9" borderId="36" xfId="0" applyFont="1" applyFill="1" applyBorder="1" applyAlignment="1">
      <alignment horizontal="right" vertical="center" wrapText="1"/>
    </xf>
    <xf numFmtId="170" fontId="12" fillId="10" borderId="32" xfId="0" applyNumberFormat="1" applyFont="1" applyFill="1" applyBorder="1" applyAlignment="1">
      <alignment horizontal="right" vertical="center" wrapText="1"/>
    </xf>
    <xf numFmtId="0" fontId="12" fillId="9" borderId="28" xfId="0" applyFont="1" applyFill="1" applyBorder="1" applyAlignment="1">
      <alignment horizontal="center" vertical="center" wrapText="1"/>
    </xf>
    <xf numFmtId="0" fontId="12" fillId="9" borderId="28" xfId="0" applyFont="1" applyFill="1" applyBorder="1" applyAlignment="1">
      <alignment vertical="center" wrapText="1"/>
    </xf>
    <xf numFmtId="0" fontId="12" fillId="9" borderId="29" xfId="0" applyFont="1" applyFill="1" applyBorder="1" applyAlignment="1">
      <alignment horizontal="center" vertical="center" wrapText="1"/>
    </xf>
    <xf numFmtId="0" fontId="12" fillId="9" borderId="39" xfId="0" applyFont="1" applyFill="1" applyBorder="1" applyAlignment="1">
      <alignment horizontal="center" vertical="center" wrapText="1"/>
    </xf>
    <xf numFmtId="169" fontId="16" fillId="16" borderId="20" xfId="10" applyNumberFormat="1" applyFont="1" applyFill="1" applyBorder="1" applyAlignment="1">
      <alignment horizontal="right" vertical="center" wrapText="1"/>
    </xf>
    <xf numFmtId="169" fontId="16" fillId="9" borderId="20" xfId="10" applyNumberFormat="1" applyFont="1" applyFill="1" applyBorder="1" applyAlignment="1">
      <alignment horizontal="right" vertical="center" wrapText="1"/>
    </xf>
    <xf numFmtId="0" fontId="13" fillId="9" borderId="0" xfId="11" applyFont="1" applyFill="1"/>
    <xf numFmtId="0" fontId="14" fillId="9" borderId="0" xfId="0" applyFont="1" applyFill="1"/>
    <xf numFmtId="1" fontId="12" fillId="9" borderId="36" xfId="0" applyNumberFormat="1" applyFont="1" applyFill="1" applyBorder="1" applyAlignment="1">
      <alignment horizontal="right" vertical="center" wrapText="1"/>
    </xf>
    <xf numFmtId="0" fontId="13" fillId="9" borderId="40" xfId="0" applyFont="1" applyFill="1" applyBorder="1" applyAlignment="1">
      <alignment horizontal="left" vertical="center" wrapText="1"/>
    </xf>
    <xf numFmtId="0" fontId="14" fillId="9" borderId="40" xfId="0" applyFont="1" applyFill="1" applyBorder="1" applyAlignment="1">
      <alignment horizontal="left" vertical="center" wrapText="1"/>
    </xf>
    <xf numFmtId="169" fontId="12" fillId="9" borderId="36" xfId="10" applyNumberFormat="1" applyFont="1" applyFill="1" applyBorder="1" applyAlignment="1">
      <alignment horizontal="right" vertical="center" wrapText="1"/>
    </xf>
    <xf numFmtId="0" fontId="14" fillId="9" borderId="40" xfId="0" applyFont="1" applyFill="1" applyBorder="1" applyAlignment="1">
      <alignment horizontal="left" vertical="center"/>
    </xf>
    <xf numFmtId="0" fontId="13" fillId="9" borderId="0" xfId="0" applyFont="1" applyFill="1"/>
    <xf numFmtId="10" fontId="12" fillId="16" borderId="20" xfId="7" applyNumberFormat="1" applyFont="1" applyFill="1" applyBorder="1" applyAlignment="1">
      <alignment horizontal="right" vertical="center" wrapText="1"/>
    </xf>
    <xf numFmtId="0" fontId="14" fillId="9" borderId="0" xfId="11" applyFont="1" applyFill="1"/>
    <xf numFmtId="0" fontId="10" fillId="9" borderId="0" xfId="12" applyFont="1" applyFill="1" applyAlignment="1">
      <alignment horizontal="left"/>
    </xf>
    <xf numFmtId="0" fontId="11" fillId="9" borderId="0" xfId="11" applyFont="1" applyFill="1" applyAlignment="1">
      <alignment horizontal="right" vertical="center" wrapText="1"/>
    </xf>
    <xf numFmtId="0" fontId="38" fillId="9" borderId="0" xfId="12" applyFont="1" applyFill="1"/>
    <xf numFmtId="1" fontId="12" fillId="9" borderId="0" xfId="11" applyNumberFormat="1" applyFont="1" applyFill="1" applyAlignment="1">
      <alignment horizontal="right" vertical="center" wrapText="1"/>
    </xf>
    <xf numFmtId="0" fontId="13" fillId="0" borderId="0" xfId="11" applyFont="1"/>
    <xf numFmtId="168" fontId="12" fillId="9" borderId="20" xfId="10" applyNumberFormat="1" applyFont="1" applyFill="1" applyBorder="1" applyAlignment="1">
      <alignment horizontal="right" vertical="center" wrapText="1"/>
    </xf>
    <xf numFmtId="10" fontId="12" fillId="9" borderId="20" xfId="7" applyNumberFormat="1" applyFont="1" applyFill="1" applyBorder="1" applyAlignment="1">
      <alignment horizontal="right" vertical="center" wrapText="1"/>
    </xf>
    <xf numFmtId="0" fontId="10" fillId="17" borderId="16" xfId="0" applyFont="1" applyFill="1" applyBorder="1"/>
    <xf numFmtId="0" fontId="32" fillId="9" borderId="0" xfId="6" applyFont="1" applyFill="1" applyBorder="1" applyAlignment="1">
      <alignment horizontal="right"/>
    </xf>
    <xf numFmtId="0" fontId="13" fillId="0" borderId="1" xfId="13" quotePrefix="1" applyFont="1" applyBorder="1" applyAlignment="1">
      <alignment horizontal="center" vertical="center" wrapText="1"/>
    </xf>
    <xf numFmtId="0" fontId="14" fillId="3" borderId="1" xfId="3" applyFont="1" applyFill="1" applyBorder="1" applyAlignment="1">
      <alignment horizontal="left" vertical="center" wrapText="1" indent="2"/>
    </xf>
    <xf numFmtId="171" fontId="13" fillId="0" borderId="1" xfId="7" applyNumberFormat="1" applyFont="1" applyFill="1" applyBorder="1" applyAlignment="1" applyProtection="1">
      <alignment horizontal="center" vertical="center" wrapText="1"/>
      <protection locked="0"/>
    </xf>
    <xf numFmtId="171" fontId="13" fillId="0" borderId="1" xfId="7" applyNumberFormat="1" applyFont="1" applyFill="1" applyBorder="1" applyAlignment="1" applyProtection="1">
      <alignment horizontal="center" vertical="center"/>
      <protection locked="0"/>
    </xf>
    <xf numFmtId="172" fontId="13" fillId="0" borderId="1" xfId="5" applyNumberFormat="1" applyFont="1" applyFill="1" applyAlignment="1">
      <alignment horizontal="center" vertical="center"/>
      <protection locked="0"/>
    </xf>
    <xf numFmtId="169" fontId="12" fillId="0" borderId="1" xfId="10" applyNumberFormat="1" applyFont="1" applyBorder="1" applyAlignment="1">
      <alignment horizontal="center" vertical="center" wrapText="1"/>
    </xf>
    <xf numFmtId="169" fontId="16" fillId="0" borderId="1" xfId="10" applyNumberFormat="1" applyFont="1" applyBorder="1" applyAlignment="1">
      <alignment vertical="center" wrapText="1"/>
    </xf>
    <xf numFmtId="169" fontId="12" fillId="0" borderId="8" xfId="10" applyNumberFormat="1" applyFont="1" applyBorder="1" applyAlignment="1">
      <alignment wrapText="1"/>
    </xf>
    <xf numFmtId="169" fontId="12" fillId="0" borderId="1" xfId="10" applyNumberFormat="1" applyFont="1" applyBorder="1" applyAlignment="1">
      <alignment wrapText="1"/>
    </xf>
    <xf numFmtId="169" fontId="16" fillId="0" borderId="8" xfId="10" applyNumberFormat="1" applyFont="1" applyBorder="1" applyAlignment="1">
      <alignment wrapText="1"/>
    </xf>
    <xf numFmtId="169" fontId="16" fillId="0" borderId="1" xfId="10" applyNumberFormat="1" applyFont="1" applyBorder="1" applyAlignment="1">
      <alignment wrapText="1"/>
    </xf>
    <xf numFmtId="3" fontId="14" fillId="0" borderId="1" xfId="5" applyFont="1" applyFill="1" applyAlignment="1">
      <alignment horizontal="center" vertical="center" wrapText="1"/>
      <protection locked="0"/>
    </xf>
    <xf numFmtId="3" fontId="14" fillId="0" borderId="1" xfId="5" quotePrefix="1" applyFont="1" applyFill="1" applyAlignment="1">
      <alignment horizontal="center" vertical="center" wrapText="1"/>
      <protection locked="0"/>
    </xf>
    <xf numFmtId="171" fontId="14" fillId="0" borderId="1" xfId="7" applyNumberFormat="1" applyFont="1" applyFill="1" applyBorder="1" applyAlignment="1" applyProtection="1">
      <alignment horizontal="center" vertical="center" wrapText="1"/>
      <protection locked="0"/>
    </xf>
    <xf numFmtId="0" fontId="16" fillId="0" borderId="1" xfId="0" applyFont="1" applyBorder="1" applyAlignment="1">
      <alignment wrapText="1"/>
    </xf>
    <xf numFmtId="3" fontId="12" fillId="0" borderId="8" xfId="0" applyNumberFormat="1" applyFont="1" applyBorder="1" applyAlignment="1">
      <alignment wrapText="1"/>
    </xf>
    <xf numFmtId="3" fontId="12" fillId="0" borderId="1" xfId="0" applyNumberFormat="1" applyFont="1" applyBorder="1" applyAlignment="1">
      <alignment wrapText="1"/>
    </xf>
    <xf numFmtId="4" fontId="12" fillId="0" borderId="1" xfId="0" applyNumberFormat="1" applyFont="1" applyBorder="1" applyAlignment="1">
      <alignment wrapText="1"/>
    </xf>
    <xf numFmtId="3" fontId="16" fillId="0" borderId="1" xfId="0" applyNumberFormat="1" applyFont="1" applyBorder="1" applyAlignment="1">
      <alignment wrapText="1"/>
    </xf>
    <xf numFmtId="4" fontId="16" fillId="0" borderId="1" xfId="0" applyNumberFormat="1" applyFont="1" applyBorder="1" applyAlignment="1">
      <alignment wrapText="1"/>
    </xf>
    <xf numFmtId="4" fontId="16" fillId="14" borderId="1" xfId="0" applyNumberFormat="1" applyFont="1" applyFill="1" applyBorder="1" applyAlignment="1">
      <alignment wrapText="1"/>
    </xf>
    <xf numFmtId="3" fontId="12" fillId="0" borderId="1" xfId="0" applyNumberFormat="1" applyFont="1" applyBorder="1"/>
    <xf numFmtId="10" fontId="12" fillId="0" borderId="14" xfId="0" applyNumberFormat="1" applyFont="1" applyBorder="1"/>
    <xf numFmtId="10" fontId="12" fillId="0" borderId="1" xfId="0" applyNumberFormat="1" applyFont="1" applyBorder="1"/>
    <xf numFmtId="10" fontId="12" fillId="0" borderId="12" xfId="0" applyNumberFormat="1" applyFont="1" applyBorder="1"/>
    <xf numFmtId="10" fontId="12" fillId="0" borderId="7" xfId="0" applyNumberFormat="1" applyFont="1" applyBorder="1"/>
    <xf numFmtId="3" fontId="16" fillId="0" borderId="1" xfId="0" applyNumberFormat="1" applyFont="1" applyBorder="1"/>
    <xf numFmtId="10" fontId="16" fillId="0" borderId="1" xfId="0" applyNumberFormat="1" applyFont="1" applyBorder="1"/>
    <xf numFmtId="10" fontId="16" fillId="0" borderId="7" xfId="0" applyNumberFormat="1" applyFont="1" applyBorder="1"/>
    <xf numFmtId="3" fontId="12" fillId="7" borderId="1" xfId="0" applyNumberFormat="1" applyFont="1" applyFill="1" applyBorder="1" applyAlignment="1">
      <alignment vertical="center" wrapText="1"/>
    </xf>
    <xf numFmtId="3" fontId="13" fillId="6" borderId="1" xfId="0" applyNumberFormat="1" applyFont="1" applyFill="1" applyBorder="1" applyAlignment="1">
      <alignment vertical="center" wrapText="1"/>
    </xf>
    <xf numFmtId="3" fontId="12" fillId="0" borderId="1" xfId="0" applyNumberFormat="1" applyFont="1" applyBorder="1" applyAlignment="1">
      <alignment vertical="center" wrapText="1"/>
    </xf>
    <xf numFmtId="3" fontId="26" fillId="0" borderId="1" xfId="0" applyNumberFormat="1" applyFont="1" applyBorder="1" applyAlignment="1">
      <alignment vertical="center" wrapText="1"/>
    </xf>
    <xf numFmtId="3" fontId="26" fillId="7" borderId="1" xfId="0" applyNumberFormat="1" applyFont="1" applyFill="1" applyBorder="1" applyAlignment="1">
      <alignment vertical="center" wrapText="1"/>
    </xf>
    <xf numFmtId="3" fontId="13" fillId="0" borderId="1" xfId="0" applyNumberFormat="1" applyFont="1" applyBorder="1" applyAlignment="1">
      <alignment vertical="center" wrapText="1"/>
    </xf>
    <xf numFmtId="3" fontId="16" fillId="0" borderId="1" xfId="0" applyNumberFormat="1" applyFont="1" applyBorder="1" applyAlignment="1">
      <alignment vertical="center" wrapText="1"/>
    </xf>
    <xf numFmtId="3" fontId="14" fillId="0" borderId="1" xfId="0" applyNumberFormat="1" applyFont="1" applyBorder="1" applyAlignment="1">
      <alignment vertical="center" wrapText="1"/>
    </xf>
    <xf numFmtId="0" fontId="14" fillId="0" borderId="0" xfId="0" applyFont="1"/>
    <xf numFmtId="4" fontId="12" fillId="0" borderId="1" xfId="0" applyNumberFormat="1" applyFont="1" applyBorder="1" applyAlignment="1">
      <alignment vertical="center" wrapText="1"/>
    </xf>
    <xf numFmtId="2" fontId="12" fillId="0" borderId="1" xfId="0" applyNumberFormat="1" applyFont="1" applyBorder="1" applyAlignment="1">
      <alignment vertical="center" wrapText="1"/>
    </xf>
    <xf numFmtId="4" fontId="16" fillId="0" borderId="1" xfId="0" applyNumberFormat="1" applyFont="1" applyBorder="1" applyAlignment="1">
      <alignment vertical="center" wrapText="1"/>
    </xf>
    <xf numFmtId="2" fontId="16" fillId="0" borderId="1" xfId="0" applyNumberFormat="1" applyFont="1" applyBorder="1" applyAlignment="1">
      <alignment vertical="center" wrapText="1"/>
    </xf>
    <xf numFmtId="3" fontId="13" fillId="7" borderId="1" xfId="0" applyNumberFormat="1" applyFont="1" applyFill="1" applyBorder="1" applyAlignment="1">
      <alignment vertical="center"/>
    </xf>
    <xf numFmtId="3" fontId="13" fillId="0" borderId="1" xfId="0" applyNumberFormat="1" applyFont="1" applyBorder="1" applyAlignment="1">
      <alignment vertical="center"/>
    </xf>
    <xf numFmtId="169" fontId="13" fillId="0" borderId="1" xfId="10" applyNumberFormat="1" applyFont="1" applyBorder="1" applyAlignment="1">
      <alignment horizontal="center"/>
    </xf>
    <xf numFmtId="169" fontId="13" fillId="0" borderId="1" xfId="10" applyNumberFormat="1" applyFont="1" applyBorder="1"/>
    <xf numFmtId="169" fontId="17" fillId="0" borderId="1" xfId="10" applyNumberFormat="1" applyFont="1" applyBorder="1" applyAlignment="1">
      <alignment vertical="center" wrapText="1"/>
    </xf>
    <xf numFmtId="169" fontId="18" fillId="0" borderId="1" xfId="10" applyNumberFormat="1" applyFont="1" applyBorder="1" applyAlignment="1">
      <alignment vertical="center" wrapText="1"/>
    </xf>
    <xf numFmtId="9" fontId="12" fillId="9" borderId="20" xfId="0" applyNumberFormat="1" applyFont="1" applyFill="1" applyBorder="1" applyAlignment="1">
      <alignment horizontal="right" vertical="center" wrapText="1"/>
    </xf>
    <xf numFmtId="3" fontId="12" fillId="9" borderId="20" xfId="0" applyNumberFormat="1" applyFont="1" applyFill="1" applyBorder="1" applyAlignment="1">
      <alignment horizontal="right" vertical="center" wrapText="1"/>
    </xf>
    <xf numFmtId="0" fontId="16" fillId="9" borderId="32" xfId="0" applyFont="1" applyFill="1" applyBorder="1" applyAlignment="1">
      <alignment horizontal="right" vertical="center" wrapText="1"/>
    </xf>
    <xf numFmtId="3" fontId="16" fillId="9" borderId="32" xfId="0" applyNumberFormat="1" applyFont="1" applyFill="1" applyBorder="1" applyAlignment="1">
      <alignment horizontal="right" vertical="center" wrapText="1"/>
    </xf>
    <xf numFmtId="169" fontId="12" fillId="9" borderId="18" xfId="10" applyNumberFormat="1" applyFont="1" applyFill="1" applyBorder="1" applyAlignment="1">
      <alignment horizontal="right" vertical="center" wrapText="1"/>
    </xf>
    <xf numFmtId="169" fontId="16" fillId="9" borderId="44" xfId="10" applyNumberFormat="1" applyFont="1" applyFill="1" applyBorder="1" applyAlignment="1">
      <alignment horizontal="right" vertical="center" wrapText="1"/>
    </xf>
    <xf numFmtId="3" fontId="12" fillId="16" borderId="32" xfId="0" applyNumberFormat="1" applyFont="1" applyFill="1" applyBorder="1" applyAlignment="1">
      <alignment horizontal="right" vertical="center" wrapText="1"/>
    </xf>
    <xf numFmtId="3" fontId="16" fillId="16" borderId="32" xfId="0" applyNumberFormat="1" applyFont="1" applyFill="1" applyBorder="1" applyAlignment="1">
      <alignment horizontal="right" vertical="center" wrapText="1"/>
    </xf>
    <xf numFmtId="3" fontId="12" fillId="0" borderId="1" xfId="10" applyNumberFormat="1" applyFont="1" applyBorder="1" applyAlignment="1">
      <alignment vertical="center" wrapText="1"/>
    </xf>
    <xf numFmtId="3" fontId="12" fillId="8" borderId="1" xfId="0" applyNumberFormat="1" applyFont="1" applyFill="1" applyBorder="1" applyAlignment="1">
      <alignment vertical="center" wrapText="1"/>
    </xf>
    <xf numFmtId="0" fontId="18" fillId="0" borderId="1" xfId="0" applyFont="1" applyBorder="1" applyAlignment="1">
      <alignment vertical="center"/>
    </xf>
    <xf numFmtId="3" fontId="12" fillId="9" borderId="1" xfId="0" applyNumberFormat="1" applyFont="1" applyFill="1" applyBorder="1" applyAlignment="1">
      <alignment vertical="center" wrapText="1"/>
    </xf>
    <xf numFmtId="3" fontId="12" fillId="13" borderId="1" xfId="0" applyNumberFormat="1" applyFont="1" applyFill="1" applyBorder="1" applyAlignment="1">
      <alignment vertical="center" wrapText="1"/>
    </xf>
    <xf numFmtId="3" fontId="16" fillId="9" borderId="1" xfId="0" applyNumberFormat="1" applyFont="1" applyFill="1" applyBorder="1" applyAlignment="1">
      <alignment vertical="center" wrapText="1"/>
    </xf>
    <xf numFmtId="0" fontId="40" fillId="9" borderId="0" xfId="11" applyFont="1" applyFill="1" applyAlignment="1">
      <alignment vertical="center"/>
    </xf>
    <xf numFmtId="0" fontId="12" fillId="9" borderId="0" xfId="11" applyFont="1" applyFill="1" applyAlignment="1">
      <alignment vertical="center" wrapText="1"/>
    </xf>
    <xf numFmtId="3" fontId="16" fillId="16" borderId="20" xfId="10" applyNumberFormat="1" applyFont="1" applyFill="1" applyBorder="1" applyAlignment="1">
      <alignment horizontal="right" vertical="center" wrapText="1"/>
    </xf>
    <xf numFmtId="3" fontId="12" fillId="16" borderId="20" xfId="10" applyNumberFormat="1" applyFont="1" applyFill="1" applyBorder="1" applyAlignment="1">
      <alignment horizontal="right" vertical="center" wrapText="1"/>
    </xf>
    <xf numFmtId="3" fontId="16" fillId="9" borderId="20" xfId="10" applyNumberFormat="1" applyFont="1" applyFill="1" applyBorder="1" applyAlignment="1">
      <alignment horizontal="right" vertical="center" wrapText="1"/>
    </xf>
    <xf numFmtId="3" fontId="12" fillId="0" borderId="20" xfId="10" applyNumberFormat="1" applyFont="1" applyFill="1" applyBorder="1" applyAlignment="1">
      <alignment horizontal="right" vertical="center" wrapText="1"/>
    </xf>
    <xf numFmtId="3" fontId="12" fillId="9" borderId="20" xfId="10" applyNumberFormat="1" applyFont="1" applyFill="1" applyBorder="1" applyAlignment="1">
      <alignment horizontal="right" vertical="center" wrapText="1"/>
    </xf>
    <xf numFmtId="3" fontId="16" fillId="0" borderId="32" xfId="0" applyNumberFormat="1" applyFont="1" applyBorder="1" applyAlignment="1">
      <alignment horizontal="right" vertical="center" wrapText="1"/>
    </xf>
    <xf numFmtId="0" fontId="16" fillId="9" borderId="20" xfId="0" applyFont="1" applyFill="1" applyBorder="1" applyAlignment="1">
      <alignment vertical="center" wrapText="1"/>
    </xf>
    <xf numFmtId="0" fontId="27" fillId="9" borderId="20" xfId="0" applyFont="1" applyFill="1" applyBorder="1" applyAlignment="1">
      <alignment vertical="center" wrapText="1"/>
    </xf>
    <xf numFmtId="1" fontId="12" fillId="16" borderId="36" xfId="0" applyNumberFormat="1" applyFont="1" applyFill="1" applyBorder="1" applyAlignment="1">
      <alignment horizontal="right" vertical="center" wrapText="1"/>
    </xf>
    <xf numFmtId="0" fontId="13" fillId="9" borderId="46" xfId="0" applyFont="1" applyFill="1" applyBorder="1" applyAlignment="1">
      <alignment horizontal="left" vertical="center" wrapText="1"/>
    </xf>
    <xf numFmtId="0" fontId="2" fillId="0" borderId="0" xfId="11"/>
    <xf numFmtId="0" fontId="14" fillId="0" borderId="0" xfId="11" applyFont="1"/>
    <xf numFmtId="0" fontId="14" fillId="9" borderId="9" xfId="0" applyFont="1" applyFill="1" applyBorder="1" applyAlignment="1">
      <alignment wrapText="1"/>
    </xf>
    <xf numFmtId="0" fontId="13" fillId="9" borderId="1" xfId="0" applyFont="1" applyFill="1" applyBorder="1" applyAlignment="1">
      <alignment wrapText="1"/>
    </xf>
    <xf numFmtId="0" fontId="13" fillId="9" borderId="13" xfId="0" applyFont="1" applyFill="1" applyBorder="1" applyAlignment="1">
      <alignment wrapText="1"/>
    </xf>
    <xf numFmtId="0" fontId="13" fillId="9" borderId="15" xfId="0" applyFont="1" applyFill="1" applyBorder="1" applyAlignment="1">
      <alignment wrapText="1"/>
    </xf>
    <xf numFmtId="0" fontId="13" fillId="9" borderId="8" xfId="0" applyFont="1" applyFill="1" applyBorder="1" applyAlignment="1">
      <alignment horizontal="left" vertical="center" wrapText="1" indent="3"/>
    </xf>
    <xf numFmtId="0" fontId="13" fillId="9" borderId="14" xfId="0" applyFont="1" applyFill="1" applyBorder="1" applyAlignment="1">
      <alignment wrapText="1"/>
    </xf>
    <xf numFmtId="169" fontId="14" fillId="0" borderId="1" xfId="10" applyNumberFormat="1" applyFont="1" applyBorder="1" applyAlignment="1">
      <alignment horizontal="center"/>
    </xf>
    <xf numFmtId="169" fontId="14" fillId="0" borderId="1" xfId="10" applyNumberFormat="1" applyFont="1" applyBorder="1" applyAlignment="1">
      <alignment vertical="center"/>
    </xf>
    <xf numFmtId="0" fontId="12" fillId="9" borderId="16" xfId="0" applyFont="1" applyFill="1" applyBorder="1" applyAlignment="1">
      <alignment wrapText="1"/>
    </xf>
    <xf numFmtId="0" fontId="32" fillId="0" borderId="0" xfId="6" applyFont="1" applyFill="1" applyBorder="1" applyAlignment="1">
      <alignment horizontal="left" vertical="center" wrapText="1"/>
    </xf>
    <xf numFmtId="0" fontId="10" fillId="17" borderId="16" xfId="0" applyFont="1" applyFill="1" applyBorder="1" applyAlignment="1">
      <alignment wrapText="1"/>
    </xf>
    <xf numFmtId="0" fontId="12" fillId="0" borderId="0" xfId="0" applyFont="1" applyAlignment="1">
      <alignment wrapText="1"/>
    </xf>
    <xf numFmtId="0" fontId="13" fillId="0" borderId="0" xfId="0" applyFont="1" applyAlignment="1">
      <alignment vertical="top" wrapText="1"/>
    </xf>
    <xf numFmtId="1" fontId="12" fillId="0" borderId="0" xfId="0" applyNumberFormat="1" applyFont="1"/>
    <xf numFmtId="0" fontId="12" fillId="0" borderId="1" xfId="0" applyFont="1" applyBorder="1" applyAlignment="1">
      <alignment horizontal="center" vertical="center"/>
    </xf>
    <xf numFmtId="0" fontId="13" fillId="0" borderId="1" xfId="0" applyFont="1" applyBorder="1" applyAlignment="1">
      <alignment vertical="center" wrapText="1"/>
    </xf>
    <xf numFmtId="169" fontId="17" fillId="0" borderId="1" xfId="10" applyNumberFormat="1" applyFont="1" applyBorder="1" applyAlignment="1">
      <alignment horizontal="center" vertical="center" wrapText="1"/>
    </xf>
    <xf numFmtId="169" fontId="17" fillId="0" borderId="13" xfId="10" applyNumberFormat="1" applyFont="1" applyBorder="1" applyAlignment="1">
      <alignment horizontal="center" vertical="center" wrapText="1"/>
    </xf>
    <xf numFmtId="169" fontId="17" fillId="13" borderId="1" xfId="10" applyNumberFormat="1" applyFont="1" applyFill="1" applyBorder="1" applyAlignment="1">
      <alignment horizontal="center" vertical="center" wrapText="1"/>
    </xf>
    <xf numFmtId="169" fontId="17" fillId="0" borderId="7" xfId="10" applyNumberFormat="1" applyFont="1" applyBorder="1" applyAlignment="1">
      <alignment horizontal="center" vertical="center" wrapText="1"/>
    </xf>
    <xf numFmtId="169" fontId="17" fillId="0" borderId="9" xfId="10" applyNumberFormat="1" applyFont="1" applyBorder="1" applyAlignment="1">
      <alignment horizontal="center" vertical="center" wrapText="1"/>
    </xf>
    <xf numFmtId="169" fontId="13" fillId="0" borderId="1" xfId="10" applyNumberFormat="1" applyFont="1" applyBorder="1" applyAlignment="1">
      <alignment vertical="center" wrapText="1"/>
    </xf>
    <xf numFmtId="169" fontId="14" fillId="0" borderId="1" xfId="10" applyNumberFormat="1" applyFont="1" applyBorder="1" applyAlignment="1">
      <alignment vertical="center" wrapText="1"/>
    </xf>
    <xf numFmtId="0" fontId="10" fillId="15" borderId="48" xfId="0" applyFont="1" applyFill="1" applyBorder="1" applyAlignment="1">
      <alignment vertical="center"/>
    </xf>
    <xf numFmtId="0" fontId="10" fillId="15" borderId="4" xfId="0" applyFont="1" applyFill="1" applyBorder="1" applyAlignment="1">
      <alignment vertical="center"/>
    </xf>
    <xf numFmtId="0" fontId="14" fillId="0" borderId="1" xfId="0" applyFont="1" applyFill="1" applyBorder="1" applyAlignment="1">
      <alignment vertical="center" wrapText="1"/>
    </xf>
    <xf numFmtId="10" fontId="17" fillId="0" borderId="1" xfId="7" applyNumberFormat="1" applyFont="1" applyBorder="1" applyAlignment="1">
      <alignment horizontal="right" vertical="center" wrapText="1"/>
    </xf>
    <xf numFmtId="10" fontId="13" fillId="0" borderId="1" xfId="7" applyNumberFormat="1" applyFont="1" applyBorder="1" applyAlignment="1">
      <alignment horizontal="right" vertical="center" wrapText="1"/>
    </xf>
    <xf numFmtId="0" fontId="13" fillId="0" borderId="7" xfId="0" applyFont="1" applyBorder="1" applyAlignment="1">
      <alignment vertical="center" wrapText="1"/>
    </xf>
    <xf numFmtId="9" fontId="17" fillId="0" borderId="1" xfId="7" applyFont="1" applyFill="1" applyBorder="1" applyAlignment="1">
      <alignment horizontal="right" vertical="center" wrapText="1"/>
    </xf>
    <xf numFmtId="0" fontId="18" fillId="2" borderId="7" xfId="0" applyFont="1" applyFill="1" applyBorder="1" applyAlignment="1">
      <alignment vertical="center" wrapText="1"/>
    </xf>
    <xf numFmtId="0" fontId="18" fillId="5" borderId="7" xfId="0" applyFont="1" applyFill="1" applyBorder="1" applyAlignment="1">
      <alignment vertical="center" wrapText="1"/>
    </xf>
    <xf numFmtId="0" fontId="14" fillId="5" borderId="7" xfId="0" applyFont="1" applyFill="1" applyBorder="1" applyAlignment="1">
      <alignment vertical="center" wrapText="1"/>
    </xf>
    <xf numFmtId="0" fontId="10" fillId="9" borderId="0" xfId="0" applyFont="1" applyFill="1" applyAlignment="1">
      <alignment vertical="center"/>
    </xf>
    <xf numFmtId="0" fontId="14" fillId="5" borderId="8" xfId="0" applyFont="1" applyFill="1" applyBorder="1" applyAlignment="1">
      <alignment vertical="center" wrapText="1"/>
    </xf>
    <xf numFmtId="169" fontId="13" fillId="0" borderId="1" xfId="10" applyNumberFormat="1" applyFont="1" applyBorder="1" applyAlignment="1">
      <alignment vertical="center"/>
    </xf>
    <xf numFmtId="10" fontId="13" fillId="0" borderId="1" xfId="0" applyNumberFormat="1" applyFont="1" applyBorder="1" applyAlignment="1">
      <alignment vertical="center"/>
    </xf>
    <xf numFmtId="0" fontId="13" fillId="0" borderId="1" xfId="0" applyFont="1" applyBorder="1" applyAlignment="1">
      <alignment horizontal="left" vertical="center"/>
    </xf>
    <xf numFmtId="169" fontId="13" fillId="0" borderId="1" xfId="10" applyNumberFormat="1" applyFont="1" applyBorder="1" applyAlignment="1">
      <alignment horizontal="justify" vertical="center" wrapText="1"/>
    </xf>
    <xf numFmtId="169" fontId="13" fillId="0" borderId="1" xfId="10" applyNumberFormat="1" applyFont="1" applyBorder="1" applyAlignment="1">
      <alignment horizontal="justify" vertical="center"/>
    </xf>
    <xf numFmtId="169" fontId="12" fillId="0" borderId="1" xfId="10" applyNumberFormat="1" applyFont="1" applyBorder="1" applyAlignment="1">
      <alignment vertical="center" wrapText="1"/>
    </xf>
    <xf numFmtId="169" fontId="12" fillId="0" borderId="1" xfId="10" applyNumberFormat="1" applyFont="1" applyBorder="1" applyAlignment="1">
      <alignment horizontal="right" vertical="center" wrapText="1"/>
    </xf>
    <xf numFmtId="169" fontId="13" fillId="0" borderId="1" xfId="10" applyNumberFormat="1" applyFont="1" applyBorder="1" applyAlignment="1">
      <alignment horizontal="right" vertical="center" wrapText="1"/>
    </xf>
    <xf numFmtId="169" fontId="13" fillId="0" borderId="1" xfId="10" applyNumberFormat="1" applyFont="1" applyBorder="1" applyAlignment="1">
      <alignment horizontal="center" vertical="center" wrapText="1"/>
    </xf>
    <xf numFmtId="3" fontId="12" fillId="0" borderId="1" xfId="10" applyNumberFormat="1" applyFont="1" applyBorder="1" applyAlignment="1">
      <alignment horizontal="right" vertical="center" wrapText="1"/>
    </xf>
    <xf numFmtId="3" fontId="12" fillId="6" borderId="1" xfId="10" applyNumberFormat="1" applyFont="1" applyFill="1" applyBorder="1" applyAlignment="1">
      <alignment horizontal="right" vertical="center" wrapText="1" indent="1"/>
    </xf>
    <xf numFmtId="3" fontId="12" fillId="6" borderId="1" xfId="10" applyNumberFormat="1" applyFont="1" applyFill="1" applyBorder="1" applyAlignment="1">
      <alignment vertical="center" wrapText="1"/>
    </xf>
    <xf numFmtId="3" fontId="12" fillId="11" borderId="1" xfId="10" applyNumberFormat="1" applyFont="1" applyFill="1" applyBorder="1" applyAlignment="1">
      <alignment horizontal="right" vertical="center" wrapText="1"/>
    </xf>
    <xf numFmtId="3" fontId="16" fillId="0" borderId="1" xfId="10" applyNumberFormat="1" applyFont="1" applyBorder="1" applyAlignment="1">
      <alignment horizontal="right" vertical="center" wrapText="1"/>
    </xf>
    <xf numFmtId="3" fontId="16" fillId="0" borderId="1" xfId="10" applyNumberFormat="1" applyFont="1" applyBorder="1" applyAlignment="1">
      <alignment vertical="center" wrapText="1"/>
    </xf>
    <xf numFmtId="3" fontId="14" fillId="0" borderId="1" xfId="0" applyNumberFormat="1" applyFont="1" applyBorder="1" applyAlignment="1">
      <alignment horizontal="right" vertical="center" wrapText="1"/>
    </xf>
    <xf numFmtId="3" fontId="13" fillId="0" borderId="1" xfId="0" applyNumberFormat="1" applyFont="1" applyBorder="1" applyAlignment="1">
      <alignment horizontal="right" vertical="center" wrapText="1"/>
    </xf>
    <xf numFmtId="169" fontId="17" fillId="0" borderId="1" xfId="10" applyNumberFormat="1" applyFont="1" applyBorder="1" applyAlignment="1">
      <alignment vertical="center"/>
    </xf>
    <xf numFmtId="3" fontId="17" fillId="0" borderId="1" xfId="10" applyNumberFormat="1" applyFont="1" applyBorder="1" applyAlignment="1">
      <alignment vertical="center" wrapText="1"/>
    </xf>
    <xf numFmtId="3" fontId="17" fillId="0" borderId="1" xfId="10" applyNumberFormat="1" applyFont="1" applyBorder="1" applyAlignment="1">
      <alignment vertical="center"/>
    </xf>
    <xf numFmtId="0" fontId="27" fillId="6" borderId="1" xfId="0" applyFont="1" applyFill="1" applyBorder="1" applyAlignment="1">
      <alignment horizontal="left" vertical="center" wrapText="1" indent="1"/>
    </xf>
    <xf numFmtId="3" fontId="18" fillId="0" borderId="1" xfId="10" applyNumberFormat="1" applyFont="1" applyBorder="1" applyAlignment="1">
      <alignment vertical="center" wrapText="1"/>
    </xf>
    <xf numFmtId="3" fontId="18" fillId="0" borderId="1" xfId="10" applyNumberFormat="1" applyFont="1" applyBorder="1" applyAlignment="1">
      <alignment vertical="center"/>
    </xf>
    <xf numFmtId="169" fontId="25" fillId="18" borderId="1" xfId="10" applyNumberFormat="1" applyFont="1" applyFill="1" applyBorder="1" applyAlignment="1">
      <alignment horizontal="center" vertical="center" wrapText="1"/>
    </xf>
    <xf numFmtId="169" fontId="25" fillId="11" borderId="1" xfId="10" applyNumberFormat="1" applyFont="1" applyFill="1" applyBorder="1" applyAlignment="1">
      <alignment horizontal="center" vertical="center" wrapText="1"/>
    </xf>
    <xf numFmtId="1" fontId="16" fillId="0" borderId="1" xfId="10" applyNumberFormat="1" applyFont="1" applyBorder="1" applyAlignment="1">
      <alignment vertical="center" wrapText="1"/>
    </xf>
    <xf numFmtId="169" fontId="27" fillId="18" borderId="1" xfId="10" applyNumberFormat="1" applyFont="1" applyFill="1" applyBorder="1" applyAlignment="1">
      <alignment horizontal="center" vertical="center" wrapText="1"/>
    </xf>
    <xf numFmtId="169" fontId="27" fillId="11" borderId="1" xfId="10" applyNumberFormat="1" applyFont="1" applyFill="1" applyBorder="1" applyAlignment="1">
      <alignment horizontal="center" vertical="center" wrapText="1"/>
    </xf>
    <xf numFmtId="1" fontId="12" fillId="0" borderId="1" xfId="10" applyNumberFormat="1" applyFont="1" applyBorder="1" applyAlignment="1">
      <alignment vertical="center" wrapText="1"/>
    </xf>
    <xf numFmtId="169" fontId="12" fillId="18" borderId="1" xfId="10" applyNumberFormat="1" applyFont="1" applyFill="1" applyBorder="1" applyAlignment="1">
      <alignment vertical="center" wrapText="1"/>
    </xf>
    <xf numFmtId="169" fontId="12" fillId="11" borderId="1" xfId="10" applyNumberFormat="1" applyFont="1" applyFill="1" applyBorder="1" applyAlignment="1">
      <alignment vertical="center" wrapText="1"/>
    </xf>
    <xf numFmtId="169" fontId="25" fillId="11" borderId="1" xfId="10" applyNumberFormat="1" applyFont="1" applyFill="1" applyBorder="1" applyAlignment="1">
      <alignment horizontal="right" vertical="center" wrapText="1"/>
    </xf>
    <xf numFmtId="169" fontId="27" fillId="11" borderId="1" xfId="10" applyNumberFormat="1" applyFont="1" applyFill="1" applyBorder="1" applyAlignment="1">
      <alignment horizontal="right" vertical="center" wrapText="1"/>
    </xf>
    <xf numFmtId="169" fontId="16" fillId="18" borderId="1" xfId="10" applyNumberFormat="1" applyFont="1" applyFill="1" applyBorder="1" applyAlignment="1">
      <alignment vertical="center" wrapText="1"/>
    </xf>
    <xf numFmtId="1" fontId="12" fillId="0" borderId="1" xfId="0" applyNumberFormat="1" applyFont="1" applyBorder="1" applyAlignment="1">
      <alignment vertical="center" wrapText="1"/>
    </xf>
    <xf numFmtId="3" fontId="13" fillId="0" borderId="1" xfId="10" applyNumberFormat="1" applyFont="1" applyBorder="1" applyAlignment="1">
      <alignment vertical="center"/>
    </xf>
    <xf numFmtId="3" fontId="14" fillId="0" borderId="1" xfId="10" applyNumberFormat="1" applyFont="1" applyBorder="1" applyAlignment="1">
      <alignment vertical="center"/>
    </xf>
    <xf numFmtId="3" fontId="13" fillId="0" borderId="1" xfId="10" applyNumberFormat="1" applyFont="1" applyBorder="1" applyAlignment="1">
      <alignment horizontal="right" vertical="center"/>
    </xf>
    <xf numFmtId="0" fontId="18" fillId="2" borderId="8" xfId="0" applyFont="1" applyFill="1" applyBorder="1" applyAlignment="1">
      <alignment vertical="center" wrapText="1"/>
    </xf>
    <xf numFmtId="0" fontId="18" fillId="5" borderId="8" xfId="0" applyFont="1" applyFill="1" applyBorder="1" applyAlignment="1">
      <alignment vertical="center" wrapText="1"/>
    </xf>
    <xf numFmtId="3" fontId="13" fillId="0" borderId="1" xfId="10" applyNumberFormat="1" applyFont="1" applyBorder="1" applyAlignment="1">
      <alignment horizontal="right" vertical="center" wrapText="1"/>
    </xf>
    <xf numFmtId="0" fontId="43" fillId="19" borderId="0" xfId="0" applyFont="1" applyFill="1" applyAlignment="1">
      <alignment vertical="center"/>
    </xf>
    <xf numFmtId="3" fontId="12" fillId="0" borderId="1" xfId="0" applyNumberFormat="1" applyFont="1" applyBorder="1" applyAlignment="1">
      <alignment horizontal="right" vertical="center" wrapText="1"/>
    </xf>
    <xf numFmtId="0" fontId="27" fillId="6" borderId="1" xfId="0" applyFont="1" applyFill="1" applyBorder="1" applyAlignment="1">
      <alignment vertical="center" wrapText="1"/>
    </xf>
    <xf numFmtId="169" fontId="13" fillId="0" borderId="7" xfId="10" applyNumberFormat="1" applyFont="1" applyBorder="1" applyAlignment="1">
      <alignment vertical="center"/>
    </xf>
    <xf numFmtId="169" fontId="14" fillId="0" borderId="7" xfId="10" applyNumberFormat="1" applyFont="1" applyBorder="1" applyAlignment="1">
      <alignment vertical="center"/>
    </xf>
    <xf numFmtId="3" fontId="13" fillId="0" borderId="7" xfId="10" applyNumberFormat="1" applyFont="1" applyBorder="1" applyAlignment="1">
      <alignment vertical="center"/>
    </xf>
    <xf numFmtId="3" fontId="14" fillId="0" borderId="7" xfId="10" applyNumberFormat="1" applyFont="1" applyBorder="1" applyAlignment="1">
      <alignment vertical="center"/>
    </xf>
    <xf numFmtId="10" fontId="13" fillId="0" borderId="7" xfId="0" applyNumberFormat="1" applyFont="1" applyBorder="1" applyAlignment="1">
      <alignment vertical="center"/>
    </xf>
    <xf numFmtId="0" fontId="13" fillId="0" borderId="7" xfId="0" applyFont="1" applyBorder="1" applyAlignment="1">
      <alignment vertical="center"/>
    </xf>
    <xf numFmtId="169" fontId="13" fillId="0" borderId="7" xfId="10" applyNumberFormat="1" applyFont="1" applyBorder="1" applyAlignment="1">
      <alignment horizontal="justify" vertical="center" wrapText="1"/>
    </xf>
    <xf numFmtId="3" fontId="13" fillId="0" borderId="7" xfId="10" applyNumberFormat="1" applyFont="1" applyBorder="1" applyAlignment="1">
      <alignment horizontal="right" vertical="center"/>
    </xf>
    <xf numFmtId="169" fontId="13" fillId="0" borderId="7" xfId="10" applyNumberFormat="1" applyFont="1" applyBorder="1" applyAlignment="1">
      <alignment horizontal="justify" vertical="center"/>
    </xf>
    <xf numFmtId="0" fontId="14" fillId="5" borderId="1" xfId="0" applyFont="1" applyFill="1" applyBorder="1" applyAlignment="1">
      <alignment horizontal="center" vertical="center" wrapText="1"/>
    </xf>
    <xf numFmtId="169" fontId="13" fillId="0" borderId="1" xfId="10" applyNumberFormat="1" applyFont="1" applyBorder="1" applyAlignment="1">
      <alignment horizontal="center" vertical="center"/>
    </xf>
    <xf numFmtId="0" fontId="14" fillId="5" borderId="1" xfId="0" applyFont="1" applyFill="1" applyBorder="1" applyAlignment="1">
      <alignment horizontal="center" vertical="center"/>
    </xf>
    <xf numFmtId="0" fontId="21" fillId="5" borderId="1" xfId="0" applyFont="1" applyFill="1" applyBorder="1" applyAlignment="1">
      <alignment horizontal="center" vertical="center"/>
    </xf>
    <xf numFmtId="0" fontId="13" fillId="0" borderId="13" xfId="0" applyFont="1" applyBorder="1" applyAlignment="1">
      <alignment horizontal="center" vertical="center"/>
    </xf>
    <xf numFmtId="169" fontId="13" fillId="0" borderId="9" xfId="10" applyNumberFormat="1" applyFont="1" applyBorder="1" applyAlignment="1">
      <alignment vertical="center"/>
    </xf>
    <xf numFmtId="169" fontId="14" fillId="0" borderId="1" xfId="0" applyNumberFormat="1" applyFont="1" applyBorder="1" applyAlignment="1">
      <alignment vertical="center" wrapText="1"/>
    </xf>
    <xf numFmtId="3" fontId="13" fillId="0" borderId="1" xfId="10" applyNumberFormat="1" applyFont="1" applyBorder="1" applyAlignment="1">
      <alignment horizontal="center" vertical="center"/>
    </xf>
    <xf numFmtId="0" fontId="13" fillId="0" borderId="13" xfId="0" applyFont="1" applyBorder="1" applyAlignment="1">
      <alignment vertical="center" wrapText="1"/>
    </xf>
    <xf numFmtId="0" fontId="14" fillId="0" borderId="14" xfId="0" applyFont="1" applyBorder="1" applyAlignment="1">
      <alignment horizontal="center"/>
    </xf>
    <xf numFmtId="3" fontId="12" fillId="0" borderId="32" xfId="0" applyNumberFormat="1" applyFont="1" applyBorder="1" applyAlignment="1">
      <alignment horizontal="right" vertical="center" wrapText="1"/>
    </xf>
    <xf numFmtId="1" fontId="16" fillId="9" borderId="32" xfId="10" applyNumberFormat="1" applyFont="1" applyFill="1" applyBorder="1" applyAlignment="1">
      <alignment horizontal="right" vertical="center" wrapText="1"/>
    </xf>
    <xf numFmtId="1" fontId="12" fillId="9" borderId="20" xfId="10" applyNumberFormat="1" applyFont="1" applyFill="1" applyBorder="1" applyAlignment="1">
      <alignment horizontal="right" vertical="center" wrapText="1"/>
    </xf>
    <xf numFmtId="0" fontId="10" fillId="15" borderId="0" xfId="0" applyFont="1" applyFill="1" applyBorder="1" applyAlignment="1">
      <alignment vertical="center"/>
    </xf>
    <xf numFmtId="0" fontId="35" fillId="0" borderId="0" xfId="0" applyFont="1" applyBorder="1"/>
    <xf numFmtId="0" fontId="35" fillId="0" borderId="5" xfId="0" applyFont="1" applyBorder="1"/>
    <xf numFmtId="0" fontId="44" fillId="0" borderId="0" xfId="0" applyFont="1"/>
    <xf numFmtId="0" fontId="44" fillId="9" borderId="0" xfId="0" applyFont="1" applyFill="1"/>
    <xf numFmtId="3" fontId="14" fillId="20" borderId="1" xfId="0" applyNumberFormat="1" applyFont="1" applyFill="1" applyBorder="1" applyAlignment="1">
      <alignment horizontal="left" vertical="center"/>
    </xf>
    <xf numFmtId="0" fontId="17" fillId="20" borderId="1" xfId="0" applyFont="1" applyFill="1" applyBorder="1" applyAlignment="1">
      <alignment horizontal="left" vertical="center" wrapText="1" indent="1"/>
    </xf>
    <xf numFmtId="0" fontId="45" fillId="20" borderId="1" xfId="0" applyFont="1" applyFill="1" applyBorder="1" applyAlignment="1">
      <alignment horizontal="left" vertical="center" wrapText="1" indent="1"/>
    </xf>
    <xf numFmtId="169" fontId="25" fillId="18" borderId="14" xfId="10" applyNumberFormat="1" applyFont="1" applyFill="1" applyBorder="1" applyAlignment="1">
      <alignment horizontal="center" vertical="center" wrapText="1"/>
    </xf>
    <xf numFmtId="169" fontId="16" fillId="0" borderId="14" xfId="10" applyNumberFormat="1" applyFont="1" applyBorder="1" applyAlignment="1">
      <alignment horizontal="right" vertical="center" wrapText="1"/>
    </xf>
    <xf numFmtId="0" fontId="12" fillId="0" borderId="2" xfId="0" applyFont="1" applyBorder="1" applyAlignment="1">
      <alignment vertical="center" wrapText="1"/>
    </xf>
    <xf numFmtId="0" fontId="12" fillId="0" borderId="12" xfId="0" applyFont="1" applyBorder="1" applyAlignment="1">
      <alignment vertical="center" wrapText="1"/>
    </xf>
    <xf numFmtId="3" fontId="12" fillId="0" borderId="14" xfId="0" applyNumberFormat="1" applyFont="1" applyBorder="1" applyAlignment="1">
      <alignment horizontal="right" vertical="center" wrapText="1"/>
    </xf>
    <xf numFmtId="0" fontId="12" fillId="9" borderId="12" xfId="0" applyFont="1" applyFill="1" applyBorder="1" applyAlignment="1">
      <alignment horizontal="center" vertical="center" wrapText="1"/>
    </xf>
    <xf numFmtId="0" fontId="16" fillId="9" borderId="20" xfId="11" applyFont="1" applyFill="1" applyBorder="1" applyAlignment="1">
      <alignment horizontal="center" vertical="center" wrapText="1"/>
    </xf>
    <xf numFmtId="0" fontId="16" fillId="9" borderId="45" xfId="11" applyFont="1" applyFill="1" applyBorder="1" applyAlignment="1">
      <alignment horizontal="center" vertical="center" wrapText="1"/>
    </xf>
    <xf numFmtId="3" fontId="12" fillId="0" borderId="0" xfId="0" applyNumberFormat="1" applyFont="1"/>
    <xf numFmtId="0" fontId="2" fillId="0" borderId="0" xfId="2">
      <alignment vertical="center"/>
    </xf>
    <xf numFmtId="0" fontId="49" fillId="0" borderId="0" xfId="0" applyFont="1" applyAlignment="1">
      <alignment vertical="top"/>
    </xf>
    <xf numFmtId="0" fontId="0" fillId="0" borderId="0" xfId="0" applyAlignment="1">
      <alignment vertical="top"/>
    </xf>
    <xf numFmtId="0" fontId="32" fillId="0" borderId="0" xfId="6" applyFont="1" applyFill="1" applyBorder="1" applyAlignment="1">
      <alignment horizontal="right" vertical="center"/>
    </xf>
    <xf numFmtId="0" fontId="12" fillId="0" borderId="0" xfId="0" applyFont="1" applyAlignment="1">
      <alignment horizontal="right"/>
    </xf>
    <xf numFmtId="0" fontId="10" fillId="15" borderId="0" xfId="0" applyFont="1" applyFill="1"/>
    <xf numFmtId="0" fontId="12" fillId="9" borderId="36" xfId="0" applyFont="1" applyFill="1" applyBorder="1" applyAlignment="1">
      <alignment wrapText="1"/>
    </xf>
    <xf numFmtId="0" fontId="12" fillId="9" borderId="39" xfId="0" applyFont="1" applyFill="1" applyBorder="1" applyAlignment="1">
      <alignment wrapText="1"/>
    </xf>
    <xf numFmtId="0" fontId="12" fillId="9" borderId="30" xfId="0" applyFont="1" applyFill="1" applyBorder="1" applyAlignment="1">
      <alignment wrapText="1"/>
    </xf>
    <xf numFmtId="169" fontId="12" fillId="9" borderId="20" xfId="10" applyNumberFormat="1" applyFont="1" applyFill="1" applyBorder="1" applyAlignment="1">
      <alignment horizontal="left" vertical="center" wrapText="1"/>
    </xf>
    <xf numFmtId="169" fontId="12" fillId="21" borderId="20" xfId="10" applyNumberFormat="1" applyFont="1" applyFill="1" applyBorder="1" applyAlignment="1">
      <alignment horizontal="right" vertical="center" wrapText="1"/>
    </xf>
    <xf numFmtId="169" fontId="16" fillId="9" borderId="20" xfId="10" applyNumberFormat="1" applyFont="1" applyFill="1" applyBorder="1" applyAlignment="1">
      <alignment horizontal="left" vertical="center" wrapText="1"/>
    </xf>
    <xf numFmtId="169" fontId="16" fillId="10" borderId="20" xfId="10" applyNumberFormat="1" applyFont="1" applyFill="1" applyBorder="1" applyAlignment="1">
      <alignment horizontal="right" vertical="center" wrapText="1"/>
    </xf>
    <xf numFmtId="169" fontId="16" fillId="21" borderId="20" xfId="10" applyNumberFormat="1" applyFont="1" applyFill="1" applyBorder="1" applyAlignment="1">
      <alignment horizontal="right" vertical="center" wrapText="1"/>
    </xf>
    <xf numFmtId="0" fontId="16" fillId="9" borderId="0" xfId="0" applyFont="1" applyFill="1"/>
    <xf numFmtId="169" fontId="16" fillId="9" borderId="0" xfId="10" applyNumberFormat="1" applyFont="1" applyFill="1"/>
    <xf numFmtId="169" fontId="12" fillId="9" borderId="0" xfId="10" applyNumberFormat="1" applyFont="1" applyFill="1"/>
    <xf numFmtId="169" fontId="12" fillId="9" borderId="0" xfId="0" applyNumberFormat="1" applyFont="1" applyFill="1"/>
    <xf numFmtId="0" fontId="17" fillId="20" borderId="1" xfId="0" applyFont="1" applyFill="1" applyBorder="1" applyAlignment="1">
      <alignment horizontal="center" vertical="center" wrapText="1"/>
    </xf>
    <xf numFmtId="168" fontId="25" fillId="16" borderId="20" xfId="10" applyNumberFormat="1" applyFont="1" applyFill="1" applyBorder="1" applyAlignment="1">
      <alignment horizontal="right" vertical="center" wrapText="1"/>
    </xf>
    <xf numFmtId="168" fontId="25" fillId="9" borderId="20" xfId="10" applyNumberFormat="1" applyFont="1" applyFill="1" applyBorder="1" applyAlignment="1">
      <alignment horizontal="right" vertical="center" wrapText="1"/>
    </xf>
    <xf numFmtId="168" fontId="27" fillId="16" borderId="20" xfId="10" applyNumberFormat="1" applyFont="1" applyFill="1" applyBorder="1" applyAlignment="1">
      <alignment horizontal="right" vertical="center" wrapText="1"/>
    </xf>
    <xf numFmtId="168" fontId="27" fillId="9" borderId="20" xfId="10" applyNumberFormat="1" applyFont="1" applyFill="1" applyBorder="1" applyAlignment="1">
      <alignment horizontal="right" vertical="center" wrapText="1"/>
    </xf>
    <xf numFmtId="3" fontId="27" fillId="16" borderId="32" xfId="0" applyNumberFormat="1" applyFont="1" applyFill="1" applyBorder="1" applyAlignment="1">
      <alignment horizontal="right" vertical="center" wrapText="1"/>
    </xf>
    <xf numFmtId="3" fontId="27" fillId="9" borderId="32" xfId="0" applyNumberFormat="1" applyFont="1" applyFill="1" applyBorder="1" applyAlignment="1">
      <alignment horizontal="right" vertical="center" wrapText="1"/>
    </xf>
    <xf numFmtId="3" fontId="25" fillId="16" borderId="32" xfId="0" applyNumberFormat="1" applyFont="1" applyFill="1" applyBorder="1" applyAlignment="1">
      <alignment horizontal="right" vertical="center" wrapText="1"/>
    </xf>
    <xf numFmtId="3" fontId="25" fillId="9" borderId="32" xfId="0" applyNumberFormat="1" applyFont="1" applyFill="1" applyBorder="1" applyAlignment="1">
      <alignment horizontal="right" vertical="center" wrapText="1"/>
    </xf>
    <xf numFmtId="0" fontId="16" fillId="0" borderId="13" xfId="0" applyFont="1" applyBorder="1" applyAlignment="1">
      <alignment vertical="center" wrapText="1"/>
    </xf>
    <xf numFmtId="0" fontId="14" fillId="0" borderId="13" xfId="0" applyFont="1" applyBorder="1" applyAlignment="1">
      <alignment vertical="center" wrapText="1"/>
    </xf>
    <xf numFmtId="0" fontId="25" fillId="0" borderId="1" xfId="0" applyFont="1" applyBorder="1" applyAlignment="1">
      <alignment vertical="center" wrapText="1"/>
    </xf>
    <xf numFmtId="0" fontId="12" fillId="0" borderId="14" xfId="0" applyFont="1" applyBorder="1" applyAlignment="1">
      <alignment vertical="center" wrapText="1"/>
    </xf>
    <xf numFmtId="0" fontId="12" fillId="0" borderId="1" xfId="0" applyFont="1" applyBorder="1" applyAlignment="1">
      <alignment vertical="center" wrapText="1"/>
    </xf>
    <xf numFmtId="0" fontId="17" fillId="20" borderId="1" xfId="0" applyFont="1" applyFill="1" applyBorder="1" applyAlignment="1">
      <alignment vertical="center" wrapText="1"/>
    </xf>
    <xf numFmtId="0" fontId="13" fillId="9" borderId="0" xfId="0" applyFont="1" applyFill="1" applyAlignment="1">
      <alignment horizontal="right" vertical="top" wrapText="1"/>
    </xf>
    <xf numFmtId="0" fontId="12" fillId="9" borderId="0" xfId="0" applyFont="1" applyFill="1" applyAlignment="1">
      <alignment horizontal="right"/>
    </xf>
    <xf numFmtId="0" fontId="12" fillId="9" borderId="0" xfId="0" applyFont="1" applyFill="1" applyBorder="1" applyAlignment="1">
      <alignment wrapText="1"/>
    </xf>
    <xf numFmtId="0" fontId="12" fillId="9" borderId="0" xfId="0" applyFont="1" applyFill="1" applyAlignment="1">
      <alignment wrapText="1"/>
    </xf>
    <xf numFmtId="0" fontId="0" fillId="9" borderId="0" xfId="0" applyFill="1"/>
    <xf numFmtId="0" fontId="10" fillId="15" borderId="0" xfId="0" applyFont="1" applyFill="1" applyAlignment="1">
      <alignment vertical="center"/>
    </xf>
    <xf numFmtId="0" fontId="12" fillId="0" borderId="0" xfId="0" applyFont="1"/>
    <xf numFmtId="0" fontId="17" fillId="0" borderId="1" xfId="0" applyFont="1" applyBorder="1" applyAlignment="1">
      <alignment vertical="center" wrapText="1"/>
    </xf>
    <xf numFmtId="0" fontId="18" fillId="0" borderId="0" xfId="0" applyFont="1" applyAlignment="1">
      <alignment vertical="center" wrapText="1"/>
    </xf>
    <xf numFmtId="0" fontId="17" fillId="0" borderId="1" xfId="0" applyFont="1" applyBorder="1" applyAlignment="1">
      <alignment horizontal="left" vertical="center" wrapText="1" indent="1"/>
    </xf>
    <xf numFmtId="0" fontId="18" fillId="0" borderId="1" xfId="0" applyFont="1" applyBorder="1" applyAlignment="1">
      <alignment vertical="center" wrapText="1"/>
    </xf>
    <xf numFmtId="0" fontId="17" fillId="0" borderId="0" xfId="0" applyFont="1" applyAlignment="1">
      <alignment vertical="center" wrapText="1"/>
    </xf>
    <xf numFmtId="0" fontId="28" fillId="0" borderId="1" xfId="0" applyFont="1" applyBorder="1" applyAlignment="1">
      <alignment vertical="center" wrapText="1"/>
    </xf>
    <xf numFmtId="0" fontId="12" fillId="0" borderId="0" xfId="0" applyFont="1" applyAlignment="1">
      <alignment horizontal="center" vertical="center"/>
    </xf>
    <xf numFmtId="0" fontId="18" fillId="0" borderId="1" xfId="0" applyFont="1" applyBorder="1" applyAlignment="1">
      <alignment horizontal="justify" vertical="center" wrapText="1"/>
    </xf>
    <xf numFmtId="0" fontId="17" fillId="0" borderId="1" xfId="0" applyFont="1" applyBorder="1" applyAlignment="1">
      <alignment horizontal="left" vertical="center" wrapText="1" indent="2"/>
    </xf>
    <xf numFmtId="0" fontId="12" fillId="9" borderId="20" xfId="0" applyFont="1" applyFill="1" applyBorder="1" applyAlignment="1">
      <alignment vertical="center" wrapText="1"/>
    </xf>
    <xf numFmtId="0" fontId="12" fillId="9" borderId="20" xfId="0" applyFont="1" applyFill="1" applyBorder="1" applyAlignment="1">
      <alignment horizontal="right" vertical="center" wrapText="1"/>
    </xf>
    <xf numFmtId="0" fontId="12" fillId="9" borderId="0" xfId="0" applyFont="1" applyFill="1"/>
    <xf numFmtId="0" fontId="10" fillId="17" borderId="0" xfId="0" applyFont="1" applyFill="1" applyBorder="1" applyAlignment="1">
      <alignment horizontal="right"/>
    </xf>
    <xf numFmtId="0" fontId="13" fillId="0" borderId="1" xfId="13" applyFont="1" applyBorder="1" applyAlignment="1">
      <alignment horizontal="left" vertical="center" wrapText="1"/>
    </xf>
    <xf numFmtId="0" fontId="13" fillId="0" borderId="1" xfId="13" applyFont="1" applyBorder="1" applyAlignment="1">
      <alignment vertical="center" wrapText="1"/>
    </xf>
    <xf numFmtId="0" fontId="10" fillId="17" borderId="0" xfId="0" applyFont="1" applyFill="1" applyBorder="1" applyAlignment="1">
      <alignment horizontal="right" wrapText="1"/>
    </xf>
    <xf numFmtId="0" fontId="13" fillId="0" borderId="0" xfId="0" applyFont="1" applyAlignment="1">
      <alignment vertical="top" wrapText="1"/>
    </xf>
    <xf numFmtId="0" fontId="12" fillId="0" borderId="0" xfId="0" applyFont="1" applyAlignment="1">
      <alignment horizontal="right"/>
    </xf>
    <xf numFmtId="0" fontId="10" fillId="15" borderId="0" xfId="0" applyFont="1" applyFill="1"/>
    <xf numFmtId="0" fontId="17" fillId="0" borderId="0" xfId="0" applyFont="1" applyAlignment="1">
      <alignment horizontal="right" vertical="center" wrapText="1"/>
    </xf>
    <xf numFmtId="0" fontId="17" fillId="0" borderId="14" xfId="0" applyFont="1" applyBorder="1" applyAlignment="1">
      <alignment vertical="center" wrapText="1"/>
    </xf>
    <xf numFmtId="0" fontId="18" fillId="0" borderId="14" xfId="0" applyFont="1" applyBorder="1" applyAlignment="1">
      <alignment horizontal="center" vertical="center" wrapText="1"/>
    </xf>
    <xf numFmtId="0" fontId="17" fillId="0" borderId="1" xfId="0" quotePrefix="1" applyFont="1" applyBorder="1" applyAlignment="1">
      <alignment horizontal="center" vertical="center" wrapText="1"/>
    </xf>
    <xf numFmtId="0" fontId="13" fillId="9" borderId="8" xfId="0" applyFont="1" applyFill="1" applyBorder="1" applyAlignment="1">
      <alignment horizontal="center" vertical="center" wrapText="1"/>
    </xf>
    <xf numFmtId="0" fontId="13" fillId="0" borderId="8" xfId="0" applyFont="1" applyBorder="1" applyAlignment="1">
      <alignment horizontal="center" vertical="center" wrapText="1"/>
    </xf>
    <xf numFmtId="0" fontId="22" fillId="0" borderId="1" xfId="0" applyFont="1" applyBorder="1" applyAlignment="1">
      <alignment vertical="center" wrapText="1"/>
    </xf>
    <xf numFmtId="0" fontId="18" fillId="0" borderId="1" xfId="0" quotePrefix="1" applyFont="1" applyBorder="1" applyAlignment="1">
      <alignment horizontal="center" vertical="center" wrapText="1"/>
    </xf>
    <xf numFmtId="0" fontId="18" fillId="0" borderId="0" xfId="0" applyFont="1" applyAlignment="1">
      <alignment horizontal="justify" vertical="center" wrapText="1"/>
    </xf>
    <xf numFmtId="0" fontId="12" fillId="0" borderId="0" xfId="0" applyFont="1" applyAlignment="1">
      <alignment horizontal="left" vertical="center"/>
    </xf>
    <xf numFmtId="49" fontId="14" fillId="0" borderId="1" xfId="13" applyNumberFormat="1" applyFont="1" applyBorder="1" applyAlignment="1">
      <alignment horizontal="center" vertical="center" wrapText="1"/>
    </xf>
    <xf numFmtId="49" fontId="14" fillId="0" borderId="1" xfId="13" quotePrefix="1" applyNumberFormat="1" applyFont="1" applyBorder="1" applyAlignment="1">
      <alignment horizontal="center" vertical="center" wrapText="1"/>
    </xf>
    <xf numFmtId="0" fontId="50" fillId="0" borderId="1" xfId="13" applyFont="1" applyBorder="1" applyAlignment="1">
      <alignment horizontal="left" vertical="center" wrapText="1" indent="2"/>
    </xf>
    <xf numFmtId="0" fontId="13" fillId="13" borderId="1" xfId="13" applyFont="1" applyFill="1" applyBorder="1" applyAlignment="1">
      <alignment horizontal="center" vertical="center" wrapText="1"/>
    </xf>
    <xf numFmtId="0" fontId="13" fillId="13" borderId="1" xfId="13" applyFont="1" applyFill="1" applyBorder="1" applyAlignment="1">
      <alignment wrapText="1"/>
    </xf>
    <xf numFmtId="0" fontId="13" fillId="13" borderId="1" xfId="13" applyFont="1" applyFill="1" applyBorder="1"/>
    <xf numFmtId="0" fontId="14" fillId="0" borderId="1" xfId="13" quotePrefix="1" applyFont="1" applyBorder="1" applyAlignment="1">
      <alignment horizontal="center" vertical="center" wrapText="1"/>
    </xf>
    <xf numFmtId="0" fontId="51" fillId="9" borderId="0" xfId="6" applyFont="1" applyFill="1" applyBorder="1" applyAlignment="1">
      <alignment horizontal="right"/>
    </xf>
    <xf numFmtId="0" fontId="51" fillId="9" borderId="0" xfId="6" applyFont="1" applyFill="1" applyAlignment="1">
      <alignment horizontal="right"/>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7"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2" fillId="9" borderId="20" xfId="0" applyFont="1" applyFill="1" applyBorder="1" applyAlignment="1">
      <alignment horizontal="center" vertical="center" wrapText="1"/>
    </xf>
    <xf numFmtId="0" fontId="39" fillId="9" borderId="0" xfId="12" applyFont="1" applyFill="1" applyAlignment="1">
      <alignment horizontal="left" vertical="top" wrapText="1"/>
    </xf>
    <xf numFmtId="0" fontId="37" fillId="9" borderId="0" xfId="12" applyFont="1" applyFill="1" applyAlignment="1">
      <alignment horizontal="left" vertical="top" wrapText="1"/>
    </xf>
    <xf numFmtId="0" fontId="12" fillId="9" borderId="0" xfId="11" applyFont="1" applyFill="1" applyAlignment="1">
      <alignment horizontal="right" vertical="center" wrapText="1"/>
    </xf>
    <xf numFmtId="0" fontId="12" fillId="6" borderId="14" xfId="0" applyFont="1" applyFill="1" applyBorder="1" applyAlignment="1">
      <alignment horizontal="center" vertical="center" wrapText="1"/>
    </xf>
    <xf numFmtId="0" fontId="12"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2" fillId="0" borderId="4" xfId="0" applyFont="1" applyBorder="1" applyAlignment="1">
      <alignment vertical="center" wrapText="1"/>
    </xf>
    <xf numFmtId="0" fontId="12" fillId="0" borderId="6" xfId="0" applyFont="1" applyBorder="1" applyAlignment="1">
      <alignment vertical="center" wrapText="1"/>
    </xf>
    <xf numFmtId="0" fontId="12" fillId="0" borderId="1" xfId="0" applyFont="1" applyBorder="1" applyAlignment="1">
      <alignment horizontal="center"/>
    </xf>
    <xf numFmtId="0" fontId="18" fillId="9" borderId="13"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7" xfId="0" applyFont="1" applyBorder="1" applyAlignment="1">
      <alignment horizontal="center" vertical="center" wrapText="1"/>
    </xf>
    <xf numFmtId="9" fontId="14" fillId="0" borderId="1" xfId="0" applyNumberFormat="1" applyFont="1" applyBorder="1" applyAlignment="1">
      <alignment horizontal="center"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9" borderId="15" xfId="0" applyFont="1" applyFill="1" applyBorder="1" applyAlignment="1">
      <alignment horizontal="center" vertical="center" wrapText="1"/>
    </xf>
    <xf numFmtId="0" fontId="12" fillId="9" borderId="3" xfId="0" applyFont="1" applyFill="1" applyBorder="1" applyAlignment="1">
      <alignment horizontal="center" vertical="center" wrapText="1"/>
    </xf>
    <xf numFmtId="0" fontId="12" fillId="9" borderId="9" xfId="0" applyFont="1" applyFill="1" applyBorder="1" applyAlignment="1">
      <alignment horizontal="center" vertical="center" wrapText="1"/>
    </xf>
    <xf numFmtId="0" fontId="16" fillId="9" borderId="42" xfId="0" applyFont="1" applyFill="1" applyBorder="1" applyAlignment="1">
      <alignment horizontal="center" vertical="center" wrapText="1"/>
    </xf>
    <xf numFmtId="0" fontId="12" fillId="0" borderId="0" xfId="0" applyFont="1" applyAlignment="1">
      <alignment vertical="center" wrapText="1"/>
    </xf>
    <xf numFmtId="0" fontId="13" fillId="0" borderId="1" xfId="0" applyFont="1" applyBorder="1" applyAlignment="1">
      <alignment horizontal="center" vertical="center" wrapText="1"/>
    </xf>
    <xf numFmtId="0" fontId="16" fillId="0" borderId="1" xfId="0" applyFont="1"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2" fillId="9" borderId="0" xfId="0" applyFont="1" applyFill="1" applyAlignment="1">
      <alignment horizontal="center" vertical="center" wrapText="1"/>
    </xf>
    <xf numFmtId="0" fontId="14" fillId="0" borderId="1" xfId="0" applyFont="1" applyBorder="1" applyAlignment="1">
      <alignment horizontal="center"/>
    </xf>
    <xf numFmtId="167" fontId="11" fillId="9" borderId="20" xfId="0" applyNumberFormat="1" applyFont="1" applyFill="1" applyBorder="1" applyAlignment="1">
      <alignment horizontal="center" vertical="center" wrapText="1"/>
    </xf>
    <xf numFmtId="169" fontId="12" fillId="9" borderId="20" xfId="10" applyNumberFormat="1" applyFont="1" applyFill="1" applyBorder="1" applyAlignment="1">
      <alignment horizontal="center" vertical="center" wrapText="1"/>
    </xf>
    <xf numFmtId="0" fontId="14" fillId="0" borderId="1" xfId="13" applyFont="1" applyBorder="1" applyAlignment="1">
      <alignment horizontal="center" vertical="center" wrapText="1"/>
    </xf>
    <xf numFmtId="0" fontId="13" fillId="0" borderId="1" xfId="13" applyFont="1" applyBorder="1" applyAlignment="1">
      <alignment horizontal="center" vertical="center" wrapText="1"/>
    </xf>
    <xf numFmtId="0" fontId="18" fillId="0" borderId="1" xfId="0" applyFont="1" applyBorder="1" applyAlignment="1">
      <alignment horizontal="center" vertical="center" wrapText="1"/>
    </xf>
    <xf numFmtId="0" fontId="12" fillId="0" borderId="0" xfId="0" applyFont="1" applyAlignment="1">
      <alignment vertical="center" wrapText="1"/>
    </xf>
    <xf numFmtId="0" fontId="17" fillId="6" borderId="1" xfId="0" applyFont="1" applyFill="1" applyBorder="1" applyAlignment="1">
      <alignment vertical="center" wrapText="1"/>
    </xf>
    <xf numFmtId="15" fontId="11" fillId="9" borderId="19" xfId="0" applyNumberFormat="1" applyFont="1" applyFill="1" applyBorder="1" applyAlignment="1">
      <alignment horizontal="center" vertical="center" wrapText="1"/>
    </xf>
    <xf numFmtId="0" fontId="16" fillId="0" borderId="8" xfId="0" applyFont="1" applyBorder="1"/>
    <xf numFmtId="0" fontId="18" fillId="6" borderId="14" xfId="0" applyFont="1" applyFill="1" applyBorder="1" applyAlignment="1">
      <alignment vertical="center" wrapText="1"/>
    </xf>
    <xf numFmtId="0" fontId="12" fillId="0" borderId="1" xfId="0" quotePrefix="1" applyFont="1" applyBorder="1" applyAlignment="1">
      <alignment wrapText="1"/>
    </xf>
    <xf numFmtId="0" fontId="17" fillId="6" borderId="1" xfId="0" applyFont="1" applyFill="1" applyBorder="1" applyAlignment="1">
      <alignment horizontal="left" vertical="center" wrapText="1" indent="1"/>
    </xf>
    <xf numFmtId="0" fontId="12" fillId="0" borderId="1" xfId="0" quotePrefix="1" applyFont="1" applyBorder="1"/>
    <xf numFmtId="0" fontId="13" fillId="6" borderId="1" xfId="0" applyFont="1" applyFill="1" applyBorder="1" applyAlignment="1">
      <alignment horizontal="left" vertical="center" wrapText="1" indent="1"/>
    </xf>
    <xf numFmtId="3" fontId="16" fillId="0" borderId="8" xfId="0" applyNumberFormat="1" applyFont="1" applyBorder="1" applyAlignment="1">
      <alignment wrapText="1"/>
    </xf>
    <xf numFmtId="3" fontId="12" fillId="0" borderId="1" xfId="0" applyNumberFormat="1" applyFont="1" applyBorder="1" applyAlignment="1">
      <alignment horizontal="right" wrapText="1"/>
    </xf>
    <xf numFmtId="169" fontId="13" fillId="13" borderId="1" xfId="10" applyNumberFormat="1" applyFont="1" applyFill="1" applyBorder="1" applyAlignment="1">
      <alignment horizontal="center" vertical="center" wrapText="1"/>
    </xf>
    <xf numFmtId="169" fontId="13" fillId="13" borderId="1" xfId="10" applyNumberFormat="1" applyFont="1" applyFill="1" applyBorder="1" applyAlignment="1">
      <alignment wrapText="1"/>
    </xf>
    <xf numFmtId="169" fontId="13" fillId="13" borderId="1" xfId="10" applyNumberFormat="1" applyFont="1" applyFill="1" applyBorder="1"/>
    <xf numFmtId="169" fontId="17" fillId="0" borderId="1" xfId="10" applyNumberFormat="1" applyFont="1" applyBorder="1" applyAlignment="1">
      <alignment horizontal="left" vertical="center" wrapText="1" indent="1"/>
    </xf>
    <xf numFmtId="0" fontId="46" fillId="0" borderId="13" xfId="0" applyFont="1" applyBorder="1" applyAlignment="1">
      <alignment horizontal="center" vertical="center" wrapText="1"/>
    </xf>
    <xf numFmtId="0" fontId="46" fillId="0" borderId="13" xfId="0" applyFont="1" applyBorder="1" applyAlignment="1">
      <alignment vertical="center" wrapText="1"/>
    </xf>
    <xf numFmtId="0" fontId="0" fillId="0" borderId="13" xfId="0" applyBorder="1" applyAlignment="1">
      <alignment vertical="top" wrapText="1"/>
    </xf>
    <xf numFmtId="0" fontId="0" fillId="0" borderId="15" xfId="0" applyBorder="1" applyAlignment="1">
      <alignment vertical="top" wrapText="1"/>
    </xf>
    <xf numFmtId="0" fontId="48" fillId="0" borderId="14" xfId="2" applyFont="1" applyBorder="1" applyAlignment="1">
      <alignment horizontal="left" vertical="center" wrapText="1"/>
    </xf>
    <xf numFmtId="0" fontId="12" fillId="15" borderId="0" xfId="0" applyFont="1" applyFill="1"/>
    <xf numFmtId="0" fontId="11" fillId="9" borderId="0" xfId="0" applyFont="1" applyFill="1" applyAlignment="1">
      <alignment horizontal="center" vertical="center" wrapText="1"/>
    </xf>
    <xf numFmtId="169" fontId="12" fillId="21" borderId="36" xfId="10" applyNumberFormat="1" applyFont="1" applyFill="1" applyBorder="1" applyAlignment="1">
      <alignment horizontal="right" vertical="center" wrapText="1"/>
    </xf>
    <xf numFmtId="0" fontId="11" fillId="9" borderId="0" xfId="0" applyFont="1" applyFill="1" applyAlignment="1">
      <alignment horizontal="left" vertical="center" wrapText="1"/>
    </xf>
    <xf numFmtId="0" fontId="12" fillId="9" borderId="20" xfId="0" applyFont="1" applyFill="1" applyBorder="1" applyAlignment="1">
      <alignment wrapText="1"/>
    </xf>
    <xf numFmtId="0" fontId="12" fillId="9" borderId="52" xfId="0" applyFont="1" applyFill="1" applyBorder="1" applyAlignment="1">
      <alignment wrapText="1"/>
    </xf>
    <xf numFmtId="0" fontId="12" fillId="9" borderId="28" xfId="0" applyFont="1" applyFill="1" applyBorder="1" applyAlignment="1">
      <alignment wrapText="1"/>
    </xf>
    <xf numFmtId="0" fontId="52" fillId="9" borderId="36" xfId="0" applyFont="1" applyFill="1" applyBorder="1" applyAlignment="1">
      <alignment horizontal="center" vertical="center" wrapText="1"/>
    </xf>
    <xf numFmtId="169" fontId="14" fillId="0" borderId="1" xfId="10" applyNumberFormat="1" applyFont="1" applyBorder="1" applyAlignment="1">
      <alignment horizontal="right" vertical="center" wrapText="1"/>
    </xf>
    <xf numFmtId="169" fontId="17" fillId="0" borderId="1" xfId="10" applyNumberFormat="1" applyFont="1" applyBorder="1" applyAlignment="1">
      <alignment horizontal="left" vertical="center" wrapText="1"/>
    </xf>
    <xf numFmtId="169" fontId="17" fillId="13" borderId="1" xfId="10" applyNumberFormat="1" applyFont="1" applyFill="1" applyBorder="1" applyAlignment="1">
      <alignment vertical="center" wrapText="1"/>
    </xf>
    <xf numFmtId="1" fontId="16" fillId="0" borderId="1" xfId="0" applyNumberFormat="1" applyFont="1" applyBorder="1" applyAlignment="1">
      <alignment vertical="center" wrapText="1"/>
    </xf>
    <xf numFmtId="169" fontId="19" fillId="13" borderId="1" xfId="10" applyNumberFormat="1" applyFont="1" applyFill="1" applyBorder="1" applyAlignment="1">
      <alignment horizontal="center" vertical="center" wrapText="1"/>
    </xf>
    <xf numFmtId="0" fontId="19" fillId="9" borderId="0" xfId="0" applyFont="1" applyFill="1"/>
    <xf numFmtId="169" fontId="12" fillId="13" borderId="1" xfId="10" applyNumberFormat="1" applyFont="1" applyFill="1" applyBorder="1" applyAlignment="1">
      <alignment vertical="center" wrapText="1"/>
    </xf>
    <xf numFmtId="169" fontId="13" fillId="9" borderId="8" xfId="10" applyNumberFormat="1" applyFont="1" applyFill="1" applyBorder="1" applyAlignment="1">
      <alignment horizontal="center" vertical="center" wrapText="1"/>
    </xf>
    <xf numFmtId="169" fontId="28" fillId="5" borderId="8" xfId="10" applyNumberFormat="1" applyFont="1" applyFill="1" applyBorder="1" applyAlignment="1">
      <alignment vertical="center" wrapText="1"/>
    </xf>
    <xf numFmtId="169" fontId="13" fillId="0" borderId="8" xfId="10" applyNumberFormat="1" applyFont="1" applyBorder="1" applyAlignment="1">
      <alignment horizontal="center" vertical="center" wrapText="1"/>
    </xf>
    <xf numFmtId="169" fontId="22" fillId="5" borderId="8" xfId="10" applyNumberFormat="1" applyFont="1" applyFill="1" applyBorder="1" applyAlignment="1">
      <alignment vertical="center" wrapText="1"/>
    </xf>
    <xf numFmtId="0" fontId="11" fillId="9" borderId="37" xfId="0" applyFont="1" applyFill="1" applyBorder="1" applyAlignment="1">
      <alignment horizontal="center" vertical="center" wrapText="1"/>
    </xf>
    <xf numFmtId="0" fontId="12" fillId="9" borderId="20" xfId="0" applyFont="1" applyFill="1" applyBorder="1"/>
    <xf numFmtId="0" fontId="12" fillId="9" borderId="28" xfId="0" applyFont="1" applyFill="1" applyBorder="1"/>
    <xf numFmtId="0" fontId="12" fillId="22" borderId="0" xfId="0" applyFont="1" applyFill="1"/>
    <xf numFmtId="169" fontId="17" fillId="0" borderId="1" xfId="10" applyNumberFormat="1" applyFont="1" applyBorder="1" applyAlignment="1">
      <alignment horizontal="right" vertical="center" wrapText="1"/>
    </xf>
    <xf numFmtId="0" fontId="18" fillId="2" borderId="8" xfId="0" applyFont="1" applyFill="1" applyBorder="1" applyAlignment="1">
      <alignment horizontal="right" vertical="center" wrapText="1"/>
    </xf>
    <xf numFmtId="0" fontId="14" fillId="5" borderId="8" xfId="0" applyFont="1" applyFill="1" applyBorder="1" applyAlignment="1">
      <alignment horizontal="right" vertical="center" wrapText="1"/>
    </xf>
    <xf numFmtId="165" fontId="13" fillId="0" borderId="1" xfId="10" applyFont="1" applyBorder="1" applyAlignment="1">
      <alignment horizontal="right" vertical="center" wrapText="1"/>
    </xf>
    <xf numFmtId="169" fontId="17" fillId="0" borderId="1" xfId="10" applyNumberFormat="1" applyFont="1" applyFill="1" applyBorder="1" applyAlignment="1">
      <alignment horizontal="right" vertical="center" wrapText="1"/>
    </xf>
    <xf numFmtId="0" fontId="14" fillId="0" borderId="1" xfId="0" applyFont="1" applyBorder="1" applyAlignment="1">
      <alignment vertical="center" wrapText="1"/>
    </xf>
    <xf numFmtId="49" fontId="11" fillId="9" borderId="18" xfId="0" applyNumberFormat="1" applyFont="1" applyFill="1" applyBorder="1" applyAlignment="1">
      <alignment horizontal="center" vertical="center" wrapText="1"/>
    </xf>
    <xf numFmtId="49" fontId="11" fillId="9" borderId="19" xfId="0" applyNumberFormat="1" applyFont="1" applyFill="1" applyBorder="1" applyAlignment="1">
      <alignment horizontal="center" vertical="center" wrapText="1"/>
    </xf>
    <xf numFmtId="49" fontId="11" fillId="9" borderId="1" xfId="0" applyNumberFormat="1" applyFont="1" applyFill="1" applyBorder="1" applyAlignment="1">
      <alignment horizontal="center" vertical="center" wrapText="1"/>
    </xf>
    <xf numFmtId="49" fontId="11" fillId="9" borderId="47" xfId="0" applyNumberFormat="1" applyFont="1" applyFill="1" applyBorder="1" applyAlignment="1">
      <alignment horizontal="center" vertical="center" wrapText="1"/>
    </xf>
    <xf numFmtId="49" fontId="11" fillId="9" borderId="20" xfId="0" applyNumberFormat="1" applyFont="1" applyFill="1" applyBorder="1" applyAlignment="1">
      <alignment horizontal="center" vertical="center" wrapText="1"/>
    </xf>
    <xf numFmtId="49" fontId="29" fillId="0" borderId="1" xfId="0" applyNumberFormat="1" applyFont="1" applyBorder="1" applyAlignment="1">
      <alignment horizontal="center" vertical="center"/>
    </xf>
    <xf numFmtId="0" fontId="11" fillId="9" borderId="0" xfId="0" applyFont="1" applyFill="1" applyAlignment="1">
      <alignment vertical="center" wrapText="1"/>
    </xf>
    <xf numFmtId="0" fontId="12" fillId="6" borderId="14" xfId="0" applyFont="1" applyFill="1" applyBorder="1" applyAlignment="1">
      <alignment horizontal="center" vertical="center" wrapText="1"/>
    </xf>
    <xf numFmtId="0" fontId="12"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2" fillId="0" borderId="4" xfId="0" applyFont="1" applyBorder="1" applyAlignment="1">
      <alignment vertical="center" wrapText="1"/>
    </xf>
    <xf numFmtId="0" fontId="12" fillId="0" borderId="6" xfId="0" applyFont="1" applyBorder="1" applyAlignment="1">
      <alignment vertical="center" wrapText="1"/>
    </xf>
    <xf numFmtId="0" fontId="18" fillId="9" borderId="13" xfId="0" applyFont="1" applyFill="1" applyBorder="1" applyAlignment="1">
      <alignment horizontal="center"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9" borderId="15" xfId="0" applyFont="1" applyFill="1" applyBorder="1" applyAlignment="1">
      <alignment horizontal="center" vertical="center" wrapText="1"/>
    </xf>
    <xf numFmtId="0" fontId="14" fillId="0" borderId="1" xfId="0" applyFont="1" applyBorder="1" applyAlignment="1">
      <alignment horizontal="center" vertical="center" wrapText="1"/>
    </xf>
    <xf numFmtId="0" fontId="13" fillId="0" borderId="7" xfId="0" applyFont="1" applyBorder="1" applyAlignment="1">
      <alignment horizontal="justify" vertical="center"/>
    </xf>
    <xf numFmtId="0" fontId="13" fillId="0" borderId="7" xfId="0" applyFont="1" applyBorder="1" applyAlignment="1">
      <alignment horizontal="left" vertical="center"/>
    </xf>
    <xf numFmtId="49" fontId="11" fillId="9" borderId="12" xfId="0" applyNumberFormat="1" applyFont="1" applyFill="1" applyBorder="1" applyAlignment="1">
      <alignment horizontal="center" vertical="center" wrapText="1"/>
    </xf>
    <xf numFmtId="0" fontId="12"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2" fillId="0" borderId="1" xfId="0" applyFont="1" applyBorder="1" applyAlignment="1">
      <alignment horizontal="center"/>
    </xf>
    <xf numFmtId="0" fontId="16" fillId="0" borderId="8"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7" xfId="0" applyFont="1" applyBorder="1" applyAlignment="1">
      <alignment horizontal="center" vertical="center" wrapText="1"/>
    </xf>
    <xf numFmtId="0" fontId="14" fillId="0" borderId="7" xfId="0" applyFont="1" applyBorder="1" applyAlignment="1">
      <alignment horizontal="center" vertical="center" wrapText="1"/>
    </xf>
    <xf numFmtId="9" fontId="14" fillId="0" borderId="1" xfId="0" applyNumberFormat="1" applyFont="1" applyBorder="1" applyAlignment="1">
      <alignment horizontal="center" vertical="center" wrapText="1"/>
    </xf>
    <xf numFmtId="0" fontId="12" fillId="9" borderId="3" xfId="0" applyFont="1" applyFill="1" applyBorder="1" applyAlignment="1">
      <alignment horizontal="center" vertical="center" wrapText="1"/>
    </xf>
    <xf numFmtId="0" fontId="16" fillId="9" borderId="15" xfId="0" applyFont="1" applyFill="1" applyBorder="1" applyAlignment="1">
      <alignment horizontal="center" vertical="center" wrapText="1"/>
    </xf>
    <xf numFmtId="0" fontId="16" fillId="9" borderId="14" xfId="0" applyFont="1" applyFill="1" applyBorder="1" applyAlignment="1">
      <alignment horizontal="center" vertical="center" wrapText="1"/>
    </xf>
    <xf numFmtId="0" fontId="12" fillId="9" borderId="9" xfId="0" applyFont="1" applyFill="1" applyBorder="1" applyAlignment="1">
      <alignment horizontal="center" vertical="center" wrapText="1"/>
    </xf>
    <xf numFmtId="0" fontId="12" fillId="0" borderId="0" xfId="0" applyFont="1" applyAlignment="1">
      <alignment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4" fillId="0" borderId="1" xfId="0" applyFont="1" applyBorder="1" applyAlignment="1">
      <alignment horizontal="center"/>
    </xf>
    <xf numFmtId="49" fontId="11" fillId="9" borderId="20" xfId="0" applyNumberFormat="1" applyFont="1" applyFill="1" applyBorder="1" applyAlignment="1">
      <alignment horizontal="center" vertical="center" wrapText="1"/>
    </xf>
    <xf numFmtId="3" fontId="12" fillId="6" borderId="1" xfId="0" applyNumberFormat="1" applyFont="1" applyFill="1" applyBorder="1" applyAlignment="1">
      <alignment vertical="center" wrapText="1"/>
    </xf>
    <xf numFmtId="0" fontId="13" fillId="0" borderId="1" xfId="13" applyFont="1" applyBorder="1" applyAlignment="1">
      <alignment horizontal="center" vertical="center" wrapText="1"/>
    </xf>
    <xf numFmtId="0" fontId="14" fillId="0" borderId="1" xfId="13" applyFont="1" applyBorder="1" applyAlignment="1">
      <alignment horizontal="center" vertical="center" wrapText="1"/>
    </xf>
    <xf numFmtId="0" fontId="52" fillId="9" borderId="0" xfId="0" applyFont="1" applyFill="1" applyBorder="1" applyAlignment="1">
      <alignment horizontal="center" vertical="center" wrapText="1"/>
    </xf>
    <xf numFmtId="0" fontId="52" fillId="9" borderId="2" xfId="0" applyFont="1" applyFill="1" applyBorder="1" applyAlignment="1">
      <alignment horizontal="center" vertical="center" wrapText="1"/>
    </xf>
    <xf numFmtId="0" fontId="12" fillId="0" borderId="0" xfId="0" applyFont="1" applyBorder="1" applyAlignment="1">
      <alignment vertical="center" wrapText="1"/>
    </xf>
    <xf numFmtId="169" fontId="12" fillId="10" borderId="36" xfId="10" applyNumberFormat="1" applyFont="1" applyFill="1" applyBorder="1" applyAlignment="1">
      <alignment horizontal="right" vertical="center" wrapText="1"/>
    </xf>
    <xf numFmtId="0" fontId="16" fillId="9" borderId="0" xfId="0" applyFont="1" applyFill="1" applyAlignment="1">
      <alignment horizontal="center"/>
    </xf>
    <xf numFmtId="0" fontId="13" fillId="9" borderId="46" xfId="0" applyFont="1" applyFill="1" applyBorder="1" applyAlignment="1">
      <alignment horizontal="center" vertical="center" wrapText="1"/>
    </xf>
    <xf numFmtId="0" fontId="12" fillId="9" borderId="12" xfId="0" applyFont="1" applyFill="1" applyBorder="1" applyAlignment="1">
      <alignment wrapText="1"/>
    </xf>
    <xf numFmtId="0" fontId="14" fillId="9" borderId="13" xfId="0" applyFont="1" applyFill="1" applyBorder="1" applyAlignment="1">
      <alignment vertical="center" wrapText="1"/>
    </xf>
    <xf numFmtId="0" fontId="13" fillId="9" borderId="1" xfId="0" applyFont="1" applyFill="1" applyBorder="1" applyAlignment="1">
      <alignment horizontal="center"/>
    </xf>
    <xf numFmtId="0" fontId="24" fillId="9" borderId="2" xfId="0" applyFont="1" applyFill="1" applyBorder="1" applyAlignment="1">
      <alignment vertical="center" wrapText="1"/>
    </xf>
    <xf numFmtId="0" fontId="13" fillId="9" borderId="13" xfId="0" applyFont="1" applyFill="1" applyBorder="1" applyAlignment="1">
      <alignment vertical="center" wrapText="1"/>
    </xf>
    <xf numFmtId="0" fontId="13" fillId="9" borderId="9" xfId="0" applyFont="1" applyFill="1" applyBorder="1" applyAlignment="1">
      <alignment vertical="center" wrapText="1"/>
    </xf>
    <xf numFmtId="0" fontId="13" fillId="9" borderId="15" xfId="0" applyFont="1" applyFill="1" applyBorder="1" applyAlignment="1">
      <alignment vertical="center" wrapText="1"/>
    </xf>
    <xf numFmtId="0" fontId="24" fillId="0" borderId="15" xfId="0" applyFont="1" applyBorder="1" applyAlignment="1">
      <alignment vertical="center" wrapText="1"/>
    </xf>
    <xf numFmtId="0" fontId="13" fillId="0" borderId="9" xfId="0" applyFont="1" applyBorder="1" applyAlignment="1">
      <alignment horizontal="center" vertical="center" wrapText="1"/>
    </xf>
    <xf numFmtId="0" fontId="13" fillId="9" borderId="1" xfId="0" applyFont="1" applyFill="1" applyBorder="1"/>
    <xf numFmtId="0" fontId="13" fillId="9" borderId="1" xfId="0" applyFont="1" applyFill="1" applyBorder="1" applyAlignment="1">
      <alignment horizontal="left" vertical="center" indent="1"/>
    </xf>
    <xf numFmtId="0" fontId="28" fillId="9" borderId="1" xfId="0" applyFont="1" applyFill="1" applyBorder="1" applyAlignment="1">
      <alignment horizontal="left" vertical="center" indent="3"/>
    </xf>
    <xf numFmtId="0" fontId="28" fillId="9" borderId="1" xfId="0" applyFont="1" applyFill="1" applyBorder="1" applyAlignment="1">
      <alignment horizontal="left" vertical="center" wrapText="1" indent="3"/>
    </xf>
    <xf numFmtId="0" fontId="12" fillId="9" borderId="1" xfId="0" applyFont="1" applyFill="1" applyBorder="1" applyAlignment="1">
      <alignment horizontal="left" vertical="center" indent="1"/>
    </xf>
    <xf numFmtId="0" fontId="12" fillId="9" borderId="1" xfId="0" applyFont="1" applyFill="1" applyBorder="1" applyAlignment="1">
      <alignment horizontal="left" vertical="center" wrapText="1" indent="1"/>
    </xf>
    <xf numFmtId="0" fontId="12" fillId="9" borderId="1" xfId="0" applyFont="1" applyFill="1" applyBorder="1" applyAlignment="1">
      <alignment horizontal="left" vertical="center"/>
    </xf>
    <xf numFmtId="0" fontId="12" fillId="9" borderId="11" xfId="0" applyFont="1" applyFill="1" applyBorder="1" applyAlignment="1">
      <alignment horizontal="left" vertical="center"/>
    </xf>
    <xf numFmtId="0" fontId="13" fillId="9" borderId="0" xfId="0" applyFont="1" applyFill="1" applyAlignment="1">
      <alignment horizontal="center" vertical="center"/>
    </xf>
    <xf numFmtId="0" fontId="13" fillId="9" borderId="0" xfId="0" applyFont="1" applyFill="1" applyAlignment="1">
      <alignment vertical="center"/>
    </xf>
    <xf numFmtId="0" fontId="13" fillId="9" borderId="0" xfId="0" applyFont="1" applyFill="1" applyAlignment="1">
      <alignment vertical="center" wrapText="1"/>
    </xf>
    <xf numFmtId="0" fontId="13" fillId="9" borderId="14" xfId="0" applyFont="1" applyFill="1" applyBorder="1" applyAlignment="1">
      <alignment vertical="center" wrapText="1"/>
    </xf>
    <xf numFmtId="0" fontId="16" fillId="9" borderId="14" xfId="0" applyFont="1" applyFill="1" applyBorder="1" applyAlignment="1">
      <alignment vertical="center" wrapText="1"/>
    </xf>
    <xf numFmtId="0" fontId="13" fillId="9" borderId="0" xfId="0" applyFont="1" applyFill="1" applyAlignment="1">
      <alignment wrapText="1"/>
    </xf>
    <xf numFmtId="0" fontId="12" fillId="9" borderId="1" xfId="0" applyFont="1" applyFill="1" applyBorder="1" applyAlignment="1">
      <alignment horizontal="left" indent="1"/>
    </xf>
    <xf numFmtId="0" fontId="12" fillId="9" borderId="14" xfId="0" applyFont="1" applyFill="1" applyBorder="1" applyAlignment="1">
      <alignment horizontal="left" indent="1"/>
    </xf>
    <xf numFmtId="0" fontId="14" fillId="9" borderId="15" xfId="0" applyFont="1" applyFill="1" applyBorder="1" applyAlignment="1">
      <alignment horizontal="center" vertical="center" wrapText="1"/>
    </xf>
    <xf numFmtId="0" fontId="14" fillId="9" borderId="14" xfId="0" applyFont="1" applyFill="1" applyBorder="1" applyAlignment="1">
      <alignment horizontal="center" vertical="center" wrapText="1"/>
    </xf>
    <xf numFmtId="0" fontId="14" fillId="9" borderId="14" xfId="0" applyFont="1" applyFill="1" applyBorder="1" applyAlignment="1">
      <alignment vertical="center" wrapText="1"/>
    </xf>
    <xf numFmtId="0" fontId="14" fillId="9" borderId="1" xfId="0" applyFont="1" applyFill="1" applyBorder="1" applyAlignment="1">
      <alignment wrapText="1"/>
    </xf>
    <xf numFmtId="0" fontId="11" fillId="9" borderId="0" xfId="11" applyFont="1" applyFill="1" applyBorder="1" applyAlignment="1">
      <alignment horizontal="center" vertical="center" wrapText="1"/>
    </xf>
    <xf numFmtId="0" fontId="12" fillId="9" borderId="1" xfId="0" applyFont="1" applyFill="1" applyBorder="1" applyAlignment="1">
      <alignment horizontal="center"/>
    </xf>
    <xf numFmtId="0" fontId="16" fillId="0" borderId="15" xfId="0" applyFont="1" applyBorder="1" applyAlignment="1">
      <alignment horizontal="center" vertical="center" wrapText="1"/>
    </xf>
    <xf numFmtId="0" fontId="12" fillId="9" borderId="1" xfId="0" applyFont="1" applyFill="1" applyBorder="1" applyAlignment="1">
      <alignment horizontal="center" vertical="center"/>
    </xf>
    <xf numFmtId="0" fontId="12" fillId="9" borderId="13" xfId="0" applyFont="1" applyFill="1" applyBorder="1" applyAlignment="1">
      <alignment horizontal="center" vertical="center"/>
    </xf>
    <xf numFmtId="0" fontId="16" fillId="9" borderId="15" xfId="0" applyFont="1" applyFill="1" applyBorder="1" applyAlignment="1">
      <alignment vertical="center" wrapText="1"/>
    </xf>
    <xf numFmtId="0" fontId="23" fillId="9" borderId="14" xfId="0" applyFont="1" applyFill="1" applyBorder="1"/>
    <xf numFmtId="169" fontId="16" fillId="18" borderId="14" xfId="10" applyNumberFormat="1" applyFont="1" applyFill="1" applyBorder="1" applyAlignment="1">
      <alignment horizontal="center" vertical="center" wrapText="1"/>
    </xf>
    <xf numFmtId="169" fontId="16" fillId="0" borderId="1" xfId="10" applyNumberFormat="1" applyFont="1" applyBorder="1" applyAlignment="1">
      <alignment horizontal="center" vertical="center" wrapText="1"/>
    </xf>
    <xf numFmtId="169" fontId="16" fillId="18" borderId="1" xfId="10" applyNumberFormat="1" applyFont="1" applyFill="1" applyBorder="1" applyAlignment="1">
      <alignment horizontal="center" vertical="center" wrapText="1"/>
    </xf>
    <xf numFmtId="169" fontId="16" fillId="11" borderId="1" xfId="10" applyNumberFormat="1" applyFont="1" applyFill="1" applyBorder="1" applyAlignment="1">
      <alignment horizontal="center" vertical="center" wrapText="1"/>
    </xf>
    <xf numFmtId="169" fontId="12" fillId="18" borderId="1" xfId="10" applyNumberFormat="1" applyFont="1" applyFill="1" applyBorder="1" applyAlignment="1">
      <alignment horizontal="center" vertical="center" wrapText="1"/>
    </xf>
    <xf numFmtId="169" fontId="12" fillId="11" borderId="1" xfId="10" applyNumberFormat="1" applyFont="1" applyFill="1" applyBorder="1" applyAlignment="1">
      <alignment horizontal="center" vertical="center" wrapText="1"/>
    </xf>
    <xf numFmtId="169" fontId="16" fillId="11" borderId="1" xfId="10" applyNumberFormat="1" applyFont="1" applyFill="1" applyBorder="1" applyAlignment="1">
      <alignment horizontal="right" vertical="center" wrapText="1"/>
    </xf>
    <xf numFmtId="169" fontId="12" fillId="11" borderId="1" xfId="10" applyNumberFormat="1" applyFont="1" applyFill="1" applyBorder="1" applyAlignment="1">
      <alignment horizontal="right" vertical="center" wrapText="1"/>
    </xf>
    <xf numFmtId="3" fontId="16" fillId="0" borderId="1" xfId="0" applyNumberFormat="1" applyFont="1" applyBorder="1" applyAlignment="1">
      <alignment horizontal="right" vertical="center" wrapText="1"/>
    </xf>
    <xf numFmtId="169" fontId="12" fillId="0" borderId="1" xfId="10" applyNumberFormat="1" applyFont="1" applyBorder="1" applyAlignment="1">
      <alignment horizontal="center" vertical="center" wrapText="1"/>
    </xf>
    <xf numFmtId="169" fontId="16" fillId="0" borderId="1" xfId="10" applyNumberFormat="1" applyFont="1" applyBorder="1" applyAlignment="1">
      <alignment vertical="center" wrapText="1"/>
    </xf>
    <xf numFmtId="169" fontId="12" fillId="0" borderId="1" xfId="10" applyNumberFormat="1" applyFont="1" applyBorder="1" applyAlignment="1">
      <alignment horizontal="center" vertical="center" wrapText="1"/>
    </xf>
    <xf numFmtId="3" fontId="55" fillId="0" borderId="8" xfId="0" applyNumberFormat="1" applyFont="1" applyBorder="1" applyAlignment="1">
      <alignment wrapText="1"/>
    </xf>
    <xf numFmtId="3" fontId="55" fillId="0" borderId="1" xfId="0" applyNumberFormat="1" applyFont="1" applyBorder="1" applyAlignment="1">
      <alignment wrapText="1"/>
    </xf>
    <xf numFmtId="169" fontId="13" fillId="7" borderId="1" xfId="10" applyNumberFormat="1" applyFont="1" applyFill="1" applyBorder="1" applyAlignment="1">
      <alignment vertical="center"/>
    </xf>
    <xf numFmtId="169" fontId="13" fillId="12" borderId="1" xfId="10" applyNumberFormat="1" applyFont="1" applyFill="1" applyBorder="1" applyAlignment="1">
      <alignment vertical="center"/>
    </xf>
    <xf numFmtId="0" fontId="13" fillId="0" borderId="1" xfId="13" applyFont="1" applyBorder="1" applyAlignment="1">
      <alignment horizontal="center" vertical="center" wrapText="1"/>
    </xf>
    <xf numFmtId="0" fontId="14" fillId="0" borderId="1" xfId="13" applyFont="1" applyBorder="1" applyAlignment="1">
      <alignment horizontal="center" vertical="center" wrapText="1"/>
    </xf>
    <xf numFmtId="169" fontId="14" fillId="0" borderId="7" xfId="10" applyNumberFormat="1" applyFont="1" applyBorder="1" applyAlignment="1">
      <alignment horizontal="justify" vertical="center"/>
    </xf>
    <xf numFmtId="169" fontId="17" fillId="2" borderId="1" xfId="10" applyNumberFormat="1" applyFont="1" applyFill="1" applyBorder="1" applyAlignment="1">
      <alignment vertical="center"/>
    </xf>
    <xf numFmtId="169" fontId="18" fillId="0" borderId="1" xfId="10" applyNumberFormat="1" applyFont="1" applyBorder="1" applyAlignment="1">
      <alignment vertical="center"/>
    </xf>
    <xf numFmtId="169" fontId="14" fillId="9" borderId="14" xfId="10" applyNumberFormat="1" applyFont="1" applyFill="1" applyBorder="1" applyAlignment="1">
      <alignment horizontal="center" vertical="center" wrapText="1"/>
    </xf>
    <xf numFmtId="169" fontId="14" fillId="9" borderId="1" xfId="10" applyNumberFormat="1" applyFont="1" applyFill="1" applyBorder="1" applyAlignment="1">
      <alignment horizontal="center" vertical="center" wrapText="1"/>
    </xf>
    <xf numFmtId="169" fontId="13" fillId="9" borderId="14" xfId="10" applyNumberFormat="1" applyFont="1" applyFill="1" applyBorder="1" applyAlignment="1">
      <alignment horizontal="center" vertical="center" wrapText="1"/>
    </xf>
    <xf numFmtId="169" fontId="13" fillId="9" borderId="1" xfId="10" applyNumberFormat="1" applyFont="1" applyFill="1" applyBorder="1" applyAlignment="1">
      <alignment horizontal="center" vertical="center" wrapText="1"/>
    </xf>
    <xf numFmtId="169" fontId="13" fillId="13" borderId="14" xfId="10" applyNumberFormat="1" applyFont="1" applyFill="1" applyBorder="1" applyAlignment="1">
      <alignment horizontal="center" vertical="center" wrapText="1"/>
    </xf>
    <xf numFmtId="169" fontId="12" fillId="9" borderId="1" xfId="10" applyNumberFormat="1" applyFont="1" applyFill="1" applyBorder="1"/>
    <xf numFmtId="177" fontId="12" fillId="0" borderId="1" xfId="0" applyNumberFormat="1" applyFont="1" applyBorder="1" applyAlignment="1">
      <alignment horizontal="center"/>
    </xf>
    <xf numFmtId="0" fontId="13" fillId="9" borderId="16" xfId="0" applyFont="1" applyFill="1" applyBorder="1" applyAlignment="1">
      <alignment wrapText="1"/>
    </xf>
    <xf numFmtId="169" fontId="12" fillId="16" borderId="20" xfId="10" applyNumberFormat="1" applyFont="1" applyFill="1" applyBorder="1" applyAlignment="1">
      <alignment horizontal="right" vertical="center" wrapText="1"/>
    </xf>
    <xf numFmtId="169" fontId="16" fillId="16" borderId="32" xfId="10" applyNumberFormat="1" applyFont="1" applyFill="1" applyBorder="1" applyAlignment="1">
      <alignment horizontal="right" vertical="center" wrapText="1"/>
    </xf>
    <xf numFmtId="170" fontId="12" fillId="10" borderId="32" xfId="0" applyNumberFormat="1" applyFont="1" applyFill="1" applyBorder="1" applyAlignment="1">
      <alignment horizontal="right" vertical="center" wrapText="1"/>
    </xf>
    <xf numFmtId="169" fontId="12" fillId="16" borderId="20" xfId="10" applyNumberFormat="1" applyFont="1" applyFill="1" applyBorder="1" applyAlignment="1">
      <alignment horizontal="right" vertical="center" wrapText="1"/>
    </xf>
    <xf numFmtId="169" fontId="16" fillId="16" borderId="32" xfId="10" applyNumberFormat="1" applyFont="1" applyFill="1" applyBorder="1" applyAlignment="1">
      <alignment horizontal="right" vertical="center" wrapText="1"/>
    </xf>
    <xf numFmtId="170" fontId="12" fillId="10" borderId="32" xfId="0" applyNumberFormat="1" applyFont="1" applyFill="1" applyBorder="1" applyAlignment="1">
      <alignment horizontal="right" vertical="center" wrapText="1"/>
    </xf>
    <xf numFmtId="3" fontId="12" fillId="0" borderId="1" xfId="0" applyNumberFormat="1" applyFont="1" applyBorder="1"/>
    <xf numFmtId="3" fontId="12" fillId="0" borderId="8" xfId="0" applyNumberFormat="1" applyFont="1" applyBorder="1" applyAlignment="1">
      <alignment wrapText="1"/>
    </xf>
    <xf numFmtId="3" fontId="12" fillId="0" borderId="1" xfId="0" applyNumberFormat="1" applyFont="1" applyBorder="1" applyAlignment="1">
      <alignment wrapText="1"/>
    </xf>
    <xf numFmtId="4" fontId="12" fillId="0" borderId="1" xfId="0" applyNumberFormat="1" applyFont="1" applyBorder="1" applyAlignment="1">
      <alignment wrapText="1"/>
    </xf>
    <xf numFmtId="3" fontId="12" fillId="0" borderId="1" xfId="0" applyNumberFormat="1" applyFont="1" applyBorder="1"/>
    <xf numFmtId="10" fontId="12" fillId="0" borderId="1" xfId="0" applyNumberFormat="1" applyFont="1" applyBorder="1"/>
    <xf numFmtId="10" fontId="12" fillId="0" borderId="7" xfId="0" applyNumberFormat="1" applyFont="1" applyBorder="1"/>
    <xf numFmtId="0" fontId="13" fillId="0" borderId="1" xfId="0" applyFont="1" applyBorder="1" applyAlignment="1">
      <alignment horizontal="center" vertical="center" wrapText="1"/>
    </xf>
    <xf numFmtId="0" fontId="13" fillId="6" borderId="1" xfId="0" applyFont="1" applyFill="1" applyBorder="1" applyAlignment="1">
      <alignment horizontal="center" vertical="center" wrapText="1"/>
    </xf>
    <xf numFmtId="0" fontId="12" fillId="0" borderId="1" xfId="0" applyFont="1" applyBorder="1" applyAlignment="1">
      <alignment vertical="center" wrapText="1"/>
    </xf>
    <xf numFmtId="0" fontId="12" fillId="7" borderId="1" xfId="0" applyFont="1" applyFill="1" applyBorder="1" applyAlignment="1">
      <alignment vertical="center" wrapText="1"/>
    </xf>
    <xf numFmtId="3" fontId="12" fillId="0" borderId="1" xfId="0" applyNumberFormat="1" applyFont="1" applyBorder="1" applyAlignment="1">
      <alignment vertical="center" wrapText="1"/>
    </xf>
    <xf numFmtId="3" fontId="13" fillId="0" borderId="1" xfId="0" applyNumberFormat="1" applyFont="1" applyBorder="1" applyAlignment="1">
      <alignment vertical="center" wrapText="1"/>
    </xf>
    <xf numFmtId="3" fontId="12" fillId="7" borderId="1" xfId="0" applyNumberFormat="1" applyFont="1" applyFill="1" applyBorder="1" applyAlignment="1">
      <alignment vertical="center" wrapText="1"/>
    </xf>
    <xf numFmtId="3" fontId="12" fillId="6" borderId="1" xfId="0" applyNumberFormat="1" applyFont="1" applyFill="1" applyBorder="1" applyAlignment="1">
      <alignment vertical="center" wrapText="1"/>
    </xf>
    <xf numFmtId="3" fontId="26" fillId="0" borderId="1" xfId="0" applyNumberFormat="1" applyFont="1" applyBorder="1" applyAlignment="1">
      <alignment vertical="center" wrapText="1"/>
    </xf>
    <xf numFmtId="3" fontId="26" fillId="7" borderId="1" xfId="0" applyNumberFormat="1" applyFont="1" applyFill="1" applyBorder="1" applyAlignment="1">
      <alignment vertical="center" wrapText="1"/>
    </xf>
    <xf numFmtId="3" fontId="13" fillId="6" borderId="1" xfId="0" applyNumberFormat="1" applyFont="1" applyFill="1" applyBorder="1" applyAlignment="1">
      <alignment vertical="center" wrapText="1"/>
    </xf>
    <xf numFmtId="3" fontId="12" fillId="0" borderId="1" xfId="0" applyNumberFormat="1" applyFont="1" applyBorder="1" applyAlignment="1">
      <alignment vertical="center" wrapText="1"/>
    </xf>
    <xf numFmtId="3" fontId="12" fillId="0" borderId="1" xfId="0" applyNumberFormat="1" applyFont="1" applyBorder="1" applyAlignment="1">
      <alignment vertical="center" wrapText="1"/>
    </xf>
    <xf numFmtId="3" fontId="12" fillId="0" borderId="1" xfId="0" applyNumberFormat="1" applyFont="1" applyBorder="1" applyAlignment="1">
      <alignment vertical="center" wrapText="1"/>
    </xf>
    <xf numFmtId="4" fontId="12" fillId="0" borderId="1" xfId="0" applyNumberFormat="1" applyFont="1" applyBorder="1" applyAlignment="1">
      <alignment vertical="center" wrapText="1"/>
    </xf>
    <xf numFmtId="2" fontId="12" fillId="0" borderId="1" xfId="0" applyNumberFormat="1" applyFont="1" applyBorder="1" applyAlignment="1">
      <alignment vertical="center" wrapText="1"/>
    </xf>
    <xf numFmtId="0" fontId="10" fillId="15" borderId="0" xfId="0" applyFont="1" applyFill="1" applyAlignment="1">
      <alignment vertical="center"/>
    </xf>
    <xf numFmtId="0" fontId="12" fillId="0" borderId="0" xfId="0" applyFont="1"/>
    <xf numFmtId="0" fontId="12" fillId="9" borderId="20" xfId="0" applyFont="1" applyFill="1" applyBorder="1" applyAlignment="1">
      <alignment vertical="center" wrapText="1"/>
    </xf>
    <xf numFmtId="0" fontId="12" fillId="9" borderId="20" xfId="0" applyFont="1" applyFill="1" applyBorder="1" applyAlignment="1">
      <alignment horizontal="right" vertical="center" wrapText="1"/>
    </xf>
    <xf numFmtId="168" fontId="14" fillId="9" borderId="20" xfId="14" applyNumberFormat="1" applyFont="1" applyFill="1" applyBorder="1" applyAlignment="1">
      <alignment horizontal="center" vertical="center" wrapText="1"/>
    </xf>
    <xf numFmtId="0" fontId="36" fillId="9" borderId="0" xfId="0" applyFont="1" applyFill="1" applyAlignment="1">
      <alignment vertical="center" wrapText="1"/>
    </xf>
    <xf numFmtId="166" fontId="11" fillId="9" borderId="20" xfId="0" applyNumberFormat="1" applyFont="1" applyFill="1" applyBorder="1" applyAlignment="1">
      <alignment horizontal="center" vertical="center" wrapText="1"/>
    </xf>
    <xf numFmtId="0" fontId="12" fillId="9" borderId="20" xfId="0" applyFont="1" applyFill="1" applyBorder="1" applyAlignment="1">
      <alignment horizontal="left" vertical="center" wrapText="1"/>
    </xf>
    <xf numFmtId="0" fontId="13" fillId="9" borderId="20" xfId="0" applyFont="1" applyFill="1" applyBorder="1" applyAlignment="1">
      <alignment horizontal="center" vertical="center" wrapText="1"/>
    </xf>
    <xf numFmtId="3" fontId="13" fillId="16" borderId="20" xfId="0" applyNumberFormat="1" applyFont="1" applyFill="1" applyBorder="1" applyAlignment="1">
      <alignment horizontal="center" vertical="center" wrapText="1"/>
    </xf>
    <xf numFmtId="4" fontId="13" fillId="16" borderId="20" xfId="0" applyNumberFormat="1" applyFont="1" applyFill="1" applyBorder="1" applyAlignment="1">
      <alignment horizontal="center" vertical="center" wrapText="1"/>
    </xf>
    <xf numFmtId="0" fontId="12" fillId="9" borderId="36" xfId="0" applyFont="1" applyFill="1" applyBorder="1" applyAlignment="1">
      <alignment vertical="center" wrapText="1"/>
    </xf>
    <xf numFmtId="174" fontId="13" fillId="16" borderId="20" xfId="0" applyNumberFormat="1" applyFont="1" applyFill="1" applyBorder="1" applyAlignment="1">
      <alignment horizontal="center" vertical="center" wrapText="1"/>
    </xf>
    <xf numFmtId="3" fontId="14" fillId="9" borderId="20" xfId="0" applyNumberFormat="1" applyFont="1" applyFill="1" applyBorder="1" applyAlignment="1">
      <alignment horizontal="center" vertical="center" wrapText="1"/>
    </xf>
    <xf numFmtId="175" fontId="12" fillId="9" borderId="20" xfId="7" applyNumberFormat="1" applyFont="1" applyFill="1" applyBorder="1" applyAlignment="1">
      <alignment horizontal="left" vertical="center" wrapText="1"/>
    </xf>
    <xf numFmtId="171" fontId="13" fillId="16" borderId="20" xfId="7" quotePrefix="1" applyNumberFormat="1" applyFont="1" applyFill="1" applyBorder="1" applyAlignment="1">
      <alignment horizontal="center" vertical="center" wrapText="1"/>
    </xf>
    <xf numFmtId="175" fontId="12" fillId="0" borderId="0" xfId="7" applyNumberFormat="1" applyFont="1"/>
    <xf numFmtId="3" fontId="12" fillId="16" borderId="20"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173" fontId="10" fillId="15" borderId="0" xfId="10" applyNumberFormat="1" applyFont="1" applyFill="1"/>
    <xf numFmtId="173" fontId="13" fillId="9" borderId="1" xfId="10" applyNumberFormat="1" applyFont="1" applyFill="1" applyBorder="1" applyAlignment="1">
      <alignment horizontal="center"/>
    </xf>
    <xf numFmtId="173" fontId="13" fillId="9" borderId="0" xfId="10" applyNumberFormat="1" applyFont="1" applyFill="1"/>
    <xf numFmtId="173" fontId="10" fillId="15" borderId="0" xfId="10" applyNumberFormat="1" applyFont="1" applyFill="1" applyAlignment="1">
      <alignment vertical="center"/>
    </xf>
    <xf numFmtId="3" fontId="16" fillId="0" borderId="1" xfId="0" applyNumberFormat="1" applyFont="1" applyBorder="1" applyAlignment="1">
      <alignment horizontal="right" wrapText="1"/>
    </xf>
    <xf numFmtId="9" fontId="14" fillId="9" borderId="14" xfId="7" applyFont="1" applyFill="1" applyBorder="1" applyAlignment="1">
      <alignment horizontal="center" vertical="center" wrapText="1"/>
    </xf>
    <xf numFmtId="9" fontId="13" fillId="9" borderId="14" xfId="7"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wrapText="1"/>
    </xf>
    <xf numFmtId="0" fontId="56" fillId="9" borderId="0" xfId="0" applyFont="1" applyFill="1" applyAlignment="1">
      <alignment vertical="center"/>
    </xf>
    <xf numFmtId="0" fontId="10" fillId="9" borderId="0" xfId="0" applyFont="1" applyFill="1" applyBorder="1" applyAlignment="1">
      <alignment horizontal="right" wrapText="1"/>
    </xf>
    <xf numFmtId="0" fontId="57" fillId="9" borderId="16" xfId="0" applyFont="1" applyFill="1" applyBorder="1"/>
    <xf numFmtId="0" fontId="58" fillId="9" borderId="16" xfId="0" applyFont="1" applyFill="1" applyBorder="1"/>
    <xf numFmtId="0" fontId="13" fillId="9" borderId="16" xfId="0" applyFont="1" applyFill="1" applyBorder="1"/>
    <xf numFmtId="0" fontId="10" fillId="9" borderId="0" xfId="0" applyFont="1" applyFill="1" applyAlignment="1">
      <alignment horizontal="right" wrapText="1"/>
    </xf>
    <xf numFmtId="0" fontId="10" fillId="17" borderId="0" xfId="0" applyFont="1" applyFill="1" applyAlignment="1">
      <alignment horizontal="right" wrapText="1"/>
    </xf>
    <xf numFmtId="49" fontId="11" fillId="9" borderId="36" xfId="0" applyNumberFormat="1" applyFont="1" applyFill="1" applyBorder="1" applyAlignment="1">
      <alignment horizontal="center" vertical="center" wrapText="1"/>
    </xf>
    <xf numFmtId="0" fontId="18" fillId="0" borderId="1" xfId="0" applyFont="1" applyBorder="1" applyAlignment="1">
      <alignment horizontal="center" vertical="center" wrapText="1"/>
    </xf>
    <xf numFmtId="0" fontId="18"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7"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vertical="center" wrapText="1"/>
    </xf>
    <xf numFmtId="0" fontId="14" fillId="0" borderId="13" xfId="0" applyFont="1" applyBorder="1" applyAlignment="1">
      <alignment horizontal="center" vertical="center" wrapText="1"/>
    </xf>
    <xf numFmtId="0" fontId="13" fillId="0" borderId="13" xfId="0" applyFont="1" applyBorder="1" applyAlignment="1">
      <alignment horizontal="center" vertical="center" wrapText="1"/>
    </xf>
    <xf numFmtId="0" fontId="18" fillId="0" borderId="13" xfId="0" applyFont="1" applyFill="1" applyBorder="1" applyAlignment="1">
      <alignment horizontal="center" vertical="center" wrapText="1"/>
    </xf>
    <xf numFmtId="0" fontId="54" fillId="0" borderId="7" xfId="0" applyFont="1" applyBorder="1" applyAlignment="1">
      <alignment horizontal="center" vertical="center" wrapText="1"/>
    </xf>
    <xf numFmtId="0" fontId="16" fillId="0" borderId="14" xfId="0" applyFont="1" applyBorder="1" applyAlignment="1">
      <alignment vertical="center" wrapText="1"/>
    </xf>
    <xf numFmtId="0" fontId="16" fillId="9" borderId="36" xfId="0" applyFont="1" applyFill="1" applyBorder="1" applyAlignment="1">
      <alignment vertical="center" wrapText="1"/>
    </xf>
    <xf numFmtId="169" fontId="16" fillId="16" borderId="36" xfId="10" applyNumberFormat="1" applyFont="1" applyFill="1" applyBorder="1" applyAlignment="1">
      <alignment horizontal="right" vertical="center" wrapText="1"/>
    </xf>
    <xf numFmtId="169" fontId="16" fillId="9" borderId="36" xfId="10" applyNumberFormat="1" applyFont="1" applyFill="1" applyBorder="1" applyAlignment="1">
      <alignment horizontal="right" vertical="center" wrapText="1"/>
    </xf>
    <xf numFmtId="169" fontId="13" fillId="0" borderId="1" xfId="10" applyNumberFormat="1" applyFont="1" applyFill="1" applyBorder="1" applyAlignment="1">
      <alignment horizontal="left" vertical="center" wrapText="1"/>
    </xf>
    <xf numFmtId="169" fontId="13" fillId="0" borderId="1" xfId="10" applyNumberFormat="1" applyFont="1" applyFill="1" applyBorder="1" applyAlignment="1">
      <alignment horizontal="center" vertical="center" wrapText="1"/>
    </xf>
    <xf numFmtId="169" fontId="28" fillId="0" borderId="1" xfId="10" applyNumberFormat="1" applyFont="1" applyFill="1" applyBorder="1" applyAlignment="1">
      <alignment horizontal="center" vertical="center" wrapText="1"/>
    </xf>
    <xf numFmtId="169" fontId="13" fillId="0" borderId="1" xfId="10" applyNumberFormat="1" applyFont="1" applyFill="1" applyBorder="1" applyAlignment="1">
      <alignment vertical="center"/>
    </xf>
    <xf numFmtId="169" fontId="13" fillId="0" borderId="1" xfId="10" applyNumberFormat="1" applyFont="1" applyFill="1" applyBorder="1"/>
    <xf numFmtId="169" fontId="28" fillId="0" borderId="1" xfId="10" applyNumberFormat="1" applyFont="1" applyFill="1" applyBorder="1" applyAlignment="1">
      <alignment horizontal="left" vertical="center" indent="2"/>
    </xf>
    <xf numFmtId="169" fontId="28" fillId="0" borderId="1" xfId="10" applyNumberFormat="1" applyFont="1" applyFill="1" applyBorder="1"/>
    <xf numFmtId="169" fontId="28" fillId="0" borderId="1" xfId="10" applyNumberFormat="1" applyFont="1" applyFill="1" applyBorder="1" applyAlignment="1">
      <alignment horizontal="left" vertical="center" wrapText="1" indent="2"/>
    </xf>
    <xf numFmtId="169" fontId="13" fillId="0" borderId="1" xfId="10" applyNumberFormat="1" applyFont="1" applyFill="1" applyBorder="1" applyAlignment="1">
      <alignment horizontal="center" vertical="center"/>
    </xf>
    <xf numFmtId="176" fontId="13" fillId="0" borderId="1" xfId="18" applyNumberFormat="1" applyFont="1" applyBorder="1" applyAlignment="1">
      <alignment horizontal="center" wrapText="1"/>
    </xf>
    <xf numFmtId="0" fontId="13" fillId="0" borderId="8" xfId="19" applyFont="1" applyBorder="1" applyAlignment="1">
      <alignment horizontal="center" wrapText="1"/>
    </xf>
    <xf numFmtId="3" fontId="13" fillId="0" borderId="1" xfId="18" applyNumberFormat="1" applyFont="1" applyBorder="1" applyAlignment="1">
      <alignment horizontal="center" wrapText="1"/>
    </xf>
    <xf numFmtId="165" fontId="13" fillId="0" borderId="1" xfId="10" applyFont="1" applyBorder="1" applyAlignment="1">
      <alignment horizontal="center" wrapText="1"/>
    </xf>
    <xf numFmtId="0" fontId="13" fillId="0" borderId="8" xfId="19" applyFont="1" applyBorder="1" applyAlignment="1">
      <alignment horizontal="center"/>
    </xf>
    <xf numFmtId="176" fontId="13" fillId="0" borderId="13" xfId="18" applyNumberFormat="1" applyFont="1" applyBorder="1" applyAlignment="1">
      <alignment horizontal="center" wrapText="1"/>
    </xf>
    <xf numFmtId="0" fontId="13" fillId="0" borderId="11" xfId="19" applyFont="1" applyBorder="1" applyAlignment="1">
      <alignment horizontal="center"/>
    </xf>
    <xf numFmtId="3" fontId="13" fillId="0" borderId="13" xfId="18" applyNumberFormat="1" applyFont="1" applyBorder="1" applyAlignment="1">
      <alignment horizontal="center" wrapText="1"/>
    </xf>
    <xf numFmtId="165" fontId="13" fillId="0" borderId="13" xfId="10" applyFont="1" applyBorder="1" applyAlignment="1">
      <alignment horizontal="center" wrapText="1"/>
    </xf>
    <xf numFmtId="176" fontId="13" fillId="0" borderId="14" xfId="18" applyNumberFormat="1" applyFont="1" applyBorder="1" applyAlignment="1">
      <alignment horizontal="center" wrapText="1"/>
    </xf>
    <xf numFmtId="0" fontId="13" fillId="0" borderId="6" xfId="19" applyFont="1" applyBorder="1" applyAlignment="1">
      <alignment horizontal="center" wrapText="1"/>
    </xf>
    <xf numFmtId="3" fontId="13" fillId="0" borderId="14" xfId="18" applyNumberFormat="1" applyFont="1" applyBorder="1" applyAlignment="1">
      <alignment horizontal="center" wrapText="1"/>
    </xf>
    <xf numFmtId="165" fontId="13" fillId="0" borderId="14" xfId="10" applyFont="1" applyBorder="1" applyAlignment="1">
      <alignment horizontal="center" wrapText="1"/>
    </xf>
    <xf numFmtId="0" fontId="13" fillId="0" borderId="6" xfId="19" applyFont="1" applyBorder="1" applyAlignment="1">
      <alignment horizontal="center"/>
    </xf>
    <xf numFmtId="0" fontId="16" fillId="0" borderId="0" xfId="0" applyFont="1" applyAlignment="1">
      <alignment wrapText="1"/>
    </xf>
    <xf numFmtId="165" fontId="13" fillId="9" borderId="8" xfId="10" applyFont="1" applyFill="1" applyBorder="1" applyAlignment="1">
      <alignment horizontal="center" vertical="center" wrapText="1"/>
    </xf>
    <xf numFmtId="0" fontId="13" fillId="9" borderId="13" xfId="0" applyFont="1" applyFill="1" applyBorder="1" applyAlignment="1">
      <alignment horizontal="center" vertical="center" wrapText="1"/>
    </xf>
    <xf numFmtId="0" fontId="13" fillId="9" borderId="11" xfId="0" applyFont="1" applyFill="1" applyBorder="1" applyAlignment="1">
      <alignment horizontal="center" vertical="center" wrapText="1"/>
    </xf>
    <xf numFmtId="165" fontId="13" fillId="9" borderId="11" xfId="10" applyFont="1" applyFill="1" applyBorder="1" applyAlignment="1">
      <alignment horizontal="center" vertical="center" wrapText="1"/>
    </xf>
    <xf numFmtId="0" fontId="13" fillId="0" borderId="13" xfId="0" applyFont="1" applyBorder="1"/>
    <xf numFmtId="165" fontId="13" fillId="0" borderId="1" xfId="10" applyFont="1" applyBorder="1" applyAlignment="1">
      <alignment horizontal="center" vertical="center"/>
    </xf>
    <xf numFmtId="0" fontId="13" fillId="0" borderId="15" xfId="0" applyFont="1" applyBorder="1"/>
    <xf numFmtId="165" fontId="13" fillId="0" borderId="7" xfId="10" applyFont="1" applyBorder="1" applyAlignment="1">
      <alignment horizontal="center" vertical="center"/>
    </xf>
    <xf numFmtId="0" fontId="12" fillId="0" borderId="15" xfId="0" applyFont="1" applyBorder="1" applyAlignment="1">
      <alignment horizontal="center"/>
    </xf>
    <xf numFmtId="0" fontId="12" fillId="0" borderId="8" xfId="0" applyFont="1" applyBorder="1" applyAlignment="1">
      <alignment horizontal="center"/>
    </xf>
    <xf numFmtId="0" fontId="12" fillId="0" borderId="8" xfId="0" applyFont="1" applyBorder="1" applyAlignment="1">
      <alignment horizontal="center" vertical="center"/>
    </xf>
    <xf numFmtId="165" fontId="12" fillId="0" borderId="1" xfId="10" applyFont="1" applyBorder="1" applyAlignment="1">
      <alignment horizontal="center" vertical="center"/>
    </xf>
    <xf numFmtId="0" fontId="12" fillId="0" borderId="15" xfId="0" applyFont="1" applyBorder="1"/>
    <xf numFmtId="0" fontId="12" fillId="0" borderId="6" xfId="0" applyFont="1" applyBorder="1" applyAlignment="1">
      <alignment horizontal="center"/>
    </xf>
    <xf numFmtId="0" fontId="12" fillId="0" borderId="6" xfId="0" applyFont="1" applyBorder="1" applyAlignment="1">
      <alignment horizontal="center" vertical="center"/>
    </xf>
    <xf numFmtId="165" fontId="12" fillId="0" borderId="14" xfId="10" applyFont="1" applyBorder="1" applyAlignment="1">
      <alignment horizontal="center" vertical="center"/>
    </xf>
    <xf numFmtId="0" fontId="12" fillId="0" borderId="14" xfId="0" applyFont="1" applyBorder="1"/>
    <xf numFmtId="0" fontId="12" fillId="0" borderId="9" xfId="0" applyFont="1" applyBorder="1"/>
    <xf numFmtId="0" fontId="12" fillId="0" borderId="2" xfId="0" applyFont="1" applyBorder="1"/>
    <xf numFmtId="0" fontId="12" fillId="0" borderId="2" xfId="0" applyFont="1" applyBorder="1" applyAlignment="1">
      <alignment horizontal="center"/>
    </xf>
    <xf numFmtId="0" fontId="12" fillId="0" borderId="12" xfId="0" applyFont="1" applyBorder="1"/>
    <xf numFmtId="0" fontId="12" fillId="0" borderId="9" xfId="0" applyFont="1" applyBorder="1" applyAlignment="1">
      <alignment horizontal="center"/>
    </xf>
    <xf numFmtId="0" fontId="37" fillId="9" borderId="20" xfId="0" applyFont="1" applyFill="1" applyBorder="1" applyAlignment="1">
      <alignment vertical="center" wrapText="1"/>
    </xf>
    <xf numFmtId="0" fontId="37" fillId="9" borderId="20" xfId="0" applyFont="1" applyFill="1" applyBorder="1" applyAlignment="1">
      <alignment horizontal="left" vertical="center" wrapText="1"/>
    </xf>
    <xf numFmtId="0" fontId="37" fillId="9" borderId="36" xfId="0" applyFont="1" applyFill="1" applyBorder="1" applyAlignment="1">
      <alignment horizontal="left" vertical="center" wrapText="1"/>
    </xf>
    <xf numFmtId="0" fontId="16" fillId="9" borderId="20" xfId="0" applyFont="1" applyFill="1" applyBorder="1" applyAlignment="1">
      <alignment wrapText="1"/>
    </xf>
    <xf numFmtId="0" fontId="16" fillId="9" borderId="52" xfId="0" applyFont="1" applyFill="1" applyBorder="1" applyAlignment="1">
      <alignment wrapText="1"/>
    </xf>
    <xf numFmtId="0" fontId="16" fillId="9" borderId="28" xfId="0" applyFont="1" applyFill="1" applyBorder="1" applyAlignment="1">
      <alignment wrapText="1"/>
    </xf>
    <xf numFmtId="0" fontId="16" fillId="9" borderId="0" xfId="0" applyFont="1" applyFill="1" applyAlignment="1">
      <alignment wrapText="1"/>
    </xf>
    <xf numFmtId="180" fontId="12" fillId="9" borderId="1" xfId="7" applyNumberFormat="1" applyFont="1" applyFill="1" applyBorder="1" applyAlignment="1">
      <alignment horizontal="center"/>
    </xf>
    <xf numFmtId="0" fontId="12" fillId="9" borderId="1" xfId="0" applyFont="1" applyFill="1" applyBorder="1"/>
    <xf numFmtId="0" fontId="12" fillId="9" borderId="1" xfId="0" applyFont="1" applyFill="1" applyBorder="1" applyAlignment="1">
      <alignment vertical="center"/>
    </xf>
    <xf numFmtId="3" fontId="12" fillId="0" borderId="1" xfId="0" applyNumberFormat="1" applyFont="1" applyBorder="1" applyAlignment="1">
      <alignment vertical="center"/>
    </xf>
    <xf numFmtId="3" fontId="12" fillId="0" borderId="1" xfId="10" applyNumberFormat="1" applyFont="1" applyFill="1" applyBorder="1"/>
    <xf numFmtId="0" fontId="12" fillId="9" borderId="13" xfId="0" applyFont="1" applyFill="1" applyBorder="1"/>
    <xf numFmtId="0" fontId="12" fillId="9" borderId="13" xfId="0" applyFont="1" applyFill="1" applyBorder="1" applyAlignment="1">
      <alignment vertical="center"/>
    </xf>
    <xf numFmtId="3" fontId="12" fillId="0" borderId="13" xfId="0" applyNumberFormat="1" applyFont="1" applyBorder="1" applyAlignment="1">
      <alignment vertical="center"/>
    </xf>
    <xf numFmtId="3" fontId="12" fillId="0" borderId="13" xfId="10" applyNumberFormat="1" applyFont="1" applyFill="1" applyBorder="1"/>
    <xf numFmtId="3" fontId="12" fillId="0" borderId="13" xfId="0" applyNumberFormat="1" applyFont="1" applyBorder="1"/>
    <xf numFmtId="3" fontId="12" fillId="0" borderId="1" xfId="15" applyNumberFormat="1" applyFont="1" applyFill="1" applyBorder="1" applyAlignment="1">
      <alignment vertical="center"/>
    </xf>
    <xf numFmtId="3" fontId="12" fillId="0" borderId="14" xfId="15" applyNumberFormat="1" applyFont="1" applyFill="1" applyBorder="1" applyAlignment="1">
      <alignment vertical="center"/>
    </xf>
    <xf numFmtId="3" fontId="12" fillId="0" borderId="1" xfId="0" applyNumberFormat="1" applyFont="1" applyFill="1" applyBorder="1" applyAlignment="1">
      <alignment vertical="center"/>
    </xf>
    <xf numFmtId="178" fontId="12" fillId="0" borderId="1" xfId="20" applyNumberFormat="1" applyFont="1" applyFill="1" applyBorder="1"/>
    <xf numFmtId="178" fontId="12" fillId="0" borderId="1" xfId="0" applyNumberFormat="1" applyFont="1" applyFill="1" applyBorder="1" applyAlignment="1">
      <alignment vertical="center"/>
    </xf>
    <xf numFmtId="178" fontId="12" fillId="0" borderId="1" xfId="0" applyNumberFormat="1" applyFont="1" applyFill="1" applyBorder="1"/>
    <xf numFmtId="0" fontId="12" fillId="0" borderId="1" xfId="0" applyFont="1" applyFill="1" applyBorder="1" applyAlignment="1">
      <alignment vertical="center"/>
    </xf>
    <xf numFmtId="0" fontId="12" fillId="0" borderId="14" xfId="0" applyFont="1" applyFill="1" applyBorder="1" applyAlignment="1">
      <alignment vertical="center"/>
    </xf>
    <xf numFmtId="178" fontId="12" fillId="0" borderId="14" xfId="15" applyNumberFormat="1" applyFont="1" applyFill="1" applyBorder="1" applyAlignment="1">
      <alignment vertical="center"/>
    </xf>
    <xf numFmtId="179" fontId="12" fillId="0" borderId="1" xfId="17" applyNumberFormat="1" applyFont="1" applyFill="1" applyBorder="1"/>
    <xf numFmtId="179" fontId="12" fillId="0" borderId="1" xfId="17" applyNumberFormat="1" applyFont="1" applyFill="1" applyBorder="1" applyAlignment="1">
      <alignment horizontal="right"/>
    </xf>
    <xf numFmtId="172" fontId="12" fillId="0" borderId="1" xfId="0" applyNumberFormat="1" applyFont="1" applyBorder="1" applyAlignment="1">
      <alignment vertical="center"/>
    </xf>
    <xf numFmtId="172" fontId="12" fillId="0" borderId="1" xfId="0" applyNumberFormat="1" applyFont="1" applyBorder="1"/>
    <xf numFmtId="3" fontId="12" fillId="9" borderId="1" xfId="0" applyNumberFormat="1" applyFont="1" applyFill="1" applyBorder="1" applyAlignment="1">
      <alignment vertical="center"/>
    </xf>
    <xf numFmtId="179" fontId="12" fillId="9" borderId="1" xfId="17" applyNumberFormat="1" applyFont="1" applyFill="1" applyBorder="1"/>
    <xf numFmtId="179" fontId="12" fillId="9" borderId="1" xfId="17" applyNumberFormat="1" applyFont="1" applyFill="1" applyBorder="1" applyAlignment="1">
      <alignment horizontal="right"/>
    </xf>
    <xf numFmtId="172" fontId="12" fillId="9" borderId="1" xfId="0" applyNumberFormat="1" applyFont="1" applyFill="1" applyBorder="1" applyAlignment="1">
      <alignment vertical="center"/>
    </xf>
    <xf numFmtId="172" fontId="12" fillId="9" borderId="1" xfId="0" applyNumberFormat="1" applyFont="1" applyFill="1" applyBorder="1"/>
    <xf numFmtId="3" fontId="12" fillId="9" borderId="1" xfId="0" applyNumberFormat="1" applyFont="1" applyFill="1" applyBorder="1"/>
    <xf numFmtId="0" fontId="12" fillId="9" borderId="14" xfId="0" applyFont="1" applyFill="1" applyBorder="1" applyAlignment="1">
      <alignment vertical="center"/>
    </xf>
    <xf numFmtId="3" fontId="13" fillId="9" borderId="14" xfId="15" applyNumberFormat="1" applyFont="1" applyFill="1" applyBorder="1" applyAlignment="1">
      <alignment vertical="center"/>
    </xf>
    <xf numFmtId="172" fontId="12" fillId="9" borderId="14" xfId="15" applyNumberFormat="1" applyFont="1" applyFill="1" applyBorder="1" applyAlignment="1">
      <alignment vertical="center"/>
    </xf>
    <xf numFmtId="172" fontId="12" fillId="9" borderId="14" xfId="15" applyNumberFormat="1" applyFont="1" applyFill="1" applyBorder="1" applyAlignment="1">
      <alignment horizontal="right" vertical="center"/>
    </xf>
    <xf numFmtId="172" fontId="13" fillId="9" borderId="14" xfId="15" applyNumberFormat="1" applyFont="1" applyFill="1" applyBorder="1" applyAlignment="1">
      <alignment vertical="center"/>
    </xf>
    <xf numFmtId="172" fontId="12" fillId="9" borderId="1" xfId="0" applyNumberFormat="1" applyFont="1" applyFill="1" applyBorder="1" applyAlignment="1">
      <alignment horizontal="right" vertical="center"/>
    </xf>
    <xf numFmtId="172" fontId="13" fillId="9" borderId="1" xfId="0" applyNumberFormat="1" applyFont="1" applyFill="1" applyBorder="1" applyAlignment="1">
      <alignment vertical="center"/>
    </xf>
    <xf numFmtId="3" fontId="12" fillId="0" borderId="1" xfId="0" applyNumberFormat="1" applyFont="1" applyBorder="1" applyAlignment="1">
      <alignment horizontal="right" vertical="center"/>
    </xf>
    <xf numFmtId="178" fontId="12" fillId="0" borderId="1" xfId="17" applyNumberFormat="1" applyFont="1" applyFill="1" applyBorder="1"/>
    <xf numFmtId="178" fontId="12" fillId="0" borderId="1" xfId="0" applyNumberFormat="1" applyFont="1" applyBorder="1" applyAlignment="1">
      <alignment vertical="center"/>
    </xf>
    <xf numFmtId="178" fontId="12" fillId="0" borderId="1" xfId="0" applyNumberFormat="1" applyFont="1" applyBorder="1"/>
    <xf numFmtId="178" fontId="12" fillId="0" borderId="1" xfId="0" applyNumberFormat="1" applyFont="1" applyBorder="1" applyAlignment="1">
      <alignment horizontal="right"/>
    </xf>
    <xf numFmtId="178" fontId="12" fillId="9" borderId="1" xfId="0" applyNumberFormat="1" applyFont="1" applyFill="1" applyBorder="1" applyAlignment="1">
      <alignment vertical="center"/>
    </xf>
    <xf numFmtId="0" fontId="12" fillId="0" borderId="14" xfId="0" applyFont="1" applyBorder="1" applyAlignment="1">
      <alignment vertical="center"/>
    </xf>
    <xf numFmtId="3" fontId="12" fillId="9" borderId="14" xfId="15" applyNumberFormat="1" applyFont="1" applyFill="1" applyBorder="1" applyAlignment="1">
      <alignment vertical="center"/>
    </xf>
    <xf numFmtId="178" fontId="12" fillId="9" borderId="14" xfId="15" applyNumberFormat="1" applyFont="1" applyFill="1" applyBorder="1" applyAlignment="1">
      <alignment vertical="center"/>
    </xf>
    <xf numFmtId="0" fontId="11" fillId="9" borderId="0" xfId="0" applyFont="1" applyFill="1" applyBorder="1" applyAlignment="1">
      <alignment horizontal="center" vertical="center" wrapText="1"/>
    </xf>
    <xf numFmtId="0" fontId="13" fillId="0" borderId="0" xfId="0" applyFont="1" applyBorder="1" applyAlignment="1">
      <alignment vertical="center"/>
    </xf>
    <xf numFmtId="0" fontId="13" fillId="0" borderId="9" xfId="0" applyFont="1" applyBorder="1" applyAlignment="1">
      <alignment horizontal="left" wrapText="1"/>
    </xf>
    <xf numFmtId="0" fontId="13" fillId="0" borderId="7" xfId="0" applyFont="1" applyBorder="1"/>
    <xf numFmtId="0" fontId="13" fillId="0" borderId="7" xfId="0" applyFont="1" applyBorder="1" applyAlignment="1">
      <alignment horizontal="left" wrapText="1"/>
    </xf>
    <xf numFmtId="169" fontId="16" fillId="21" borderId="53" xfId="10" applyNumberFormat="1" applyFont="1" applyFill="1" applyBorder="1" applyAlignment="1">
      <alignment horizontal="right" vertical="center" wrapText="1"/>
    </xf>
    <xf numFmtId="0" fontId="13" fillId="0" borderId="60" xfId="0" applyFont="1" applyBorder="1" applyAlignment="1">
      <alignment horizontal="center"/>
    </xf>
    <xf numFmtId="0" fontId="13" fillId="0" borderId="61" xfId="0" applyFont="1" applyBorder="1" applyAlignment="1">
      <alignment horizontal="center"/>
    </xf>
    <xf numFmtId="0" fontId="13" fillId="0" borderId="59" xfId="0" applyFont="1" applyBorder="1" applyAlignment="1">
      <alignment horizontal="center"/>
    </xf>
    <xf numFmtId="0" fontId="13" fillId="0" borderId="0" xfId="0" applyFont="1" applyAlignment="1">
      <alignment horizontal="left" vertical="top" wrapText="1"/>
    </xf>
    <xf numFmtId="0" fontId="12" fillId="9" borderId="49" xfId="0" applyFont="1" applyFill="1" applyBorder="1" applyAlignment="1">
      <alignment horizontal="center" vertical="center" wrapText="1"/>
    </xf>
    <xf numFmtId="0" fontId="12" fillId="9" borderId="6" xfId="0" applyFont="1" applyFill="1" applyBorder="1" applyAlignment="1">
      <alignment horizontal="center" vertical="center" wrapText="1"/>
    </xf>
    <xf numFmtId="0" fontId="13" fillId="0" borderId="0"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2" fillId="9" borderId="17" xfId="0" applyFont="1" applyFill="1" applyBorder="1" applyAlignment="1">
      <alignment horizontal="center" vertical="center" wrapText="1"/>
    </xf>
    <xf numFmtId="0" fontId="12" fillId="9" borderId="20" xfId="0" applyFont="1" applyFill="1" applyBorder="1" applyAlignment="1">
      <alignment horizontal="center" vertical="center" wrapText="1"/>
    </xf>
    <xf numFmtId="0" fontId="16" fillId="2" borderId="12" xfId="0" applyFont="1" applyFill="1" applyBorder="1" applyAlignment="1">
      <alignment horizontal="left" vertical="center" wrapText="1"/>
    </xf>
    <xf numFmtId="0" fontId="16" fillId="2" borderId="5" xfId="0" applyFont="1" applyFill="1" applyBorder="1" applyAlignment="1">
      <alignment horizontal="left" vertical="center" wrapText="1"/>
    </xf>
    <xf numFmtId="0" fontId="16" fillId="2" borderId="6" xfId="0" applyFont="1" applyFill="1" applyBorder="1" applyAlignment="1">
      <alignment horizontal="left" vertical="center" wrapText="1"/>
    </xf>
    <xf numFmtId="0" fontId="39" fillId="9" borderId="0" xfId="12" applyFont="1" applyFill="1" applyAlignment="1">
      <alignment horizontal="left" vertical="top" wrapText="1"/>
    </xf>
    <xf numFmtId="0" fontId="37" fillId="9" borderId="0" xfId="12" applyFont="1" applyFill="1" applyAlignment="1">
      <alignment horizontal="left" vertical="top" wrapText="1"/>
    </xf>
    <xf numFmtId="0" fontId="10" fillId="15" borderId="0" xfId="11" applyFont="1" applyFill="1" applyAlignment="1">
      <alignment horizontal="left" wrapText="1"/>
    </xf>
    <xf numFmtId="0" fontId="36" fillId="9" borderId="20" xfId="0" applyFont="1" applyFill="1" applyBorder="1" applyAlignment="1">
      <alignment horizontal="left" vertical="center" wrapText="1"/>
    </xf>
    <xf numFmtId="0" fontId="10" fillId="9" borderId="0" xfId="12" applyFont="1" applyFill="1" applyAlignment="1">
      <alignment horizontal="center" wrapText="1"/>
    </xf>
    <xf numFmtId="0" fontId="12" fillId="9" borderId="0" xfId="11" applyFont="1" applyFill="1" applyAlignment="1">
      <alignment horizontal="right" vertical="center" wrapText="1"/>
    </xf>
    <xf numFmtId="0" fontId="14" fillId="5" borderId="7" xfId="0" applyFont="1" applyFill="1" applyBorder="1" applyAlignment="1">
      <alignment horizontal="center" vertical="center"/>
    </xf>
    <xf numFmtId="0" fontId="14" fillId="5" borderId="3" xfId="0" applyFont="1" applyFill="1" applyBorder="1" applyAlignment="1">
      <alignment horizontal="center" vertical="center"/>
    </xf>
    <xf numFmtId="0" fontId="21" fillId="5" borderId="7" xfId="0" applyFont="1" applyFill="1" applyBorder="1" applyAlignment="1">
      <alignment horizontal="center" vertical="center"/>
    </xf>
    <xf numFmtId="0" fontId="21" fillId="5" borderId="3" xfId="0" applyFont="1" applyFill="1" applyBorder="1" applyAlignment="1">
      <alignment horizontal="center" vertical="center"/>
    </xf>
    <xf numFmtId="0" fontId="14" fillId="5" borderId="7"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14" fillId="0" borderId="15" xfId="0" applyFont="1" applyBorder="1" applyAlignment="1">
      <alignment horizontal="center" vertical="center" wrapText="1"/>
    </xf>
    <xf numFmtId="0" fontId="14" fillId="0" borderId="14" xfId="0" applyFont="1" applyBorder="1" applyAlignment="1">
      <alignment horizontal="center" vertical="center" wrapText="1"/>
    </xf>
    <xf numFmtId="0" fontId="18" fillId="7" borderId="7" xfId="0" applyFont="1" applyFill="1" applyBorder="1" applyAlignment="1">
      <alignment horizontal="center" vertical="center" wrapText="1"/>
    </xf>
    <xf numFmtId="0" fontId="18" fillId="7" borderId="3" xfId="0" applyFont="1" applyFill="1" applyBorder="1" applyAlignment="1">
      <alignment horizontal="center" vertical="center" wrapText="1"/>
    </xf>
    <xf numFmtId="0" fontId="18" fillId="7" borderId="5" xfId="0" applyFont="1" applyFill="1" applyBorder="1" applyAlignment="1">
      <alignment horizontal="center" vertical="center" wrapText="1"/>
    </xf>
    <xf numFmtId="0" fontId="18" fillId="7" borderId="6" xfId="0" applyFont="1" applyFill="1" applyBorder="1" applyAlignment="1">
      <alignment horizontal="center" vertical="center" wrapText="1"/>
    </xf>
    <xf numFmtId="0" fontId="18" fillId="7" borderId="8" xfId="0" applyFont="1" applyFill="1" applyBorder="1" applyAlignment="1">
      <alignment horizontal="center" vertical="center" wrapText="1"/>
    </xf>
    <xf numFmtId="0" fontId="16" fillId="9" borderId="36" xfId="0" applyFont="1" applyFill="1" applyBorder="1" applyAlignment="1">
      <alignment horizontal="left" vertical="center" wrapText="1"/>
    </xf>
    <xf numFmtId="0" fontId="12" fillId="6" borderId="9"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12" fillId="6" borderId="12"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12" fillId="6" borderId="13"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52" fillId="9" borderId="51" xfId="0" applyFont="1" applyFill="1" applyBorder="1" applyAlignment="1">
      <alignment horizontal="center" vertical="center" wrapText="1"/>
    </xf>
    <xf numFmtId="0" fontId="52" fillId="9" borderId="4" xfId="0" applyFont="1" applyFill="1" applyBorder="1" applyAlignment="1">
      <alignment horizontal="center" vertical="center" wrapText="1"/>
    </xf>
    <xf numFmtId="0" fontId="52" fillId="9" borderId="6" xfId="0" applyFont="1" applyFill="1" applyBorder="1" applyAlignment="1">
      <alignment horizontal="center" vertical="center" wrapText="1"/>
    </xf>
    <xf numFmtId="0" fontId="12" fillId="9" borderId="13" xfId="0" applyFont="1" applyFill="1" applyBorder="1" applyAlignment="1">
      <alignment horizontal="center" vertical="center" wrapText="1"/>
    </xf>
    <xf numFmtId="0" fontId="12" fillId="9" borderId="14" xfId="0" applyFont="1" applyFill="1" applyBorder="1" applyAlignment="1">
      <alignment horizontal="center" vertical="center" wrapText="1"/>
    </xf>
    <xf numFmtId="0" fontId="18" fillId="0" borderId="1"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4" xfId="0" applyFont="1" applyBorder="1" applyAlignment="1">
      <alignment vertical="center" wrapText="1"/>
    </xf>
    <xf numFmtId="0" fontId="12" fillId="0" borderId="6" xfId="0" applyFont="1" applyBorder="1" applyAlignment="1">
      <alignment vertical="center" wrapText="1"/>
    </xf>
    <xf numFmtId="0" fontId="12" fillId="0" borderId="8" xfId="0" applyFont="1" applyBorder="1" applyAlignment="1">
      <alignment horizontal="center" vertical="center" wrapText="1"/>
    </xf>
    <xf numFmtId="0" fontId="12" fillId="9" borderId="15" xfId="0" applyFont="1" applyFill="1" applyBorder="1" applyAlignment="1">
      <alignment vertical="center" wrapText="1"/>
    </xf>
    <xf numFmtId="0" fontId="12" fillId="9" borderId="14" xfId="0" applyFont="1" applyFill="1" applyBorder="1" applyAlignment="1">
      <alignment vertical="center" wrapText="1"/>
    </xf>
    <xf numFmtId="0" fontId="12" fillId="0" borderId="7" xfId="0" applyFont="1" applyBorder="1" applyAlignment="1">
      <alignment horizontal="center" vertical="center" wrapText="1"/>
    </xf>
    <xf numFmtId="0" fontId="12" fillId="0" borderId="1" xfId="0" applyFont="1" applyBorder="1" applyAlignment="1">
      <alignment horizontal="center"/>
    </xf>
    <xf numFmtId="0" fontId="18" fillId="9" borderId="9" xfId="0" applyFont="1" applyFill="1" applyBorder="1" applyAlignment="1">
      <alignment horizontal="center" vertical="center" wrapText="1"/>
    </xf>
    <xf numFmtId="0" fontId="18" fillId="9" borderId="2" xfId="0" applyFont="1" applyFill="1" applyBorder="1" applyAlignment="1">
      <alignment horizontal="center" vertical="center" wrapText="1"/>
    </xf>
    <xf numFmtId="0" fontId="18" fillId="9" borderId="12" xfId="0" applyFont="1" applyFill="1" applyBorder="1" applyAlignment="1">
      <alignment horizontal="center" vertical="center" wrapText="1"/>
    </xf>
    <xf numFmtId="0" fontId="18" fillId="9" borderId="13" xfId="0" applyFont="1" applyFill="1" applyBorder="1" applyAlignment="1">
      <alignment horizontal="center" vertical="center" wrapText="1"/>
    </xf>
    <xf numFmtId="0" fontId="18" fillId="9" borderId="14" xfId="0" applyFont="1" applyFill="1" applyBorder="1" applyAlignment="1">
      <alignment horizontal="center" vertical="center" wrapText="1"/>
    </xf>
    <xf numFmtId="0" fontId="18" fillId="9" borderId="15" xfId="0" applyFont="1" applyFill="1" applyBorder="1" applyAlignment="1">
      <alignment horizontal="center" vertical="center" wrapText="1"/>
    </xf>
    <xf numFmtId="0" fontId="16" fillId="0" borderId="8"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7"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9" fontId="14" fillId="0" borderId="1" xfId="0" applyNumberFormat="1" applyFont="1" applyBorder="1" applyAlignment="1">
      <alignment horizontal="center" vertical="center" wrapText="1"/>
    </xf>
    <xf numFmtId="0" fontId="16" fillId="0" borderId="3" xfId="0" applyFont="1" applyBorder="1" applyAlignment="1">
      <alignment horizontal="center" vertical="center" wrapText="1"/>
    </xf>
    <xf numFmtId="0" fontId="14" fillId="9" borderId="7" xfId="0" applyFont="1" applyFill="1" applyBorder="1" applyAlignment="1">
      <alignment horizontal="center" vertical="center" wrapText="1"/>
    </xf>
    <xf numFmtId="0" fontId="14" fillId="9" borderId="8" xfId="0" applyFont="1" applyFill="1" applyBorder="1" applyAlignment="1">
      <alignment horizontal="center" vertical="center" wrapText="1"/>
    </xf>
    <xf numFmtId="0" fontId="16" fillId="9" borderId="7" xfId="0" applyFont="1" applyFill="1" applyBorder="1" applyAlignment="1">
      <alignment horizontal="center" vertical="center" wrapText="1"/>
    </xf>
    <xf numFmtId="0" fontId="16" fillId="9" borderId="8" xfId="0" applyFont="1" applyFill="1" applyBorder="1" applyAlignment="1">
      <alignment horizontal="center" vertical="center" wrapText="1"/>
    </xf>
    <xf numFmtId="0" fontId="12" fillId="9" borderId="15" xfId="0" applyFont="1" applyFill="1" applyBorder="1" applyAlignment="1">
      <alignment horizontal="center" vertical="center" wrapText="1"/>
    </xf>
    <xf numFmtId="0" fontId="52" fillId="9" borderId="5" xfId="0" applyFont="1" applyFill="1" applyBorder="1" applyAlignment="1">
      <alignment horizontal="center" vertical="center" wrapText="1"/>
    </xf>
    <xf numFmtId="0" fontId="16" fillId="9" borderId="3" xfId="0" applyFont="1" applyFill="1" applyBorder="1" applyAlignment="1">
      <alignment horizontal="center" vertical="center" wrapText="1"/>
    </xf>
    <xf numFmtId="0" fontId="12" fillId="0" borderId="9"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6" xfId="0" applyFont="1" applyBorder="1" applyAlignment="1">
      <alignment horizontal="center" vertical="center" wrapText="1"/>
    </xf>
    <xf numFmtId="0" fontId="12" fillId="9" borderId="7" xfId="0" applyFont="1" applyFill="1" applyBorder="1" applyAlignment="1">
      <alignment horizontal="center" vertical="center" wrapText="1"/>
    </xf>
    <xf numFmtId="0" fontId="12" fillId="9" borderId="3" xfId="0" applyFont="1" applyFill="1" applyBorder="1" applyAlignment="1">
      <alignment horizontal="center" vertical="center" wrapText="1"/>
    </xf>
    <xf numFmtId="0" fontId="12" fillId="9" borderId="8" xfId="0" applyFont="1" applyFill="1" applyBorder="1" applyAlignment="1">
      <alignment horizontal="center" vertical="center" wrapText="1"/>
    </xf>
    <xf numFmtId="0" fontId="16" fillId="9" borderId="13" xfId="0" applyFont="1" applyFill="1" applyBorder="1" applyAlignment="1">
      <alignment horizontal="center" vertical="center" wrapText="1"/>
    </xf>
    <xf numFmtId="0" fontId="16" fillId="9" borderId="15" xfId="0" applyFont="1" applyFill="1" applyBorder="1" applyAlignment="1">
      <alignment horizontal="center" vertical="center" wrapText="1"/>
    </xf>
    <xf numFmtId="0" fontId="16" fillId="9" borderId="14" xfId="0" applyFont="1" applyFill="1" applyBorder="1" applyAlignment="1">
      <alignment horizontal="center" vertical="center" wrapText="1"/>
    </xf>
    <xf numFmtId="0" fontId="12" fillId="9" borderId="9" xfId="0" applyFont="1" applyFill="1" applyBorder="1" applyAlignment="1">
      <alignment horizontal="center" vertical="center" wrapText="1"/>
    </xf>
    <xf numFmtId="0" fontId="13" fillId="0" borderId="15" xfId="0" applyFont="1" applyBorder="1" applyAlignment="1">
      <alignment horizontal="center"/>
    </xf>
    <xf numFmtId="0" fontId="14" fillId="0" borderId="13" xfId="0" applyFont="1" applyBorder="1" applyAlignment="1">
      <alignment horizontal="center" vertical="center" wrapText="1"/>
    </xf>
    <xf numFmtId="0" fontId="13" fillId="0" borderId="13" xfId="0" applyFont="1" applyBorder="1" applyAlignment="1">
      <alignment horizontal="center"/>
    </xf>
    <xf numFmtId="0" fontId="14" fillId="0" borderId="9" xfId="0" applyFont="1" applyBorder="1" applyAlignment="1">
      <alignment horizontal="center" vertical="center" wrapText="1"/>
    </xf>
    <xf numFmtId="0" fontId="14" fillId="0" borderId="2" xfId="0" applyFont="1" applyBorder="1" applyAlignment="1">
      <alignment horizontal="center" wrapText="1"/>
    </xf>
    <xf numFmtId="0" fontId="14" fillId="0" borderId="0" xfId="0" applyFont="1" applyBorder="1" applyAlignment="1">
      <alignment horizontal="center" wrapText="1"/>
    </xf>
    <xf numFmtId="0" fontId="14" fillId="0" borderId="4" xfId="0" applyFont="1" applyBorder="1" applyAlignment="1">
      <alignment horizontal="center" wrapText="1"/>
    </xf>
    <xf numFmtId="0" fontId="16" fillId="0" borderId="13" xfId="0" applyFont="1" applyBorder="1" applyAlignment="1">
      <alignment horizontal="center" wrapText="1"/>
    </xf>
    <xf numFmtId="0" fontId="16" fillId="0" borderId="14" xfId="0" applyFont="1" applyBorder="1" applyAlignment="1">
      <alignment horizontal="center" wrapText="1"/>
    </xf>
    <xf numFmtId="0" fontId="16" fillId="9" borderId="41" xfId="0" applyFont="1" applyFill="1" applyBorder="1" applyAlignment="1">
      <alignment horizontal="center" vertical="center" wrapText="1"/>
    </xf>
    <xf numFmtId="0" fontId="16" fillId="9" borderId="42" xfId="0" applyFont="1" applyFill="1" applyBorder="1" applyAlignment="1">
      <alignment horizontal="center" vertical="center" wrapText="1"/>
    </xf>
    <xf numFmtId="0" fontId="16" fillId="9" borderId="43" xfId="0" applyFont="1" applyFill="1" applyBorder="1" applyAlignment="1">
      <alignment horizontal="center" vertical="center" wrapText="1"/>
    </xf>
    <xf numFmtId="0" fontId="13" fillId="0" borderId="1" xfId="0" applyFont="1" applyBorder="1" applyAlignment="1">
      <alignment horizontal="center" vertical="center" wrapText="1"/>
    </xf>
    <xf numFmtId="0" fontId="52" fillId="9" borderId="0" xfId="0" applyFont="1" applyFill="1" applyBorder="1" applyAlignment="1">
      <alignment horizontal="center" vertical="center" wrapText="1"/>
    </xf>
    <xf numFmtId="0" fontId="16" fillId="0" borderId="1" xfId="0" applyFont="1"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52" fillId="9" borderId="7" xfId="0" applyFont="1" applyFill="1" applyBorder="1" applyAlignment="1">
      <alignment horizontal="center" vertical="center" wrapText="1"/>
    </xf>
    <xf numFmtId="0" fontId="52" fillId="9" borderId="8" xfId="0" applyFont="1" applyFill="1" applyBorder="1" applyAlignment="1">
      <alignment horizontal="center" vertical="center" wrapText="1"/>
    </xf>
    <xf numFmtId="0" fontId="52" fillId="9" borderId="3" xfId="0" applyFont="1" applyFill="1" applyBorder="1" applyAlignment="1">
      <alignment horizontal="center" vertical="center" wrapText="1"/>
    </xf>
    <xf numFmtId="0" fontId="16" fillId="0" borderId="7" xfId="0" applyFont="1" applyBorder="1" applyAlignment="1">
      <alignment horizontal="left" vertical="center" wrapText="1" indent="7"/>
    </xf>
    <xf numFmtId="0" fontId="16" fillId="0" borderId="8" xfId="0" applyFont="1" applyBorder="1" applyAlignment="1">
      <alignment horizontal="left" vertical="center" wrapText="1" indent="7"/>
    </xf>
    <xf numFmtId="49" fontId="29" fillId="0" borderId="7" xfId="0" applyNumberFormat="1" applyFont="1" applyBorder="1" applyAlignment="1">
      <alignment horizontal="center" vertical="center" wrapText="1"/>
    </xf>
    <xf numFmtId="49" fontId="29" fillId="0" borderId="8" xfId="0" applyNumberFormat="1" applyFont="1" applyBorder="1" applyAlignment="1">
      <alignment horizontal="center" vertical="center" wrapText="1"/>
    </xf>
    <xf numFmtId="0" fontId="12" fillId="9" borderId="21" xfId="0" applyFont="1" applyFill="1" applyBorder="1" applyAlignment="1">
      <alignment horizontal="center" vertical="center" wrapText="1"/>
    </xf>
    <xf numFmtId="0" fontId="12" fillId="9" borderId="22" xfId="0" applyFont="1" applyFill="1" applyBorder="1" applyAlignment="1">
      <alignment horizontal="center" vertical="center" wrapText="1"/>
    </xf>
    <xf numFmtId="0" fontId="12" fillId="9" borderId="23" xfId="0" applyFont="1" applyFill="1" applyBorder="1" applyAlignment="1">
      <alignment horizontal="center"/>
    </xf>
    <xf numFmtId="0" fontId="12" fillId="9" borderId="24" xfId="0" applyFont="1" applyFill="1" applyBorder="1" applyAlignment="1">
      <alignment horizontal="center"/>
    </xf>
    <xf numFmtId="0" fontId="12" fillId="9" borderId="25" xfId="0" applyFont="1" applyFill="1" applyBorder="1" applyAlignment="1">
      <alignment horizontal="center"/>
    </xf>
    <xf numFmtId="0" fontId="12" fillId="9" borderId="26" xfId="0" applyFont="1" applyFill="1" applyBorder="1" applyAlignment="1">
      <alignment horizontal="center"/>
    </xf>
    <xf numFmtId="0" fontId="12" fillId="9" borderId="33" xfId="0" applyFont="1" applyFill="1" applyBorder="1" applyAlignment="1">
      <alignment horizontal="center" vertical="center" wrapText="1"/>
    </xf>
    <xf numFmtId="0" fontId="12" fillId="9" borderId="35" xfId="0" applyFont="1" applyFill="1" applyBorder="1" applyAlignment="1">
      <alignment horizontal="center" vertical="center" wrapText="1"/>
    </xf>
    <xf numFmtId="0" fontId="12" fillId="9" borderId="0" xfId="0" applyFont="1" applyFill="1" applyAlignment="1">
      <alignment horizontal="center" vertical="center" wrapText="1"/>
    </xf>
    <xf numFmtId="0" fontId="12" fillId="9" borderId="34" xfId="0" applyFont="1" applyFill="1" applyBorder="1" applyAlignment="1">
      <alignment horizontal="center" vertical="center" wrapText="1"/>
    </xf>
    <xf numFmtId="0" fontId="12" fillId="9" borderId="37" xfId="0" applyFont="1" applyFill="1" applyBorder="1" applyAlignment="1">
      <alignment horizontal="center" vertical="center" wrapText="1"/>
    </xf>
    <xf numFmtId="0" fontId="12" fillId="9" borderId="38" xfId="0" applyFont="1" applyFill="1" applyBorder="1" applyAlignment="1">
      <alignment horizontal="center" vertical="center" wrapText="1"/>
    </xf>
    <xf numFmtId="0" fontId="13" fillId="0" borderId="71" xfId="0" applyFont="1" applyBorder="1" applyAlignment="1">
      <alignment horizontal="center"/>
    </xf>
    <xf numFmtId="0" fontId="13" fillId="0" borderId="72" xfId="0" applyFont="1" applyBorder="1" applyAlignment="1">
      <alignment horizontal="center"/>
    </xf>
    <xf numFmtId="0" fontId="13" fillId="0" borderId="73" xfId="0" applyFont="1" applyBorder="1" applyAlignment="1">
      <alignment horizontal="center"/>
    </xf>
    <xf numFmtId="0" fontId="13" fillId="0" borderId="61" xfId="0" applyFont="1" applyBorder="1" applyAlignment="1">
      <alignment horizontal="center"/>
    </xf>
    <xf numFmtId="0" fontId="13" fillId="0" borderId="56" xfId="0" applyFont="1" applyBorder="1" applyAlignment="1">
      <alignment horizontal="center"/>
    </xf>
    <xf numFmtId="0" fontId="13" fillId="0" borderId="57" xfId="0" applyFont="1" applyBorder="1" applyAlignment="1">
      <alignment horizontal="center" vertical="center"/>
    </xf>
    <xf numFmtId="0" fontId="13" fillId="0" borderId="58" xfId="0" applyFont="1" applyBorder="1" applyAlignment="1">
      <alignment horizontal="center" vertical="center"/>
    </xf>
    <xf numFmtId="0" fontId="13" fillId="0" borderId="58" xfId="0" applyFont="1" applyBorder="1" applyAlignment="1">
      <alignment horizontal="center"/>
    </xf>
    <xf numFmtId="0" fontId="13" fillId="0" borderId="0" xfId="0" applyFont="1" applyBorder="1" applyAlignment="1">
      <alignment horizontal="center" vertical="center"/>
    </xf>
    <xf numFmtId="0" fontId="13" fillId="0" borderId="60" xfId="0" applyFont="1" applyBorder="1" applyAlignment="1">
      <alignment horizontal="center" vertical="center"/>
    </xf>
    <xf numFmtId="0" fontId="12" fillId="9" borderId="23" xfId="0" applyFont="1" applyFill="1" applyBorder="1" applyAlignment="1">
      <alignment horizontal="center" vertical="center" wrapText="1"/>
    </xf>
    <xf numFmtId="0" fontId="12" fillId="9" borderId="28" xfId="0" applyFont="1" applyFill="1" applyBorder="1" applyAlignment="1">
      <alignment horizontal="center" vertical="center" wrapText="1"/>
    </xf>
    <xf numFmtId="169" fontId="12" fillId="9" borderId="20" xfId="10" applyNumberFormat="1" applyFont="1" applyFill="1" applyBorder="1" applyAlignment="1">
      <alignment horizontal="center" vertical="center" wrapText="1"/>
    </xf>
    <xf numFmtId="169" fontId="12" fillId="9" borderId="28" xfId="10" applyNumberFormat="1" applyFont="1" applyFill="1" applyBorder="1" applyAlignment="1">
      <alignment horizontal="center" vertical="center" wrapText="1"/>
    </xf>
    <xf numFmtId="169" fontId="12" fillId="9" borderId="52" xfId="10" applyNumberFormat="1" applyFont="1" applyFill="1" applyBorder="1" applyAlignment="1">
      <alignment horizontal="center" vertical="center" wrapText="1"/>
    </xf>
    <xf numFmtId="0" fontId="13" fillId="0" borderId="62" xfId="0" applyFont="1" applyBorder="1" applyAlignment="1">
      <alignment horizontal="center"/>
    </xf>
    <xf numFmtId="0" fontId="13" fillId="0" borderId="63" xfId="0" applyFont="1" applyBorder="1" applyAlignment="1">
      <alignment horizontal="center"/>
    </xf>
    <xf numFmtId="0" fontId="13" fillId="0" borderId="55" xfId="0" applyFont="1" applyBorder="1" applyAlignment="1">
      <alignment horizontal="center"/>
    </xf>
    <xf numFmtId="0" fontId="13" fillId="0" borderId="65" xfId="0" applyFont="1" applyBorder="1" applyAlignment="1">
      <alignment horizontal="center"/>
    </xf>
    <xf numFmtId="0" fontId="13" fillId="0" borderId="54" xfId="0" applyFont="1" applyBorder="1" applyAlignment="1">
      <alignment horizontal="center"/>
    </xf>
    <xf numFmtId="0" fontId="13" fillId="0" borderId="69" xfId="0" applyFont="1" applyBorder="1" applyAlignment="1">
      <alignment horizontal="center"/>
    </xf>
    <xf numFmtId="0" fontId="13" fillId="0" borderId="70" xfId="0" applyFont="1" applyBorder="1" applyAlignment="1">
      <alignment horizontal="center"/>
    </xf>
    <xf numFmtId="0" fontId="13" fillId="0" borderId="67" xfId="0" applyFont="1" applyBorder="1" applyAlignment="1">
      <alignment horizontal="center"/>
    </xf>
    <xf numFmtId="0" fontId="13" fillId="0" borderId="66" xfId="0" applyFont="1" applyBorder="1" applyAlignment="1">
      <alignment horizontal="center"/>
    </xf>
    <xf numFmtId="0" fontId="13" fillId="0" borderId="68" xfId="0" applyFont="1" applyBorder="1" applyAlignment="1">
      <alignment horizontal="center"/>
    </xf>
    <xf numFmtId="0" fontId="13" fillId="0" borderId="64" xfId="0" applyFont="1" applyBorder="1" applyAlignment="1">
      <alignment horizontal="center" vertical="center"/>
    </xf>
    <xf numFmtId="169" fontId="12" fillId="9" borderId="36" xfId="10" applyNumberFormat="1" applyFont="1" applyFill="1" applyBorder="1" applyAlignment="1">
      <alignment horizontal="center" vertical="center" wrapText="1"/>
    </xf>
    <xf numFmtId="169" fontId="12" fillId="9" borderId="23" xfId="10" applyNumberFormat="1" applyFont="1" applyFill="1" applyBorder="1" applyAlignment="1">
      <alignment horizontal="center" vertical="center" wrapText="1"/>
    </xf>
    <xf numFmtId="169" fontId="12" fillId="9" borderId="30" xfId="10" applyNumberFormat="1" applyFont="1" applyFill="1" applyBorder="1" applyAlignment="1">
      <alignment horizontal="center" vertical="center" wrapText="1"/>
    </xf>
    <xf numFmtId="169" fontId="12" fillId="9" borderId="39" xfId="10" applyNumberFormat="1" applyFont="1" applyFill="1" applyBorder="1" applyAlignment="1">
      <alignment horizontal="center" vertical="center" wrapText="1"/>
    </xf>
    <xf numFmtId="169" fontId="12" fillId="9" borderId="0" xfId="10" applyNumberFormat="1" applyFont="1" applyFill="1" applyBorder="1" applyAlignment="1">
      <alignment horizontal="center" vertical="center" wrapText="1"/>
    </xf>
    <xf numFmtId="0" fontId="12" fillId="9" borderId="25" xfId="0" applyFont="1" applyFill="1" applyBorder="1" applyAlignment="1">
      <alignment horizontal="center" vertical="center" wrapText="1"/>
    </xf>
    <xf numFmtId="0" fontId="12" fillId="9" borderId="52" xfId="0" applyFont="1" applyFill="1" applyBorder="1" applyAlignment="1">
      <alignment horizontal="center" vertical="center" wrapText="1"/>
    </xf>
    <xf numFmtId="169" fontId="16" fillId="9" borderId="20" xfId="10" applyNumberFormat="1" applyFont="1" applyFill="1" applyBorder="1" applyAlignment="1">
      <alignment horizontal="center" vertical="center" wrapText="1"/>
    </xf>
    <xf numFmtId="0" fontId="14" fillId="0" borderId="7" xfId="0" applyFont="1" applyBorder="1" applyAlignment="1">
      <alignment horizontal="center"/>
    </xf>
    <xf numFmtId="0" fontId="14" fillId="0" borderId="3" xfId="0" applyFont="1" applyBorder="1" applyAlignment="1">
      <alignment horizontal="center"/>
    </xf>
    <xf numFmtId="0" fontId="14" fillId="0" borderId="8" xfId="0" applyFont="1" applyBorder="1" applyAlignment="1">
      <alignment horizontal="center"/>
    </xf>
    <xf numFmtId="0" fontId="14" fillId="0" borderId="13" xfId="0" applyFont="1" applyBorder="1" applyAlignment="1">
      <alignment horizontal="center"/>
    </xf>
    <xf numFmtId="0" fontId="14" fillId="0" borderId="1" xfId="0" applyFont="1" applyBorder="1" applyAlignment="1">
      <alignment horizontal="center"/>
    </xf>
    <xf numFmtId="49" fontId="29" fillId="0" borderId="7" xfId="0" applyNumberFormat="1" applyFont="1" applyBorder="1" applyAlignment="1">
      <alignment horizontal="center" vertical="center"/>
    </xf>
    <xf numFmtId="49" fontId="29" fillId="0" borderId="8" xfId="0" applyNumberFormat="1" applyFont="1" applyBorder="1" applyAlignment="1">
      <alignment horizontal="center" vertical="center"/>
    </xf>
    <xf numFmtId="0" fontId="12" fillId="9" borderId="4" xfId="0" applyFont="1" applyFill="1" applyBorder="1" applyAlignment="1">
      <alignment vertical="center" wrapText="1"/>
    </xf>
    <xf numFmtId="0" fontId="12" fillId="9" borderId="6" xfId="0" applyFont="1" applyFill="1" applyBorder="1" applyAlignment="1">
      <alignment vertical="center" wrapText="1"/>
    </xf>
    <xf numFmtId="49" fontId="11" fillId="9" borderId="20" xfId="0" applyNumberFormat="1" applyFont="1" applyFill="1" applyBorder="1" applyAlignment="1">
      <alignment horizontal="center" vertical="center" wrapText="1"/>
    </xf>
    <xf numFmtId="167" fontId="11" fillId="9" borderId="20" xfId="0" applyNumberFormat="1" applyFont="1" applyFill="1" applyBorder="1" applyAlignment="1">
      <alignment horizontal="center" vertical="center" wrapText="1"/>
    </xf>
    <xf numFmtId="0" fontId="16" fillId="7" borderId="50" xfId="0" applyFont="1" applyFill="1" applyBorder="1" applyAlignment="1">
      <alignment horizontal="left" vertical="center" wrapText="1"/>
    </xf>
    <xf numFmtId="0" fontId="16" fillId="7" borderId="24" xfId="0" applyFont="1" applyFill="1" applyBorder="1" applyAlignment="1">
      <alignment horizontal="left" vertical="center" wrapText="1"/>
    </xf>
    <xf numFmtId="0" fontId="16" fillId="7" borderId="51" xfId="0" applyFont="1" applyFill="1" applyBorder="1" applyAlignment="1">
      <alignment horizontal="left" vertical="center" wrapText="1"/>
    </xf>
    <xf numFmtId="0" fontId="16" fillId="7" borderId="2" xfId="0" applyFont="1" applyFill="1" applyBorder="1" applyAlignment="1">
      <alignment horizontal="left" vertical="center" wrapText="1"/>
    </xf>
    <xf numFmtId="0" fontId="16" fillId="7" borderId="0" xfId="0" applyFont="1" applyFill="1" applyBorder="1" applyAlignment="1">
      <alignment horizontal="left" vertical="center" wrapText="1"/>
    </xf>
    <xf numFmtId="0" fontId="16" fillId="7" borderId="4" xfId="0" applyFont="1" applyFill="1" applyBorder="1" applyAlignment="1">
      <alignment horizontal="left" vertical="center" wrapText="1"/>
    </xf>
    <xf numFmtId="0" fontId="41" fillId="0" borderId="9" xfId="11" applyFont="1" applyBorder="1" applyAlignment="1" applyProtection="1">
      <alignment horizontal="left" vertical="top" wrapText="1"/>
      <protection locked="0"/>
    </xf>
    <xf numFmtId="0" fontId="42" fillId="0" borderId="10" xfId="11" applyFont="1" applyBorder="1" applyAlignment="1" applyProtection="1">
      <alignment horizontal="left" vertical="top" wrapText="1"/>
      <protection locked="0"/>
    </xf>
    <xf numFmtId="0" fontId="42" fillId="0" borderId="11" xfId="11" applyFont="1" applyBorder="1" applyAlignment="1" applyProtection="1">
      <alignment horizontal="left" vertical="top" wrapText="1"/>
      <protection locked="0"/>
    </xf>
    <xf numFmtId="0" fontId="42" fillId="0" borderId="2" xfId="11" applyFont="1" applyBorder="1" applyAlignment="1" applyProtection="1">
      <alignment horizontal="left" vertical="top" wrapText="1"/>
      <protection locked="0"/>
    </xf>
    <xf numFmtId="0" fontId="42" fillId="0" borderId="0" xfId="11" applyFont="1" applyAlignment="1" applyProtection="1">
      <alignment horizontal="left" vertical="top" wrapText="1"/>
      <protection locked="0"/>
    </xf>
    <xf numFmtId="0" fontId="42" fillId="0" borderId="4" xfId="11" applyFont="1" applyBorder="1" applyAlignment="1" applyProtection="1">
      <alignment horizontal="left" vertical="top" wrapText="1"/>
      <protection locked="0"/>
    </xf>
    <xf numFmtId="0" fontId="42" fillId="0" borderId="12" xfId="11" applyFont="1" applyBorder="1" applyAlignment="1" applyProtection="1">
      <alignment horizontal="left" vertical="top" wrapText="1"/>
      <protection locked="0"/>
    </xf>
    <xf numFmtId="0" fontId="42" fillId="0" borderId="5" xfId="11" applyFont="1" applyBorder="1" applyAlignment="1" applyProtection="1">
      <alignment horizontal="left" vertical="top" wrapText="1"/>
      <protection locked="0"/>
    </xf>
    <xf numFmtId="0" fontId="42" fillId="0" borderId="6" xfId="11" applyFont="1" applyBorder="1" applyAlignment="1" applyProtection="1">
      <alignment horizontal="left" vertical="top" wrapText="1"/>
      <protection locked="0"/>
    </xf>
    <xf numFmtId="0" fontId="10" fillId="23" borderId="0" xfId="0" applyFont="1" applyFill="1" applyAlignment="1">
      <alignment horizontal="left" wrapText="1"/>
    </xf>
    <xf numFmtId="0" fontId="14" fillId="0" borderId="12" xfId="13" applyFont="1" applyBorder="1" applyAlignment="1">
      <alignment horizontal="center" vertical="center" wrapText="1"/>
    </xf>
    <xf numFmtId="0" fontId="14" fillId="0" borderId="6" xfId="13" applyFont="1" applyBorder="1" applyAlignment="1">
      <alignment horizontal="center" vertical="center" wrapText="1"/>
    </xf>
    <xf numFmtId="0" fontId="14" fillId="0" borderId="7" xfId="13" applyFont="1" applyBorder="1" applyAlignment="1">
      <alignment horizontal="center" vertical="center" wrapText="1"/>
    </xf>
    <xf numFmtId="0" fontId="14" fillId="0" borderId="8" xfId="13" applyFont="1" applyBorder="1" applyAlignment="1">
      <alignment horizontal="center" vertical="center" wrapText="1"/>
    </xf>
    <xf numFmtId="0" fontId="12" fillId="9" borderId="7" xfId="0" applyFont="1" applyFill="1" applyBorder="1" applyAlignment="1">
      <alignment horizontal="left" wrapText="1"/>
    </xf>
    <xf numFmtId="0" fontId="12" fillId="9" borderId="3" xfId="0" applyFont="1" applyFill="1" applyBorder="1" applyAlignment="1">
      <alignment horizontal="left" wrapText="1"/>
    </xf>
    <xf numFmtId="0" fontId="12" fillId="9" borderId="8" xfId="0" applyFont="1" applyFill="1" applyBorder="1" applyAlignment="1">
      <alignment horizontal="left" wrapText="1"/>
    </xf>
    <xf numFmtId="0" fontId="11" fillId="9" borderId="20" xfId="0" applyFont="1" applyFill="1" applyBorder="1" applyAlignment="1">
      <alignment horizontal="center" vertical="center" wrapText="1"/>
    </xf>
    <xf numFmtId="169" fontId="12" fillId="9" borderId="34" xfId="10" applyNumberFormat="1" applyFont="1" applyFill="1" applyBorder="1" applyAlignment="1">
      <alignment horizontal="center" vertical="center" wrapText="1"/>
    </xf>
    <xf numFmtId="169" fontId="12" fillId="9" borderId="35" xfId="10" applyNumberFormat="1" applyFont="1" applyFill="1" applyBorder="1" applyAlignment="1">
      <alignment horizontal="center" vertical="center" wrapText="1"/>
    </xf>
    <xf numFmtId="0" fontId="16" fillId="9" borderId="0" xfId="11" applyFont="1" applyFill="1" applyAlignment="1">
      <alignment horizontal="center" vertical="center" wrapText="1"/>
    </xf>
    <xf numFmtId="0" fontId="16" fillId="9" borderId="20" xfId="11" applyFont="1" applyFill="1" applyBorder="1" applyAlignment="1">
      <alignment horizontal="center" vertical="center" wrapText="1"/>
    </xf>
    <xf numFmtId="0" fontId="16" fillId="9" borderId="37" xfId="11" applyFont="1" applyFill="1" applyBorder="1" applyAlignment="1">
      <alignment horizontal="center" vertical="center" wrapText="1"/>
    </xf>
    <xf numFmtId="0" fontId="16" fillId="9" borderId="52" xfId="11" applyFont="1" applyFill="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1" xfId="0" applyFont="1" applyBorder="1" applyAlignment="1">
      <alignment horizontal="center" vertical="center" wrapText="1"/>
    </xf>
    <xf numFmtId="0" fontId="11" fillId="9" borderId="0" xfId="0" applyFont="1" applyFill="1" applyAlignment="1">
      <alignment horizontal="left" vertical="center" wrapText="1"/>
    </xf>
    <xf numFmtId="0" fontId="12" fillId="9" borderId="0" xfId="11" applyFont="1" applyFill="1" applyAlignment="1">
      <alignment horizontal="center" vertical="center" wrapText="1"/>
    </xf>
    <xf numFmtId="0" fontId="12" fillId="9" borderId="52" xfId="11" applyFont="1" applyFill="1" applyBorder="1" applyAlignment="1">
      <alignment horizontal="center" vertical="center" wrapText="1"/>
    </xf>
    <xf numFmtId="0" fontId="12" fillId="9" borderId="37" xfId="11" applyFont="1" applyFill="1" applyBorder="1" applyAlignment="1">
      <alignment horizontal="center" vertical="center" wrapText="1"/>
    </xf>
    <xf numFmtId="0" fontId="12" fillId="9" borderId="20" xfId="11" applyFont="1" applyFill="1" applyBorder="1" applyAlignment="1">
      <alignment horizontal="center" vertical="center" wrapText="1"/>
    </xf>
    <xf numFmtId="0" fontId="18" fillId="0" borderId="13" xfId="0" applyFont="1" applyBorder="1" applyAlignment="1">
      <alignment horizontal="center" vertical="center" wrapText="1"/>
    </xf>
    <xf numFmtId="0" fontId="11" fillId="9" borderId="0" xfId="11" applyFont="1" applyFill="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48" fillId="0" borderId="13" xfId="2" applyFont="1" applyBorder="1" applyAlignment="1">
      <alignment horizontal="center" vertical="center"/>
    </xf>
    <xf numFmtId="0" fontId="48" fillId="0" borderId="15" xfId="2" applyFont="1" applyBorder="1" applyAlignment="1">
      <alignment horizontal="center" vertical="center"/>
    </xf>
    <xf numFmtId="0" fontId="48" fillId="0" borderId="14" xfId="2" applyFont="1" applyBorder="1" applyAlignment="1">
      <alignment horizontal="center" vertical="center"/>
    </xf>
    <xf numFmtId="0" fontId="14" fillId="0" borderId="1" xfId="13" applyFont="1" applyBorder="1" applyAlignment="1">
      <alignment horizontal="center" vertical="center" wrapText="1"/>
    </xf>
    <xf numFmtId="0" fontId="13" fillId="0" borderId="1" xfId="13" applyFont="1" applyBorder="1" applyAlignment="1">
      <alignment horizontal="center" vertical="center" wrapText="1"/>
    </xf>
    <xf numFmtId="0" fontId="14" fillId="9" borderId="13" xfId="0" applyFont="1" applyFill="1" applyBorder="1" applyAlignment="1">
      <alignment horizontal="center" vertical="center" wrapText="1"/>
    </xf>
    <xf numFmtId="0" fontId="14" fillId="9" borderId="14" xfId="0" applyFont="1" applyFill="1" applyBorder="1" applyAlignment="1">
      <alignment horizontal="center" vertical="center" wrapText="1"/>
    </xf>
    <xf numFmtId="0" fontId="14" fillId="9" borderId="9" xfId="0" applyFont="1" applyFill="1" applyBorder="1" applyAlignment="1">
      <alignment horizontal="center" vertical="center" wrapText="1"/>
    </xf>
    <xf numFmtId="0" fontId="14" fillId="9" borderId="10" xfId="0" applyFont="1" applyFill="1" applyBorder="1" applyAlignment="1">
      <alignment horizontal="center" vertical="center" wrapText="1"/>
    </xf>
    <xf numFmtId="0" fontId="14" fillId="9" borderId="11" xfId="0" applyFont="1" applyFill="1" applyBorder="1" applyAlignment="1">
      <alignment horizontal="center" vertical="center" wrapText="1"/>
    </xf>
    <xf numFmtId="173" fontId="13" fillId="9" borderId="13" xfId="10" applyNumberFormat="1" applyFont="1" applyFill="1" applyBorder="1" applyAlignment="1">
      <alignment horizontal="center" vertical="center" wrapText="1"/>
    </xf>
    <xf numFmtId="173" fontId="13" fillId="9" borderId="14" xfId="10" applyNumberFormat="1" applyFont="1" applyFill="1" applyBorder="1" applyAlignment="1">
      <alignment horizontal="center" vertical="center" wrapText="1"/>
    </xf>
    <xf numFmtId="0" fontId="14" fillId="0" borderId="11"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4" fillId="9" borderId="3" xfId="0" applyFont="1" applyFill="1" applyBorder="1" applyAlignment="1">
      <alignment horizontal="center" vertical="center" wrapText="1"/>
    </xf>
    <xf numFmtId="0" fontId="16" fillId="9" borderId="9" xfId="0" applyFont="1" applyFill="1" applyBorder="1" applyAlignment="1">
      <alignment horizontal="center" vertical="center"/>
    </xf>
    <xf numFmtId="0" fontId="16" fillId="9" borderId="10" xfId="0" applyFont="1" applyFill="1" applyBorder="1" applyAlignment="1">
      <alignment horizontal="center" vertical="center"/>
    </xf>
    <xf numFmtId="0" fontId="16" fillId="9" borderId="11" xfId="0" applyFont="1" applyFill="1" applyBorder="1" applyAlignment="1">
      <alignment horizontal="center" vertical="center"/>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4" fillId="0" borderId="9" xfId="0" applyFont="1" applyBorder="1" applyAlignment="1">
      <alignment horizontal="center" wrapText="1"/>
    </xf>
    <xf numFmtId="0" fontId="14" fillId="0" borderId="10" xfId="0" applyFont="1" applyBorder="1" applyAlignment="1">
      <alignment horizontal="center" wrapText="1"/>
    </xf>
    <xf numFmtId="0" fontId="14" fillId="0" borderId="11" xfId="0" applyFont="1" applyBorder="1" applyAlignment="1">
      <alignment horizontal="center" wrapText="1"/>
    </xf>
  </cellXfs>
  <cellStyles count="28">
    <cellStyle name="=C:\WINNT35\SYSTEM32\COMMAND.COM" xfId="3" xr:uid="{00000000-0005-0000-0000-000000000000}"/>
    <cellStyle name="Comma" xfId="10" builtinId="3"/>
    <cellStyle name="Comma 2" xfId="15" xr:uid="{5E235DB9-1E3F-4D78-987C-92664D233A6A}"/>
    <cellStyle name="Comma 3" xfId="17" xr:uid="{C9951EF5-C997-4340-AC0A-69414FB639D1}"/>
    <cellStyle name="Comma 3 2" xfId="20" xr:uid="{CC67E0C1-3E75-4DC7-A885-E38F423422E5}"/>
    <cellStyle name="Comma 38" xfId="23" xr:uid="{1AAB4488-AAC9-4228-B12E-359AF37E272F}"/>
    <cellStyle name="Comma 4" xfId="14" xr:uid="{2903A613-F668-46F5-BFD0-BA98C163AB12}"/>
    <cellStyle name="Comma 4 2" xfId="16" xr:uid="{3ACC5C5E-9834-49F2-BBFE-418F936887CE}"/>
    <cellStyle name="Comma 5" xfId="21" xr:uid="{2A5EF2B7-FB62-4722-B7F6-044F591F0430}"/>
    <cellStyle name="Heading 1 2" xfId="1" xr:uid="{00000000-0005-0000-0000-000001000000}"/>
    <cellStyle name="Heading 2 2" xfId="4" xr:uid="{00000000-0005-0000-0000-000002000000}"/>
    <cellStyle name="HeadingTable" xfId="9" xr:uid="{881162FE-5BE6-4164-9E01-6B3E3A2291F6}"/>
    <cellStyle name="Hyperlink" xfId="6" builtinId="8"/>
    <cellStyle name="Normal" xfId="0" builtinId="0"/>
    <cellStyle name="Normal 10 2" xfId="22" xr:uid="{51188163-3AFE-49C5-B2E9-9A0FFC50D424}"/>
    <cellStyle name="Normal 10 2 8" xfId="12" xr:uid="{724A5CCF-F8D4-4E5C-A622-CD8A2A697086}"/>
    <cellStyle name="Normal 14" xfId="18" xr:uid="{36DB555D-9D54-4EB7-990A-4E8337F66B73}"/>
    <cellStyle name="Normal 186" xfId="11" xr:uid="{D38F3933-4B7F-450C-8390-AD44F1898CC1}"/>
    <cellStyle name="Normal 2" xfId="2" xr:uid="{00000000-0005-0000-0000-000005000000}"/>
    <cellStyle name="Normal 2 2" xfId="8" xr:uid="{94F3D860-D160-4D0D-A906-F8D0F7351E15}"/>
    <cellStyle name="Normal 2 2 2 10 13" xfId="25" xr:uid="{75285F66-32C1-4142-BABE-EA39B0BE2AD3}"/>
    <cellStyle name="Normal 2 2 3 3 5 6" xfId="24" xr:uid="{BABF0FE6-9569-4EF5-91F8-866EFEC58D19}"/>
    <cellStyle name="Normal 2 5 2 2" xfId="26" xr:uid="{9189EF12-9797-4516-A7A7-1A7FFF871453}"/>
    <cellStyle name="Normal 3 2 2" xfId="27" xr:uid="{68802FE2-5760-4367-B06B-BF78792632F2}"/>
    <cellStyle name="Normal 5_20130128_ITS on reporting_Annex I_CA 2" xfId="19" xr:uid="{07FBF36E-048B-496B-8DB6-0FC9FE8DC3C1}"/>
    <cellStyle name="Normal_20 OPR" xfId="13" xr:uid="{63C03AC9-321C-4C97-9F2B-344A0E6A8967}"/>
    <cellStyle name="optionalExposure" xfId="5" xr:uid="{00000000-0005-0000-0000-000006000000}"/>
    <cellStyle name="Percent" xfId="7" builtinId="5"/>
  </cellStyles>
  <dxfs count="18">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1" defaultTableStyle="TableStyleMedium2" defaultPivotStyle="PivotStyleLight16">
    <tableStyle name="Invisible" pivot="0" table="0" count="0" xr9:uid="{3E1D1557-D8B7-4AB2-A519-01AED383C489}"/>
  </tableStyles>
  <colors>
    <mruColors>
      <color rgb="FFFF6200"/>
      <color rgb="FFFF5B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externalLink" Target="externalLinks/externalLink4.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externalLink" Target="externalLinks/externalLink2.xml"/><Relationship Id="rId74" Type="http://schemas.openxmlformats.org/officeDocument/2006/relationships/externalLink" Target="externalLinks/externalLink10.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externalLink" Target="externalLinks/externalLink5.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externalLink" Target="externalLinks/externalLink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externalLink" Target="externalLinks/externalLink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externalLink" Target="externalLinks/externalLink6.xml"/><Relationship Id="rId75"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externalLink" Target="externalLinks/externalLink1.xml"/><Relationship Id="rId73" Type="http://schemas.openxmlformats.org/officeDocument/2006/relationships/externalLink" Target="externalLinks/externalLink9.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externalLink" Target="externalLinks/externalLink7.xml"/><Relationship Id="rId2" Type="http://schemas.openxmlformats.org/officeDocument/2006/relationships/worksheet" Target="worksheets/sheet2.xml"/><Relationship Id="rId29" Type="http://schemas.openxmlformats.org/officeDocument/2006/relationships/worksheet" Target="worksheets/sheet29.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65</xdr:row>
      <xdr:rowOff>0</xdr:rowOff>
    </xdr:from>
    <xdr:ext cx="184731" cy="264560"/>
    <xdr:sp macro="" textlink="">
      <xdr:nvSpPr>
        <xdr:cNvPr id="2" name="TextBox 1">
          <a:extLst>
            <a:ext uri="{FF2B5EF4-FFF2-40B4-BE49-F238E27FC236}">
              <a16:creationId xmlns:a16="http://schemas.microsoft.com/office/drawing/2014/main" id="{81A7DDF7-D39E-4242-8337-F61DA40D117A}"/>
            </a:ext>
          </a:extLst>
        </xdr:cNvPr>
        <xdr:cNvSpPr txBox="1"/>
      </xdr:nvSpPr>
      <xdr:spPr>
        <a:xfrm>
          <a:off x="6543675" y="1695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67</xdr:row>
      <xdr:rowOff>0</xdr:rowOff>
    </xdr:from>
    <xdr:ext cx="184731" cy="264560"/>
    <xdr:sp macro="" textlink="">
      <xdr:nvSpPr>
        <xdr:cNvPr id="3" name="TextBox 2">
          <a:extLst>
            <a:ext uri="{FF2B5EF4-FFF2-40B4-BE49-F238E27FC236}">
              <a16:creationId xmlns:a16="http://schemas.microsoft.com/office/drawing/2014/main" id="{BE6FA38E-064B-443B-A3FF-72A727BBD501}"/>
            </a:ext>
          </a:extLst>
        </xdr:cNvPr>
        <xdr:cNvSpPr txBox="1"/>
      </xdr:nvSpPr>
      <xdr:spPr>
        <a:xfrm>
          <a:off x="9256059" y="7395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67</xdr:row>
      <xdr:rowOff>0</xdr:rowOff>
    </xdr:from>
    <xdr:ext cx="184731" cy="264560"/>
    <xdr:sp macro="" textlink="">
      <xdr:nvSpPr>
        <xdr:cNvPr id="4" name="TextBox 3">
          <a:extLst>
            <a:ext uri="{FF2B5EF4-FFF2-40B4-BE49-F238E27FC236}">
              <a16:creationId xmlns:a16="http://schemas.microsoft.com/office/drawing/2014/main" id="{6DF6CBCA-A025-42AE-9082-FEE53FC14A19}"/>
            </a:ext>
          </a:extLst>
        </xdr:cNvPr>
        <xdr:cNvSpPr txBox="1"/>
      </xdr:nvSpPr>
      <xdr:spPr>
        <a:xfrm>
          <a:off x="9256059" y="72614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67</xdr:row>
      <xdr:rowOff>0</xdr:rowOff>
    </xdr:from>
    <xdr:ext cx="184731" cy="264560"/>
    <xdr:sp macro="" textlink="">
      <xdr:nvSpPr>
        <xdr:cNvPr id="5" name="TextBox 4">
          <a:extLst>
            <a:ext uri="{FF2B5EF4-FFF2-40B4-BE49-F238E27FC236}">
              <a16:creationId xmlns:a16="http://schemas.microsoft.com/office/drawing/2014/main" id="{8FB22B3B-70CD-442C-A970-A3F010013F91}"/>
            </a:ext>
          </a:extLst>
        </xdr:cNvPr>
        <xdr:cNvSpPr txBox="1"/>
      </xdr:nvSpPr>
      <xdr:spPr>
        <a:xfrm>
          <a:off x="9256059" y="72614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53</xdr:row>
      <xdr:rowOff>0</xdr:rowOff>
    </xdr:from>
    <xdr:ext cx="184731" cy="264560"/>
    <xdr:sp macro="" textlink="">
      <xdr:nvSpPr>
        <xdr:cNvPr id="7" name="TextBox 6">
          <a:extLst>
            <a:ext uri="{FF2B5EF4-FFF2-40B4-BE49-F238E27FC236}">
              <a16:creationId xmlns:a16="http://schemas.microsoft.com/office/drawing/2014/main" id="{F77A0C61-290C-4C16-BBF5-B8A18F113DED}"/>
            </a:ext>
          </a:extLst>
        </xdr:cNvPr>
        <xdr:cNvSpPr txBox="1"/>
      </xdr:nvSpPr>
      <xdr:spPr>
        <a:xfrm>
          <a:off x="9256059" y="80682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54</xdr:row>
      <xdr:rowOff>0</xdr:rowOff>
    </xdr:from>
    <xdr:ext cx="184731" cy="264560"/>
    <xdr:sp macro="" textlink="">
      <xdr:nvSpPr>
        <xdr:cNvPr id="8" name="TextBox 7">
          <a:extLst>
            <a:ext uri="{FF2B5EF4-FFF2-40B4-BE49-F238E27FC236}">
              <a16:creationId xmlns:a16="http://schemas.microsoft.com/office/drawing/2014/main" id="{3F0F31FE-EE69-469F-B011-930AB95596D6}"/>
            </a:ext>
          </a:extLst>
        </xdr:cNvPr>
        <xdr:cNvSpPr txBox="1"/>
      </xdr:nvSpPr>
      <xdr:spPr>
        <a:xfrm>
          <a:off x="5057775" y="1119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75</xdr:row>
      <xdr:rowOff>0</xdr:rowOff>
    </xdr:from>
    <xdr:ext cx="184731" cy="264560"/>
    <xdr:sp macro="" textlink="">
      <xdr:nvSpPr>
        <xdr:cNvPr id="9" name="TextBox 8">
          <a:extLst>
            <a:ext uri="{FF2B5EF4-FFF2-40B4-BE49-F238E27FC236}">
              <a16:creationId xmlns:a16="http://schemas.microsoft.com/office/drawing/2014/main" id="{345EAAC5-806E-4678-B98F-71CB06BB8C51}"/>
            </a:ext>
          </a:extLst>
        </xdr:cNvPr>
        <xdr:cNvSpPr txBox="1"/>
      </xdr:nvSpPr>
      <xdr:spPr>
        <a:xfrm>
          <a:off x="7899400" y="1040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76</xdr:row>
      <xdr:rowOff>0</xdr:rowOff>
    </xdr:from>
    <xdr:ext cx="184731" cy="264560"/>
    <xdr:sp macro="" textlink="">
      <xdr:nvSpPr>
        <xdr:cNvPr id="10" name="TextBox 9">
          <a:extLst>
            <a:ext uri="{FF2B5EF4-FFF2-40B4-BE49-F238E27FC236}">
              <a16:creationId xmlns:a16="http://schemas.microsoft.com/office/drawing/2014/main" id="{D5A78D43-9672-4617-A1F9-726BEE10845D}"/>
            </a:ext>
          </a:extLst>
        </xdr:cNvPr>
        <xdr:cNvSpPr txBox="1"/>
      </xdr:nvSpPr>
      <xdr:spPr>
        <a:xfrm>
          <a:off x="7899400" y="10534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81</xdr:row>
      <xdr:rowOff>0</xdr:rowOff>
    </xdr:from>
    <xdr:ext cx="184731" cy="264560"/>
    <xdr:sp macro="" textlink="">
      <xdr:nvSpPr>
        <xdr:cNvPr id="11" name="TextBox 10">
          <a:extLst>
            <a:ext uri="{FF2B5EF4-FFF2-40B4-BE49-F238E27FC236}">
              <a16:creationId xmlns:a16="http://schemas.microsoft.com/office/drawing/2014/main" id="{B48B1176-1245-4F18-AD6F-591CF7A826A1}"/>
            </a:ext>
          </a:extLst>
        </xdr:cNvPr>
        <xdr:cNvSpPr txBox="1"/>
      </xdr:nvSpPr>
      <xdr:spPr>
        <a:xfrm>
          <a:off x="7899400" y="110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82</xdr:row>
      <xdr:rowOff>0</xdr:rowOff>
    </xdr:from>
    <xdr:ext cx="184731" cy="264560"/>
    <xdr:sp macro="" textlink="">
      <xdr:nvSpPr>
        <xdr:cNvPr id="12" name="TextBox 11">
          <a:extLst>
            <a:ext uri="{FF2B5EF4-FFF2-40B4-BE49-F238E27FC236}">
              <a16:creationId xmlns:a16="http://schemas.microsoft.com/office/drawing/2014/main" id="{4BAAFAB8-0293-43FC-B4B5-8D83371D1F01}"/>
            </a:ext>
          </a:extLst>
        </xdr:cNvPr>
        <xdr:cNvSpPr txBox="1"/>
      </xdr:nvSpPr>
      <xdr:spPr>
        <a:xfrm>
          <a:off x="7899400" y="1120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76</xdr:row>
      <xdr:rowOff>0</xdr:rowOff>
    </xdr:from>
    <xdr:ext cx="184731" cy="264560"/>
    <xdr:sp macro="" textlink="">
      <xdr:nvSpPr>
        <xdr:cNvPr id="13" name="TextBox 12">
          <a:extLst>
            <a:ext uri="{FF2B5EF4-FFF2-40B4-BE49-F238E27FC236}">
              <a16:creationId xmlns:a16="http://schemas.microsoft.com/office/drawing/2014/main" id="{1B7D717F-9D0B-4120-9B8E-E0934D3449B3}"/>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77</xdr:row>
      <xdr:rowOff>0</xdr:rowOff>
    </xdr:from>
    <xdr:ext cx="184731" cy="264560"/>
    <xdr:sp macro="" textlink="">
      <xdr:nvSpPr>
        <xdr:cNvPr id="14" name="TextBox 13">
          <a:extLst>
            <a:ext uri="{FF2B5EF4-FFF2-40B4-BE49-F238E27FC236}">
              <a16:creationId xmlns:a16="http://schemas.microsoft.com/office/drawing/2014/main" id="{21F6255A-1E9C-4A37-90B7-3B21AF1ADE52}"/>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75</xdr:row>
      <xdr:rowOff>0</xdr:rowOff>
    </xdr:from>
    <xdr:ext cx="184731" cy="264560"/>
    <xdr:sp macro="" textlink="">
      <xdr:nvSpPr>
        <xdr:cNvPr id="15" name="TextBox 14">
          <a:extLst>
            <a:ext uri="{FF2B5EF4-FFF2-40B4-BE49-F238E27FC236}">
              <a16:creationId xmlns:a16="http://schemas.microsoft.com/office/drawing/2014/main" id="{3DE61C16-C244-455A-AF9A-B11EE2830FAE}"/>
            </a:ext>
          </a:extLst>
        </xdr:cNvPr>
        <xdr:cNvSpPr txBox="1"/>
      </xdr:nvSpPr>
      <xdr:spPr>
        <a:xfrm>
          <a:off x="7899400" y="110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75</xdr:row>
      <xdr:rowOff>0</xdr:rowOff>
    </xdr:from>
    <xdr:ext cx="184731" cy="264560"/>
    <xdr:sp macro="" textlink="">
      <xdr:nvSpPr>
        <xdr:cNvPr id="16" name="TextBox 15">
          <a:extLst>
            <a:ext uri="{FF2B5EF4-FFF2-40B4-BE49-F238E27FC236}">
              <a16:creationId xmlns:a16="http://schemas.microsoft.com/office/drawing/2014/main" id="{DC2AF944-A220-4991-8072-E3CA41819852}"/>
            </a:ext>
          </a:extLst>
        </xdr:cNvPr>
        <xdr:cNvSpPr txBox="1"/>
      </xdr:nvSpPr>
      <xdr:spPr>
        <a:xfrm>
          <a:off x="7899400" y="110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76</xdr:row>
      <xdr:rowOff>0</xdr:rowOff>
    </xdr:from>
    <xdr:ext cx="184731" cy="264560"/>
    <xdr:sp macro="" textlink="">
      <xdr:nvSpPr>
        <xdr:cNvPr id="17" name="TextBox 16">
          <a:extLst>
            <a:ext uri="{FF2B5EF4-FFF2-40B4-BE49-F238E27FC236}">
              <a16:creationId xmlns:a16="http://schemas.microsoft.com/office/drawing/2014/main" id="{0EE1A1AC-672B-4D51-BC4E-8F555E7BB603}"/>
            </a:ext>
          </a:extLst>
        </xdr:cNvPr>
        <xdr:cNvSpPr txBox="1"/>
      </xdr:nvSpPr>
      <xdr:spPr>
        <a:xfrm>
          <a:off x="7899400" y="110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76</xdr:row>
      <xdr:rowOff>0</xdr:rowOff>
    </xdr:from>
    <xdr:ext cx="184731" cy="264560"/>
    <xdr:sp macro="" textlink="">
      <xdr:nvSpPr>
        <xdr:cNvPr id="18" name="TextBox 17">
          <a:extLst>
            <a:ext uri="{FF2B5EF4-FFF2-40B4-BE49-F238E27FC236}">
              <a16:creationId xmlns:a16="http://schemas.microsoft.com/office/drawing/2014/main" id="{9CD308F9-D274-4CCC-9896-BCB3A2C51CD8}"/>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75</xdr:row>
      <xdr:rowOff>0</xdr:rowOff>
    </xdr:from>
    <xdr:ext cx="184731" cy="264560"/>
    <xdr:sp macro="" textlink="">
      <xdr:nvSpPr>
        <xdr:cNvPr id="19" name="TextBox 18">
          <a:extLst>
            <a:ext uri="{FF2B5EF4-FFF2-40B4-BE49-F238E27FC236}">
              <a16:creationId xmlns:a16="http://schemas.microsoft.com/office/drawing/2014/main" id="{F3BA6975-ECF7-4A29-AA94-36F9A088326D}"/>
            </a:ext>
          </a:extLst>
        </xdr:cNvPr>
        <xdr:cNvSpPr txBox="1"/>
      </xdr:nvSpPr>
      <xdr:spPr>
        <a:xfrm>
          <a:off x="7899400" y="11468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76</xdr:row>
      <xdr:rowOff>0</xdr:rowOff>
    </xdr:from>
    <xdr:ext cx="184731" cy="264560"/>
    <xdr:sp macro="" textlink="">
      <xdr:nvSpPr>
        <xdr:cNvPr id="20" name="TextBox 19">
          <a:extLst>
            <a:ext uri="{FF2B5EF4-FFF2-40B4-BE49-F238E27FC236}">
              <a16:creationId xmlns:a16="http://schemas.microsoft.com/office/drawing/2014/main" id="{2F9A4A61-6A82-4C3A-9287-BB411A7A71DA}"/>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77</xdr:row>
      <xdr:rowOff>0</xdr:rowOff>
    </xdr:from>
    <xdr:ext cx="184731" cy="264560"/>
    <xdr:sp macro="" textlink="">
      <xdr:nvSpPr>
        <xdr:cNvPr id="21" name="TextBox 20">
          <a:extLst>
            <a:ext uri="{FF2B5EF4-FFF2-40B4-BE49-F238E27FC236}">
              <a16:creationId xmlns:a16="http://schemas.microsoft.com/office/drawing/2014/main" id="{8DAFC097-8B5F-443C-9095-15E1B4F787F8}"/>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76</xdr:row>
      <xdr:rowOff>0</xdr:rowOff>
    </xdr:from>
    <xdr:ext cx="184731" cy="264560"/>
    <xdr:sp macro="" textlink="">
      <xdr:nvSpPr>
        <xdr:cNvPr id="22" name="TextBox 21">
          <a:extLst>
            <a:ext uri="{FF2B5EF4-FFF2-40B4-BE49-F238E27FC236}">
              <a16:creationId xmlns:a16="http://schemas.microsoft.com/office/drawing/2014/main" id="{6D90849F-A1E8-45CB-80E5-D4B3EAFBAF6E}"/>
            </a:ext>
          </a:extLst>
        </xdr:cNvPr>
        <xdr:cNvSpPr txBox="1"/>
      </xdr:nvSpPr>
      <xdr:spPr>
        <a:xfrm>
          <a:off x="7899400" y="11468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77</xdr:row>
      <xdr:rowOff>0</xdr:rowOff>
    </xdr:from>
    <xdr:ext cx="184731" cy="264560"/>
    <xdr:sp macro="" textlink="">
      <xdr:nvSpPr>
        <xdr:cNvPr id="23" name="TextBox 22">
          <a:extLst>
            <a:ext uri="{FF2B5EF4-FFF2-40B4-BE49-F238E27FC236}">
              <a16:creationId xmlns:a16="http://schemas.microsoft.com/office/drawing/2014/main" id="{8FF05F42-DBC8-46C8-AD5C-3A3C30BD5C75}"/>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77</xdr:row>
      <xdr:rowOff>0</xdr:rowOff>
    </xdr:from>
    <xdr:ext cx="184731" cy="264560"/>
    <xdr:sp macro="" textlink="">
      <xdr:nvSpPr>
        <xdr:cNvPr id="24" name="TextBox 23">
          <a:extLst>
            <a:ext uri="{FF2B5EF4-FFF2-40B4-BE49-F238E27FC236}">
              <a16:creationId xmlns:a16="http://schemas.microsoft.com/office/drawing/2014/main" id="{A38F02E7-884F-49BB-86FF-DCE89223B39E}"/>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75</xdr:row>
      <xdr:rowOff>0</xdr:rowOff>
    </xdr:from>
    <xdr:ext cx="184731" cy="264560"/>
    <xdr:sp macro="" textlink="">
      <xdr:nvSpPr>
        <xdr:cNvPr id="25" name="TextBox 24">
          <a:extLst>
            <a:ext uri="{FF2B5EF4-FFF2-40B4-BE49-F238E27FC236}">
              <a16:creationId xmlns:a16="http://schemas.microsoft.com/office/drawing/2014/main" id="{2A4C5BBA-B4E8-41B2-8BA3-15D846C27435}"/>
            </a:ext>
          </a:extLst>
        </xdr:cNvPr>
        <xdr:cNvSpPr txBox="1"/>
      </xdr:nvSpPr>
      <xdr:spPr>
        <a:xfrm>
          <a:off x="7899400" y="110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76</xdr:row>
      <xdr:rowOff>0</xdr:rowOff>
    </xdr:from>
    <xdr:ext cx="184731" cy="264560"/>
    <xdr:sp macro="" textlink="">
      <xdr:nvSpPr>
        <xdr:cNvPr id="27" name="TextBox 26">
          <a:extLst>
            <a:ext uri="{FF2B5EF4-FFF2-40B4-BE49-F238E27FC236}">
              <a16:creationId xmlns:a16="http://schemas.microsoft.com/office/drawing/2014/main" id="{002E9AAF-E242-4F4C-BD8E-2E9411F0EA31}"/>
            </a:ext>
          </a:extLst>
        </xdr:cNvPr>
        <xdr:cNvSpPr txBox="1"/>
      </xdr:nvSpPr>
      <xdr:spPr>
        <a:xfrm>
          <a:off x="7899400" y="110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80</xdr:row>
      <xdr:rowOff>0</xdr:rowOff>
    </xdr:from>
    <xdr:ext cx="184731" cy="264560"/>
    <xdr:sp macro="" textlink="">
      <xdr:nvSpPr>
        <xdr:cNvPr id="28" name="TextBox 27">
          <a:extLst>
            <a:ext uri="{FF2B5EF4-FFF2-40B4-BE49-F238E27FC236}">
              <a16:creationId xmlns:a16="http://schemas.microsoft.com/office/drawing/2014/main" id="{8ED7AB0E-B938-409F-9B20-283AF0B5C48E}"/>
            </a:ext>
          </a:extLst>
        </xdr:cNvPr>
        <xdr:cNvSpPr txBox="1"/>
      </xdr:nvSpPr>
      <xdr:spPr>
        <a:xfrm>
          <a:off x="78994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80</xdr:row>
      <xdr:rowOff>0</xdr:rowOff>
    </xdr:from>
    <xdr:ext cx="184731" cy="264560"/>
    <xdr:sp macro="" textlink="">
      <xdr:nvSpPr>
        <xdr:cNvPr id="29" name="TextBox 28">
          <a:extLst>
            <a:ext uri="{FF2B5EF4-FFF2-40B4-BE49-F238E27FC236}">
              <a16:creationId xmlns:a16="http://schemas.microsoft.com/office/drawing/2014/main" id="{42FD3340-2ECF-41AA-A098-89B5F6283972}"/>
            </a:ext>
          </a:extLst>
        </xdr:cNvPr>
        <xdr:cNvSpPr txBox="1"/>
      </xdr:nvSpPr>
      <xdr:spPr>
        <a:xfrm>
          <a:off x="78994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81</xdr:row>
      <xdr:rowOff>0</xdr:rowOff>
    </xdr:from>
    <xdr:ext cx="184731" cy="264560"/>
    <xdr:sp macro="" textlink="">
      <xdr:nvSpPr>
        <xdr:cNvPr id="30" name="TextBox 29">
          <a:extLst>
            <a:ext uri="{FF2B5EF4-FFF2-40B4-BE49-F238E27FC236}">
              <a16:creationId xmlns:a16="http://schemas.microsoft.com/office/drawing/2014/main" id="{32C20157-A5C9-4799-B6EF-3E954B9B7DB2}"/>
            </a:ext>
          </a:extLst>
        </xdr:cNvPr>
        <xdr:cNvSpPr txBox="1"/>
      </xdr:nvSpPr>
      <xdr:spPr>
        <a:xfrm>
          <a:off x="789940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80</xdr:row>
      <xdr:rowOff>0</xdr:rowOff>
    </xdr:from>
    <xdr:ext cx="184731" cy="264560"/>
    <xdr:sp macro="" textlink="">
      <xdr:nvSpPr>
        <xdr:cNvPr id="31" name="TextBox 30">
          <a:extLst>
            <a:ext uri="{FF2B5EF4-FFF2-40B4-BE49-F238E27FC236}">
              <a16:creationId xmlns:a16="http://schemas.microsoft.com/office/drawing/2014/main" id="{3C3CFC29-D704-471B-BA5B-9E451EF53093}"/>
            </a:ext>
          </a:extLst>
        </xdr:cNvPr>
        <xdr:cNvSpPr txBox="1"/>
      </xdr:nvSpPr>
      <xdr:spPr>
        <a:xfrm>
          <a:off x="78994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80</xdr:row>
      <xdr:rowOff>0</xdr:rowOff>
    </xdr:from>
    <xdr:ext cx="184731" cy="264560"/>
    <xdr:sp macro="" textlink="">
      <xdr:nvSpPr>
        <xdr:cNvPr id="32" name="TextBox 31">
          <a:extLst>
            <a:ext uri="{FF2B5EF4-FFF2-40B4-BE49-F238E27FC236}">
              <a16:creationId xmlns:a16="http://schemas.microsoft.com/office/drawing/2014/main" id="{7C601A6B-DB8F-4A62-AE25-87344E34BF14}"/>
            </a:ext>
          </a:extLst>
        </xdr:cNvPr>
        <xdr:cNvSpPr txBox="1"/>
      </xdr:nvSpPr>
      <xdr:spPr>
        <a:xfrm>
          <a:off x="78994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80</xdr:row>
      <xdr:rowOff>0</xdr:rowOff>
    </xdr:from>
    <xdr:ext cx="184731" cy="264560"/>
    <xdr:sp macro="" textlink="">
      <xdr:nvSpPr>
        <xdr:cNvPr id="33" name="TextBox 32">
          <a:extLst>
            <a:ext uri="{FF2B5EF4-FFF2-40B4-BE49-F238E27FC236}">
              <a16:creationId xmlns:a16="http://schemas.microsoft.com/office/drawing/2014/main" id="{DB3D4BD9-45C1-47B0-852D-EC6928F6C1C2}"/>
            </a:ext>
          </a:extLst>
        </xdr:cNvPr>
        <xdr:cNvSpPr txBox="1"/>
      </xdr:nvSpPr>
      <xdr:spPr>
        <a:xfrm>
          <a:off x="78994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81</xdr:row>
      <xdr:rowOff>0</xdr:rowOff>
    </xdr:from>
    <xdr:ext cx="184731" cy="264560"/>
    <xdr:sp macro="" textlink="">
      <xdr:nvSpPr>
        <xdr:cNvPr id="34" name="TextBox 33">
          <a:extLst>
            <a:ext uri="{FF2B5EF4-FFF2-40B4-BE49-F238E27FC236}">
              <a16:creationId xmlns:a16="http://schemas.microsoft.com/office/drawing/2014/main" id="{E0A23263-E049-41E5-BE6D-1A280F99D873}"/>
            </a:ext>
          </a:extLst>
        </xdr:cNvPr>
        <xdr:cNvSpPr txBox="1"/>
      </xdr:nvSpPr>
      <xdr:spPr>
        <a:xfrm>
          <a:off x="789940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80</xdr:row>
      <xdr:rowOff>0</xdr:rowOff>
    </xdr:from>
    <xdr:ext cx="184731" cy="264560"/>
    <xdr:sp macro="" textlink="">
      <xdr:nvSpPr>
        <xdr:cNvPr id="35" name="TextBox 34">
          <a:extLst>
            <a:ext uri="{FF2B5EF4-FFF2-40B4-BE49-F238E27FC236}">
              <a16:creationId xmlns:a16="http://schemas.microsoft.com/office/drawing/2014/main" id="{0ABB4F36-10B3-4F88-A744-098DB6F66A96}"/>
            </a:ext>
          </a:extLst>
        </xdr:cNvPr>
        <xdr:cNvSpPr txBox="1"/>
      </xdr:nvSpPr>
      <xdr:spPr>
        <a:xfrm>
          <a:off x="78994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81</xdr:row>
      <xdr:rowOff>0</xdr:rowOff>
    </xdr:from>
    <xdr:ext cx="184731" cy="264560"/>
    <xdr:sp macro="" textlink="">
      <xdr:nvSpPr>
        <xdr:cNvPr id="36" name="TextBox 35">
          <a:extLst>
            <a:ext uri="{FF2B5EF4-FFF2-40B4-BE49-F238E27FC236}">
              <a16:creationId xmlns:a16="http://schemas.microsoft.com/office/drawing/2014/main" id="{CC4F0D3F-5830-41CE-A540-FC900A2C3633}"/>
            </a:ext>
          </a:extLst>
        </xdr:cNvPr>
        <xdr:cNvSpPr txBox="1"/>
      </xdr:nvSpPr>
      <xdr:spPr>
        <a:xfrm>
          <a:off x="789940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81</xdr:row>
      <xdr:rowOff>0</xdr:rowOff>
    </xdr:from>
    <xdr:ext cx="184731" cy="264560"/>
    <xdr:sp macro="" textlink="">
      <xdr:nvSpPr>
        <xdr:cNvPr id="37" name="TextBox 36">
          <a:extLst>
            <a:ext uri="{FF2B5EF4-FFF2-40B4-BE49-F238E27FC236}">
              <a16:creationId xmlns:a16="http://schemas.microsoft.com/office/drawing/2014/main" id="{82FED902-3F42-450A-AD68-C8DACC5F6F76}"/>
            </a:ext>
          </a:extLst>
        </xdr:cNvPr>
        <xdr:cNvSpPr txBox="1"/>
      </xdr:nvSpPr>
      <xdr:spPr>
        <a:xfrm>
          <a:off x="789940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77</xdr:row>
      <xdr:rowOff>0</xdr:rowOff>
    </xdr:from>
    <xdr:ext cx="184731" cy="264560"/>
    <xdr:sp macro="" textlink="">
      <xdr:nvSpPr>
        <xdr:cNvPr id="39" name="TextBox 38">
          <a:extLst>
            <a:ext uri="{FF2B5EF4-FFF2-40B4-BE49-F238E27FC236}">
              <a16:creationId xmlns:a16="http://schemas.microsoft.com/office/drawing/2014/main" id="{324A0154-263C-4791-91A0-7AF7DC472428}"/>
            </a:ext>
          </a:extLst>
        </xdr:cNvPr>
        <xdr:cNvSpPr txBox="1"/>
      </xdr:nvSpPr>
      <xdr:spPr>
        <a:xfrm>
          <a:off x="611505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77</xdr:row>
      <xdr:rowOff>0</xdr:rowOff>
    </xdr:from>
    <xdr:ext cx="184731" cy="264560"/>
    <xdr:sp macro="" textlink="">
      <xdr:nvSpPr>
        <xdr:cNvPr id="40" name="TextBox 39">
          <a:extLst>
            <a:ext uri="{FF2B5EF4-FFF2-40B4-BE49-F238E27FC236}">
              <a16:creationId xmlns:a16="http://schemas.microsoft.com/office/drawing/2014/main" id="{E1761081-7A74-4CE0-8556-613CC1F8676A}"/>
            </a:ext>
          </a:extLst>
        </xdr:cNvPr>
        <xdr:cNvSpPr txBox="1"/>
      </xdr:nvSpPr>
      <xdr:spPr>
        <a:xfrm>
          <a:off x="611505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78</xdr:row>
      <xdr:rowOff>0</xdr:rowOff>
    </xdr:from>
    <xdr:ext cx="184731" cy="264560"/>
    <xdr:sp macro="" textlink="">
      <xdr:nvSpPr>
        <xdr:cNvPr id="41" name="TextBox 40">
          <a:extLst>
            <a:ext uri="{FF2B5EF4-FFF2-40B4-BE49-F238E27FC236}">
              <a16:creationId xmlns:a16="http://schemas.microsoft.com/office/drawing/2014/main" id="{B7CDA20A-4E0E-4A4B-BD8B-22E5E4406A76}"/>
            </a:ext>
          </a:extLst>
        </xdr:cNvPr>
        <xdr:cNvSpPr txBox="1"/>
      </xdr:nvSpPr>
      <xdr:spPr>
        <a:xfrm>
          <a:off x="6115050" y="1200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77</xdr:row>
      <xdr:rowOff>0</xdr:rowOff>
    </xdr:from>
    <xdr:ext cx="184731" cy="264560"/>
    <xdr:sp macro="" textlink="">
      <xdr:nvSpPr>
        <xdr:cNvPr id="42" name="TextBox 41">
          <a:extLst>
            <a:ext uri="{FF2B5EF4-FFF2-40B4-BE49-F238E27FC236}">
              <a16:creationId xmlns:a16="http://schemas.microsoft.com/office/drawing/2014/main" id="{BD5F323D-3E93-469D-9E17-25DCDDDFB34F}"/>
            </a:ext>
          </a:extLst>
        </xdr:cNvPr>
        <xdr:cNvSpPr txBox="1"/>
      </xdr:nvSpPr>
      <xdr:spPr>
        <a:xfrm>
          <a:off x="611505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77</xdr:row>
      <xdr:rowOff>0</xdr:rowOff>
    </xdr:from>
    <xdr:ext cx="184731" cy="264560"/>
    <xdr:sp macro="" textlink="">
      <xdr:nvSpPr>
        <xdr:cNvPr id="43" name="TextBox 42">
          <a:extLst>
            <a:ext uri="{FF2B5EF4-FFF2-40B4-BE49-F238E27FC236}">
              <a16:creationId xmlns:a16="http://schemas.microsoft.com/office/drawing/2014/main" id="{A6009EE2-EFA6-4767-A475-44E3F63DCBFA}"/>
            </a:ext>
          </a:extLst>
        </xdr:cNvPr>
        <xdr:cNvSpPr txBox="1"/>
      </xdr:nvSpPr>
      <xdr:spPr>
        <a:xfrm>
          <a:off x="611505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77</xdr:row>
      <xdr:rowOff>0</xdr:rowOff>
    </xdr:from>
    <xdr:ext cx="184731" cy="264560"/>
    <xdr:sp macro="" textlink="">
      <xdr:nvSpPr>
        <xdr:cNvPr id="44" name="TextBox 43">
          <a:extLst>
            <a:ext uri="{FF2B5EF4-FFF2-40B4-BE49-F238E27FC236}">
              <a16:creationId xmlns:a16="http://schemas.microsoft.com/office/drawing/2014/main" id="{A3BF522A-5DD6-411A-9E1F-919B55712A84}"/>
            </a:ext>
          </a:extLst>
        </xdr:cNvPr>
        <xdr:cNvSpPr txBox="1"/>
      </xdr:nvSpPr>
      <xdr:spPr>
        <a:xfrm>
          <a:off x="611505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78</xdr:row>
      <xdr:rowOff>0</xdr:rowOff>
    </xdr:from>
    <xdr:ext cx="184731" cy="264560"/>
    <xdr:sp macro="" textlink="">
      <xdr:nvSpPr>
        <xdr:cNvPr id="45" name="TextBox 44">
          <a:extLst>
            <a:ext uri="{FF2B5EF4-FFF2-40B4-BE49-F238E27FC236}">
              <a16:creationId xmlns:a16="http://schemas.microsoft.com/office/drawing/2014/main" id="{571DBD1D-2465-4B4F-940C-F7725CC1A850}"/>
            </a:ext>
          </a:extLst>
        </xdr:cNvPr>
        <xdr:cNvSpPr txBox="1"/>
      </xdr:nvSpPr>
      <xdr:spPr>
        <a:xfrm>
          <a:off x="6115050" y="1200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77</xdr:row>
      <xdr:rowOff>0</xdr:rowOff>
    </xdr:from>
    <xdr:ext cx="184731" cy="264560"/>
    <xdr:sp macro="" textlink="">
      <xdr:nvSpPr>
        <xdr:cNvPr id="46" name="TextBox 45">
          <a:extLst>
            <a:ext uri="{FF2B5EF4-FFF2-40B4-BE49-F238E27FC236}">
              <a16:creationId xmlns:a16="http://schemas.microsoft.com/office/drawing/2014/main" id="{DAA55E8B-4D25-415A-8B39-70EE0F9CE625}"/>
            </a:ext>
          </a:extLst>
        </xdr:cNvPr>
        <xdr:cNvSpPr txBox="1"/>
      </xdr:nvSpPr>
      <xdr:spPr>
        <a:xfrm>
          <a:off x="611505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78</xdr:row>
      <xdr:rowOff>0</xdr:rowOff>
    </xdr:from>
    <xdr:ext cx="184731" cy="264560"/>
    <xdr:sp macro="" textlink="">
      <xdr:nvSpPr>
        <xdr:cNvPr id="47" name="TextBox 46">
          <a:extLst>
            <a:ext uri="{FF2B5EF4-FFF2-40B4-BE49-F238E27FC236}">
              <a16:creationId xmlns:a16="http://schemas.microsoft.com/office/drawing/2014/main" id="{3A46D437-E9D4-4DEE-994F-79C0DE3A81E2}"/>
            </a:ext>
          </a:extLst>
        </xdr:cNvPr>
        <xdr:cNvSpPr txBox="1"/>
      </xdr:nvSpPr>
      <xdr:spPr>
        <a:xfrm>
          <a:off x="6115050" y="1200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78</xdr:row>
      <xdr:rowOff>0</xdr:rowOff>
    </xdr:from>
    <xdr:ext cx="184731" cy="264560"/>
    <xdr:sp macro="" textlink="">
      <xdr:nvSpPr>
        <xdr:cNvPr id="48" name="TextBox 47">
          <a:extLst>
            <a:ext uri="{FF2B5EF4-FFF2-40B4-BE49-F238E27FC236}">
              <a16:creationId xmlns:a16="http://schemas.microsoft.com/office/drawing/2014/main" id="{82A9F5DF-EB52-4982-92BF-36A083A9074F}"/>
            </a:ext>
          </a:extLst>
        </xdr:cNvPr>
        <xdr:cNvSpPr txBox="1"/>
      </xdr:nvSpPr>
      <xdr:spPr>
        <a:xfrm>
          <a:off x="6115050" y="1200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80</xdr:row>
      <xdr:rowOff>0</xdr:rowOff>
    </xdr:from>
    <xdr:ext cx="184731" cy="264560"/>
    <xdr:sp macro="" textlink="">
      <xdr:nvSpPr>
        <xdr:cNvPr id="50" name="TextBox 49">
          <a:extLst>
            <a:ext uri="{FF2B5EF4-FFF2-40B4-BE49-F238E27FC236}">
              <a16:creationId xmlns:a16="http://schemas.microsoft.com/office/drawing/2014/main" id="{D27B784C-B997-43B3-8836-10DE85AEF330}"/>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80</xdr:row>
      <xdr:rowOff>0</xdr:rowOff>
    </xdr:from>
    <xdr:ext cx="184731" cy="264560"/>
    <xdr:sp macro="" textlink="">
      <xdr:nvSpPr>
        <xdr:cNvPr id="51" name="TextBox 50">
          <a:extLst>
            <a:ext uri="{FF2B5EF4-FFF2-40B4-BE49-F238E27FC236}">
              <a16:creationId xmlns:a16="http://schemas.microsoft.com/office/drawing/2014/main" id="{705E1BC8-747A-4F86-B671-9CFF0155FFA9}"/>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80</xdr:row>
      <xdr:rowOff>0</xdr:rowOff>
    </xdr:from>
    <xdr:ext cx="184731" cy="264560"/>
    <xdr:sp macro="" textlink="">
      <xdr:nvSpPr>
        <xdr:cNvPr id="52" name="TextBox 51">
          <a:extLst>
            <a:ext uri="{FF2B5EF4-FFF2-40B4-BE49-F238E27FC236}">
              <a16:creationId xmlns:a16="http://schemas.microsoft.com/office/drawing/2014/main" id="{4228812C-CEA1-464E-A35A-69D809401724}"/>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80</xdr:row>
      <xdr:rowOff>0</xdr:rowOff>
    </xdr:from>
    <xdr:ext cx="184731" cy="264560"/>
    <xdr:sp macro="" textlink="">
      <xdr:nvSpPr>
        <xdr:cNvPr id="53" name="TextBox 52">
          <a:extLst>
            <a:ext uri="{FF2B5EF4-FFF2-40B4-BE49-F238E27FC236}">
              <a16:creationId xmlns:a16="http://schemas.microsoft.com/office/drawing/2014/main" id="{91259719-3C28-4B4C-B445-2F7A7BEE5921}"/>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80</xdr:row>
      <xdr:rowOff>0</xdr:rowOff>
    </xdr:from>
    <xdr:ext cx="184731" cy="264560"/>
    <xdr:sp macro="" textlink="">
      <xdr:nvSpPr>
        <xdr:cNvPr id="54" name="TextBox 53">
          <a:extLst>
            <a:ext uri="{FF2B5EF4-FFF2-40B4-BE49-F238E27FC236}">
              <a16:creationId xmlns:a16="http://schemas.microsoft.com/office/drawing/2014/main" id="{72A5F552-AFCA-45CE-90B0-67DD3A71DA63}"/>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80</xdr:row>
      <xdr:rowOff>0</xdr:rowOff>
    </xdr:from>
    <xdr:ext cx="184731" cy="264560"/>
    <xdr:sp macro="" textlink="">
      <xdr:nvSpPr>
        <xdr:cNvPr id="55" name="TextBox 54">
          <a:extLst>
            <a:ext uri="{FF2B5EF4-FFF2-40B4-BE49-F238E27FC236}">
              <a16:creationId xmlns:a16="http://schemas.microsoft.com/office/drawing/2014/main" id="{5581AD42-6085-4D42-8669-3B234DAEC980}"/>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80</xdr:row>
      <xdr:rowOff>0</xdr:rowOff>
    </xdr:from>
    <xdr:ext cx="184731" cy="264560"/>
    <xdr:sp macro="" textlink="">
      <xdr:nvSpPr>
        <xdr:cNvPr id="56" name="TextBox 55">
          <a:extLst>
            <a:ext uri="{FF2B5EF4-FFF2-40B4-BE49-F238E27FC236}">
              <a16:creationId xmlns:a16="http://schemas.microsoft.com/office/drawing/2014/main" id="{029A1E6C-AA17-4368-9ECA-311D2B1C93AB}"/>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80</xdr:row>
      <xdr:rowOff>0</xdr:rowOff>
    </xdr:from>
    <xdr:ext cx="184731" cy="264560"/>
    <xdr:sp macro="" textlink="">
      <xdr:nvSpPr>
        <xdr:cNvPr id="57" name="TextBox 56">
          <a:extLst>
            <a:ext uri="{FF2B5EF4-FFF2-40B4-BE49-F238E27FC236}">
              <a16:creationId xmlns:a16="http://schemas.microsoft.com/office/drawing/2014/main" id="{7ED68ACE-CC50-4169-ADD5-705313B6460C}"/>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80</xdr:row>
      <xdr:rowOff>0</xdr:rowOff>
    </xdr:from>
    <xdr:ext cx="184731" cy="264560"/>
    <xdr:sp macro="" textlink="">
      <xdr:nvSpPr>
        <xdr:cNvPr id="58" name="TextBox 57">
          <a:extLst>
            <a:ext uri="{FF2B5EF4-FFF2-40B4-BE49-F238E27FC236}">
              <a16:creationId xmlns:a16="http://schemas.microsoft.com/office/drawing/2014/main" id="{5C567882-18DF-4230-99FA-923E44BAFBF3}"/>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80</xdr:row>
      <xdr:rowOff>0</xdr:rowOff>
    </xdr:from>
    <xdr:ext cx="184731" cy="264560"/>
    <xdr:sp macro="" textlink="">
      <xdr:nvSpPr>
        <xdr:cNvPr id="59" name="TextBox 58">
          <a:extLst>
            <a:ext uri="{FF2B5EF4-FFF2-40B4-BE49-F238E27FC236}">
              <a16:creationId xmlns:a16="http://schemas.microsoft.com/office/drawing/2014/main" id="{D1C7343D-4096-408D-9BE5-CDA93AFDF108}"/>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80</xdr:row>
      <xdr:rowOff>0</xdr:rowOff>
    </xdr:from>
    <xdr:ext cx="184731" cy="264560"/>
    <xdr:sp macro="" textlink="">
      <xdr:nvSpPr>
        <xdr:cNvPr id="60" name="TextBox 59">
          <a:extLst>
            <a:ext uri="{FF2B5EF4-FFF2-40B4-BE49-F238E27FC236}">
              <a16:creationId xmlns:a16="http://schemas.microsoft.com/office/drawing/2014/main" id="{B39D2AA6-EBD2-4C05-94FD-661828E0B2D3}"/>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80</xdr:row>
      <xdr:rowOff>0</xdr:rowOff>
    </xdr:from>
    <xdr:ext cx="184731" cy="264560"/>
    <xdr:sp macro="" textlink="">
      <xdr:nvSpPr>
        <xdr:cNvPr id="61" name="TextBox 60">
          <a:extLst>
            <a:ext uri="{FF2B5EF4-FFF2-40B4-BE49-F238E27FC236}">
              <a16:creationId xmlns:a16="http://schemas.microsoft.com/office/drawing/2014/main" id="{0EBD42F3-8904-466F-9F1A-3E8767EB352A}"/>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80</xdr:row>
      <xdr:rowOff>0</xdr:rowOff>
    </xdr:from>
    <xdr:ext cx="184731" cy="264560"/>
    <xdr:sp macro="" textlink="">
      <xdr:nvSpPr>
        <xdr:cNvPr id="62" name="TextBox 61">
          <a:extLst>
            <a:ext uri="{FF2B5EF4-FFF2-40B4-BE49-F238E27FC236}">
              <a16:creationId xmlns:a16="http://schemas.microsoft.com/office/drawing/2014/main" id="{C7149528-5B0A-4B6D-9536-9D6C789F1CD5}"/>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80</xdr:row>
      <xdr:rowOff>0</xdr:rowOff>
    </xdr:from>
    <xdr:ext cx="184731" cy="264560"/>
    <xdr:sp macro="" textlink="">
      <xdr:nvSpPr>
        <xdr:cNvPr id="63" name="TextBox 62">
          <a:extLst>
            <a:ext uri="{FF2B5EF4-FFF2-40B4-BE49-F238E27FC236}">
              <a16:creationId xmlns:a16="http://schemas.microsoft.com/office/drawing/2014/main" id="{3927AE82-6E4A-4416-B4D8-35A9D2D4383F}"/>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83</xdr:row>
      <xdr:rowOff>0</xdr:rowOff>
    </xdr:from>
    <xdr:ext cx="184731" cy="264560"/>
    <xdr:sp macro="" textlink="">
      <xdr:nvSpPr>
        <xdr:cNvPr id="64" name="TextBox 63">
          <a:extLst>
            <a:ext uri="{FF2B5EF4-FFF2-40B4-BE49-F238E27FC236}">
              <a16:creationId xmlns:a16="http://schemas.microsoft.com/office/drawing/2014/main" id="{BFBDF974-CC81-40EB-ACD5-85F27E155C6A}"/>
            </a:ext>
          </a:extLst>
        </xdr:cNvPr>
        <xdr:cNvSpPr txBox="1"/>
      </xdr:nvSpPr>
      <xdr:spPr>
        <a:xfrm>
          <a:off x="583882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83</xdr:row>
      <xdr:rowOff>0</xdr:rowOff>
    </xdr:from>
    <xdr:ext cx="184731" cy="264560"/>
    <xdr:sp macro="" textlink="">
      <xdr:nvSpPr>
        <xdr:cNvPr id="65" name="TextBox 64">
          <a:extLst>
            <a:ext uri="{FF2B5EF4-FFF2-40B4-BE49-F238E27FC236}">
              <a16:creationId xmlns:a16="http://schemas.microsoft.com/office/drawing/2014/main" id="{77A8680A-A61D-4E5A-A525-8DC4C3C4A462}"/>
            </a:ext>
          </a:extLst>
        </xdr:cNvPr>
        <xdr:cNvSpPr txBox="1"/>
      </xdr:nvSpPr>
      <xdr:spPr>
        <a:xfrm>
          <a:off x="583882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83</xdr:row>
      <xdr:rowOff>0</xdr:rowOff>
    </xdr:from>
    <xdr:ext cx="184731" cy="264560"/>
    <xdr:sp macro="" textlink="">
      <xdr:nvSpPr>
        <xdr:cNvPr id="66" name="TextBox 65">
          <a:extLst>
            <a:ext uri="{FF2B5EF4-FFF2-40B4-BE49-F238E27FC236}">
              <a16:creationId xmlns:a16="http://schemas.microsoft.com/office/drawing/2014/main" id="{A375F32D-2314-4E42-B390-4ED3531020D7}"/>
            </a:ext>
          </a:extLst>
        </xdr:cNvPr>
        <xdr:cNvSpPr txBox="1"/>
      </xdr:nvSpPr>
      <xdr:spPr>
        <a:xfrm>
          <a:off x="583882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83</xdr:row>
      <xdr:rowOff>0</xdr:rowOff>
    </xdr:from>
    <xdr:ext cx="184731" cy="264560"/>
    <xdr:sp macro="" textlink="">
      <xdr:nvSpPr>
        <xdr:cNvPr id="67" name="TextBox 66">
          <a:extLst>
            <a:ext uri="{FF2B5EF4-FFF2-40B4-BE49-F238E27FC236}">
              <a16:creationId xmlns:a16="http://schemas.microsoft.com/office/drawing/2014/main" id="{906B7965-00D3-4CEE-8A6A-ADBBDED06551}"/>
            </a:ext>
          </a:extLst>
        </xdr:cNvPr>
        <xdr:cNvSpPr txBox="1"/>
      </xdr:nvSpPr>
      <xdr:spPr>
        <a:xfrm>
          <a:off x="583882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83</xdr:row>
      <xdr:rowOff>0</xdr:rowOff>
    </xdr:from>
    <xdr:ext cx="184731" cy="264560"/>
    <xdr:sp macro="" textlink="">
      <xdr:nvSpPr>
        <xdr:cNvPr id="68" name="TextBox 67">
          <a:extLst>
            <a:ext uri="{FF2B5EF4-FFF2-40B4-BE49-F238E27FC236}">
              <a16:creationId xmlns:a16="http://schemas.microsoft.com/office/drawing/2014/main" id="{01F01C9D-97B8-4304-824D-27313E3AF2CD}"/>
            </a:ext>
          </a:extLst>
        </xdr:cNvPr>
        <xdr:cNvSpPr txBox="1"/>
      </xdr:nvSpPr>
      <xdr:spPr>
        <a:xfrm>
          <a:off x="583882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83</xdr:row>
      <xdr:rowOff>0</xdr:rowOff>
    </xdr:from>
    <xdr:ext cx="184731" cy="264560"/>
    <xdr:sp macro="" textlink="">
      <xdr:nvSpPr>
        <xdr:cNvPr id="69" name="TextBox 68">
          <a:extLst>
            <a:ext uri="{FF2B5EF4-FFF2-40B4-BE49-F238E27FC236}">
              <a16:creationId xmlns:a16="http://schemas.microsoft.com/office/drawing/2014/main" id="{4A6192C1-4171-436F-A38C-290DA499945D}"/>
            </a:ext>
          </a:extLst>
        </xdr:cNvPr>
        <xdr:cNvSpPr txBox="1"/>
      </xdr:nvSpPr>
      <xdr:spPr>
        <a:xfrm>
          <a:off x="583882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83</xdr:row>
      <xdr:rowOff>0</xdr:rowOff>
    </xdr:from>
    <xdr:ext cx="184731" cy="264560"/>
    <xdr:sp macro="" textlink="">
      <xdr:nvSpPr>
        <xdr:cNvPr id="70" name="TextBox 69">
          <a:extLst>
            <a:ext uri="{FF2B5EF4-FFF2-40B4-BE49-F238E27FC236}">
              <a16:creationId xmlns:a16="http://schemas.microsoft.com/office/drawing/2014/main" id="{66D79A78-CC06-4096-9686-A5C086F3CD7B}"/>
            </a:ext>
          </a:extLst>
        </xdr:cNvPr>
        <xdr:cNvSpPr txBox="1"/>
      </xdr:nvSpPr>
      <xdr:spPr>
        <a:xfrm>
          <a:off x="583882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83</xdr:row>
      <xdr:rowOff>0</xdr:rowOff>
    </xdr:from>
    <xdr:ext cx="184731" cy="264560"/>
    <xdr:sp macro="" textlink="">
      <xdr:nvSpPr>
        <xdr:cNvPr id="71" name="TextBox 70">
          <a:extLst>
            <a:ext uri="{FF2B5EF4-FFF2-40B4-BE49-F238E27FC236}">
              <a16:creationId xmlns:a16="http://schemas.microsoft.com/office/drawing/2014/main" id="{C01A771B-E2DA-43B3-8A73-856857B65074}"/>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83</xdr:row>
      <xdr:rowOff>0</xdr:rowOff>
    </xdr:from>
    <xdr:ext cx="184731" cy="264560"/>
    <xdr:sp macro="" textlink="">
      <xdr:nvSpPr>
        <xdr:cNvPr id="72" name="TextBox 71">
          <a:extLst>
            <a:ext uri="{FF2B5EF4-FFF2-40B4-BE49-F238E27FC236}">
              <a16:creationId xmlns:a16="http://schemas.microsoft.com/office/drawing/2014/main" id="{9DD794FD-F7EC-43A3-A09A-CAA0174A8D12}"/>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83</xdr:row>
      <xdr:rowOff>0</xdr:rowOff>
    </xdr:from>
    <xdr:ext cx="184731" cy="264560"/>
    <xdr:sp macro="" textlink="">
      <xdr:nvSpPr>
        <xdr:cNvPr id="73" name="TextBox 72">
          <a:extLst>
            <a:ext uri="{FF2B5EF4-FFF2-40B4-BE49-F238E27FC236}">
              <a16:creationId xmlns:a16="http://schemas.microsoft.com/office/drawing/2014/main" id="{486A6C58-D43E-4853-B932-165E4FD1F4A5}"/>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83</xdr:row>
      <xdr:rowOff>0</xdr:rowOff>
    </xdr:from>
    <xdr:ext cx="184731" cy="264560"/>
    <xdr:sp macro="" textlink="">
      <xdr:nvSpPr>
        <xdr:cNvPr id="74" name="TextBox 73">
          <a:extLst>
            <a:ext uri="{FF2B5EF4-FFF2-40B4-BE49-F238E27FC236}">
              <a16:creationId xmlns:a16="http://schemas.microsoft.com/office/drawing/2014/main" id="{F2B295E6-2B1F-4CF3-9E52-2130B6906EFC}"/>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83</xdr:row>
      <xdr:rowOff>0</xdr:rowOff>
    </xdr:from>
    <xdr:ext cx="184731" cy="264560"/>
    <xdr:sp macro="" textlink="">
      <xdr:nvSpPr>
        <xdr:cNvPr id="75" name="TextBox 74">
          <a:extLst>
            <a:ext uri="{FF2B5EF4-FFF2-40B4-BE49-F238E27FC236}">
              <a16:creationId xmlns:a16="http://schemas.microsoft.com/office/drawing/2014/main" id="{A7C1D2AA-623C-41E8-BBF6-9F936B2E738E}"/>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83</xdr:row>
      <xdr:rowOff>0</xdr:rowOff>
    </xdr:from>
    <xdr:ext cx="184731" cy="264560"/>
    <xdr:sp macro="" textlink="">
      <xdr:nvSpPr>
        <xdr:cNvPr id="76" name="TextBox 75">
          <a:extLst>
            <a:ext uri="{FF2B5EF4-FFF2-40B4-BE49-F238E27FC236}">
              <a16:creationId xmlns:a16="http://schemas.microsoft.com/office/drawing/2014/main" id="{134FB681-0A0A-4266-8219-8BA23C6A096F}"/>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83</xdr:row>
      <xdr:rowOff>0</xdr:rowOff>
    </xdr:from>
    <xdr:ext cx="184731" cy="264560"/>
    <xdr:sp macro="" textlink="">
      <xdr:nvSpPr>
        <xdr:cNvPr id="77" name="TextBox 76">
          <a:extLst>
            <a:ext uri="{FF2B5EF4-FFF2-40B4-BE49-F238E27FC236}">
              <a16:creationId xmlns:a16="http://schemas.microsoft.com/office/drawing/2014/main" id="{A7086035-B166-4355-AD8C-34F4F224CB85}"/>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83</xdr:row>
      <xdr:rowOff>0</xdr:rowOff>
    </xdr:from>
    <xdr:ext cx="184731" cy="264560"/>
    <xdr:sp macro="" textlink="">
      <xdr:nvSpPr>
        <xdr:cNvPr id="78" name="TextBox 77">
          <a:extLst>
            <a:ext uri="{FF2B5EF4-FFF2-40B4-BE49-F238E27FC236}">
              <a16:creationId xmlns:a16="http://schemas.microsoft.com/office/drawing/2014/main" id="{7270A7EF-D992-4DF1-89BA-E2480EEE2837}"/>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83</xdr:row>
      <xdr:rowOff>0</xdr:rowOff>
    </xdr:from>
    <xdr:ext cx="184731" cy="264560"/>
    <xdr:sp macro="" textlink="">
      <xdr:nvSpPr>
        <xdr:cNvPr id="79" name="TextBox 78">
          <a:extLst>
            <a:ext uri="{FF2B5EF4-FFF2-40B4-BE49-F238E27FC236}">
              <a16:creationId xmlns:a16="http://schemas.microsoft.com/office/drawing/2014/main" id="{8A69A944-F00B-40A6-B074-3A3E98AFD77D}"/>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83</xdr:row>
      <xdr:rowOff>0</xdr:rowOff>
    </xdr:from>
    <xdr:ext cx="184731" cy="264560"/>
    <xdr:sp macro="" textlink="">
      <xdr:nvSpPr>
        <xdr:cNvPr id="80" name="TextBox 79">
          <a:extLst>
            <a:ext uri="{FF2B5EF4-FFF2-40B4-BE49-F238E27FC236}">
              <a16:creationId xmlns:a16="http://schemas.microsoft.com/office/drawing/2014/main" id="{46253A4F-1CDE-4C6E-AD6F-A58EB105DE46}"/>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83</xdr:row>
      <xdr:rowOff>0</xdr:rowOff>
    </xdr:from>
    <xdr:ext cx="184731" cy="264560"/>
    <xdr:sp macro="" textlink="">
      <xdr:nvSpPr>
        <xdr:cNvPr id="81" name="TextBox 80">
          <a:extLst>
            <a:ext uri="{FF2B5EF4-FFF2-40B4-BE49-F238E27FC236}">
              <a16:creationId xmlns:a16="http://schemas.microsoft.com/office/drawing/2014/main" id="{04695F06-16A0-4F15-99AF-C23EB737519D}"/>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83</xdr:row>
      <xdr:rowOff>0</xdr:rowOff>
    </xdr:from>
    <xdr:ext cx="184731" cy="264560"/>
    <xdr:sp macro="" textlink="">
      <xdr:nvSpPr>
        <xdr:cNvPr id="82" name="TextBox 81">
          <a:extLst>
            <a:ext uri="{FF2B5EF4-FFF2-40B4-BE49-F238E27FC236}">
              <a16:creationId xmlns:a16="http://schemas.microsoft.com/office/drawing/2014/main" id="{C2E11082-B85B-4DA6-AC3F-5BB41398D545}"/>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83</xdr:row>
      <xdr:rowOff>0</xdr:rowOff>
    </xdr:from>
    <xdr:ext cx="184731" cy="264560"/>
    <xdr:sp macro="" textlink="">
      <xdr:nvSpPr>
        <xdr:cNvPr id="83" name="TextBox 82">
          <a:extLst>
            <a:ext uri="{FF2B5EF4-FFF2-40B4-BE49-F238E27FC236}">
              <a16:creationId xmlns:a16="http://schemas.microsoft.com/office/drawing/2014/main" id="{6038B73F-A163-46F9-8671-D0158900FD87}"/>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83</xdr:row>
      <xdr:rowOff>0</xdr:rowOff>
    </xdr:from>
    <xdr:ext cx="184731" cy="264560"/>
    <xdr:sp macro="" textlink="">
      <xdr:nvSpPr>
        <xdr:cNvPr id="84" name="TextBox 83">
          <a:extLst>
            <a:ext uri="{FF2B5EF4-FFF2-40B4-BE49-F238E27FC236}">
              <a16:creationId xmlns:a16="http://schemas.microsoft.com/office/drawing/2014/main" id="{DAC205F5-0D0F-4661-BC3C-AA10EDED35F2}"/>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84</xdr:row>
      <xdr:rowOff>0</xdr:rowOff>
    </xdr:from>
    <xdr:ext cx="184731" cy="264560"/>
    <xdr:sp macro="" textlink="">
      <xdr:nvSpPr>
        <xdr:cNvPr id="85" name="TextBox 84">
          <a:extLst>
            <a:ext uri="{FF2B5EF4-FFF2-40B4-BE49-F238E27FC236}">
              <a16:creationId xmlns:a16="http://schemas.microsoft.com/office/drawing/2014/main" id="{FA0D720D-99B7-417E-BB6F-272612840BB5}"/>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83</xdr:row>
      <xdr:rowOff>0</xdr:rowOff>
    </xdr:from>
    <xdr:ext cx="184731" cy="264560"/>
    <xdr:sp macro="" textlink="">
      <xdr:nvSpPr>
        <xdr:cNvPr id="86" name="TextBox 85">
          <a:extLst>
            <a:ext uri="{FF2B5EF4-FFF2-40B4-BE49-F238E27FC236}">
              <a16:creationId xmlns:a16="http://schemas.microsoft.com/office/drawing/2014/main" id="{E68EF507-A8CD-41CD-A25E-6FF516297857}"/>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83</xdr:row>
      <xdr:rowOff>0</xdr:rowOff>
    </xdr:from>
    <xdr:ext cx="184731" cy="264560"/>
    <xdr:sp macro="" textlink="">
      <xdr:nvSpPr>
        <xdr:cNvPr id="87" name="TextBox 86">
          <a:extLst>
            <a:ext uri="{FF2B5EF4-FFF2-40B4-BE49-F238E27FC236}">
              <a16:creationId xmlns:a16="http://schemas.microsoft.com/office/drawing/2014/main" id="{08C7C1A7-2788-4AE2-95C0-57D41E683F49}"/>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84</xdr:row>
      <xdr:rowOff>0</xdr:rowOff>
    </xdr:from>
    <xdr:ext cx="184731" cy="264560"/>
    <xdr:sp macro="" textlink="">
      <xdr:nvSpPr>
        <xdr:cNvPr id="88" name="TextBox 87">
          <a:extLst>
            <a:ext uri="{FF2B5EF4-FFF2-40B4-BE49-F238E27FC236}">
              <a16:creationId xmlns:a16="http://schemas.microsoft.com/office/drawing/2014/main" id="{68055CF0-B5A2-4B49-845E-D6EEBAA2903C}"/>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83</xdr:row>
      <xdr:rowOff>0</xdr:rowOff>
    </xdr:from>
    <xdr:ext cx="184731" cy="264560"/>
    <xdr:sp macro="" textlink="">
      <xdr:nvSpPr>
        <xdr:cNvPr id="89" name="TextBox 88">
          <a:extLst>
            <a:ext uri="{FF2B5EF4-FFF2-40B4-BE49-F238E27FC236}">
              <a16:creationId xmlns:a16="http://schemas.microsoft.com/office/drawing/2014/main" id="{3E3B2CC7-6A38-4834-8F41-B36DE66925F4}"/>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83</xdr:row>
      <xdr:rowOff>0</xdr:rowOff>
    </xdr:from>
    <xdr:ext cx="184731" cy="264560"/>
    <xdr:sp macro="" textlink="">
      <xdr:nvSpPr>
        <xdr:cNvPr id="90" name="TextBox 89">
          <a:extLst>
            <a:ext uri="{FF2B5EF4-FFF2-40B4-BE49-F238E27FC236}">
              <a16:creationId xmlns:a16="http://schemas.microsoft.com/office/drawing/2014/main" id="{F03B2185-5385-438B-BACA-F8D8CDE12D5D}"/>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83</xdr:row>
      <xdr:rowOff>0</xdr:rowOff>
    </xdr:from>
    <xdr:ext cx="184731" cy="264560"/>
    <xdr:sp macro="" textlink="">
      <xdr:nvSpPr>
        <xdr:cNvPr id="91" name="TextBox 90">
          <a:extLst>
            <a:ext uri="{FF2B5EF4-FFF2-40B4-BE49-F238E27FC236}">
              <a16:creationId xmlns:a16="http://schemas.microsoft.com/office/drawing/2014/main" id="{E15E820B-3B86-4D58-BFC4-0FEA1B1A851E}"/>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84</xdr:row>
      <xdr:rowOff>0</xdr:rowOff>
    </xdr:from>
    <xdr:ext cx="184731" cy="264560"/>
    <xdr:sp macro="" textlink="">
      <xdr:nvSpPr>
        <xdr:cNvPr id="92" name="TextBox 91">
          <a:extLst>
            <a:ext uri="{FF2B5EF4-FFF2-40B4-BE49-F238E27FC236}">
              <a16:creationId xmlns:a16="http://schemas.microsoft.com/office/drawing/2014/main" id="{6ED89F2C-B108-4BAE-8128-F8953C33E0B0}"/>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83</xdr:row>
      <xdr:rowOff>0</xdr:rowOff>
    </xdr:from>
    <xdr:ext cx="184731" cy="264560"/>
    <xdr:sp macro="" textlink="">
      <xdr:nvSpPr>
        <xdr:cNvPr id="93" name="TextBox 92">
          <a:extLst>
            <a:ext uri="{FF2B5EF4-FFF2-40B4-BE49-F238E27FC236}">
              <a16:creationId xmlns:a16="http://schemas.microsoft.com/office/drawing/2014/main" id="{4E98E6D1-FFD8-4CE2-9F26-204CAC60E194}"/>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84</xdr:row>
      <xdr:rowOff>0</xdr:rowOff>
    </xdr:from>
    <xdr:ext cx="184731" cy="264560"/>
    <xdr:sp macro="" textlink="">
      <xdr:nvSpPr>
        <xdr:cNvPr id="94" name="TextBox 93">
          <a:extLst>
            <a:ext uri="{FF2B5EF4-FFF2-40B4-BE49-F238E27FC236}">
              <a16:creationId xmlns:a16="http://schemas.microsoft.com/office/drawing/2014/main" id="{3581DC10-FEE5-42A4-9BD8-E18FE65E1D23}"/>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84</xdr:row>
      <xdr:rowOff>0</xdr:rowOff>
    </xdr:from>
    <xdr:ext cx="184731" cy="264560"/>
    <xdr:sp macro="" textlink="">
      <xdr:nvSpPr>
        <xdr:cNvPr id="95" name="TextBox 94">
          <a:extLst>
            <a:ext uri="{FF2B5EF4-FFF2-40B4-BE49-F238E27FC236}">
              <a16:creationId xmlns:a16="http://schemas.microsoft.com/office/drawing/2014/main" id="{2BBDAFA1-BF5E-46C3-BCB3-39269BCD4B3D}"/>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96" name="TextBox 95">
          <a:extLst>
            <a:ext uri="{FF2B5EF4-FFF2-40B4-BE49-F238E27FC236}">
              <a16:creationId xmlns:a16="http://schemas.microsoft.com/office/drawing/2014/main" id="{8D9EF2DD-9B56-40BA-8323-BE85C61964AB}"/>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84</xdr:row>
      <xdr:rowOff>0</xdr:rowOff>
    </xdr:from>
    <xdr:ext cx="184731" cy="264560"/>
    <xdr:sp macro="" textlink="">
      <xdr:nvSpPr>
        <xdr:cNvPr id="97" name="TextBox 96">
          <a:extLst>
            <a:ext uri="{FF2B5EF4-FFF2-40B4-BE49-F238E27FC236}">
              <a16:creationId xmlns:a16="http://schemas.microsoft.com/office/drawing/2014/main" id="{A9F3D04A-AA02-4A80-B618-AB991EE0B03D}"/>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84</xdr:row>
      <xdr:rowOff>0</xdr:rowOff>
    </xdr:from>
    <xdr:ext cx="184731" cy="264560"/>
    <xdr:sp macro="" textlink="">
      <xdr:nvSpPr>
        <xdr:cNvPr id="98" name="TextBox 97">
          <a:extLst>
            <a:ext uri="{FF2B5EF4-FFF2-40B4-BE49-F238E27FC236}">
              <a16:creationId xmlns:a16="http://schemas.microsoft.com/office/drawing/2014/main" id="{2BC90B3C-2CB3-48D6-AC84-03CF58C9E6EC}"/>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99" name="TextBox 98">
          <a:extLst>
            <a:ext uri="{FF2B5EF4-FFF2-40B4-BE49-F238E27FC236}">
              <a16:creationId xmlns:a16="http://schemas.microsoft.com/office/drawing/2014/main" id="{EC5533AF-B48F-4F88-885C-4300470A02A7}"/>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84</xdr:row>
      <xdr:rowOff>0</xdr:rowOff>
    </xdr:from>
    <xdr:ext cx="184731" cy="264560"/>
    <xdr:sp macro="" textlink="">
      <xdr:nvSpPr>
        <xdr:cNvPr id="100" name="TextBox 99">
          <a:extLst>
            <a:ext uri="{FF2B5EF4-FFF2-40B4-BE49-F238E27FC236}">
              <a16:creationId xmlns:a16="http://schemas.microsoft.com/office/drawing/2014/main" id="{E108C0FC-22AB-48F0-86D4-35F5E509381C}"/>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84</xdr:row>
      <xdr:rowOff>0</xdr:rowOff>
    </xdr:from>
    <xdr:ext cx="184731" cy="264560"/>
    <xdr:sp macro="" textlink="">
      <xdr:nvSpPr>
        <xdr:cNvPr id="101" name="TextBox 100">
          <a:extLst>
            <a:ext uri="{FF2B5EF4-FFF2-40B4-BE49-F238E27FC236}">
              <a16:creationId xmlns:a16="http://schemas.microsoft.com/office/drawing/2014/main" id="{E5B82B78-908B-4C02-9DDD-7824E1CDE745}"/>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84</xdr:row>
      <xdr:rowOff>0</xdr:rowOff>
    </xdr:from>
    <xdr:ext cx="184731" cy="264560"/>
    <xdr:sp macro="" textlink="">
      <xdr:nvSpPr>
        <xdr:cNvPr id="102" name="TextBox 101">
          <a:extLst>
            <a:ext uri="{FF2B5EF4-FFF2-40B4-BE49-F238E27FC236}">
              <a16:creationId xmlns:a16="http://schemas.microsoft.com/office/drawing/2014/main" id="{189FCCFA-526C-45E2-BE99-5C19D0C2206C}"/>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103" name="TextBox 102">
          <a:extLst>
            <a:ext uri="{FF2B5EF4-FFF2-40B4-BE49-F238E27FC236}">
              <a16:creationId xmlns:a16="http://schemas.microsoft.com/office/drawing/2014/main" id="{E291C1ED-B737-442D-93CA-E528362AB42B}"/>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84</xdr:row>
      <xdr:rowOff>0</xdr:rowOff>
    </xdr:from>
    <xdr:ext cx="184731" cy="264560"/>
    <xdr:sp macro="" textlink="">
      <xdr:nvSpPr>
        <xdr:cNvPr id="104" name="TextBox 103">
          <a:extLst>
            <a:ext uri="{FF2B5EF4-FFF2-40B4-BE49-F238E27FC236}">
              <a16:creationId xmlns:a16="http://schemas.microsoft.com/office/drawing/2014/main" id="{E3479857-AC65-422C-A51E-C9E337CDA487}"/>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105" name="TextBox 104">
          <a:extLst>
            <a:ext uri="{FF2B5EF4-FFF2-40B4-BE49-F238E27FC236}">
              <a16:creationId xmlns:a16="http://schemas.microsoft.com/office/drawing/2014/main" id="{8255BC2F-FBFF-4973-BACB-AA7D8B048895}"/>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106" name="TextBox 105">
          <a:extLst>
            <a:ext uri="{FF2B5EF4-FFF2-40B4-BE49-F238E27FC236}">
              <a16:creationId xmlns:a16="http://schemas.microsoft.com/office/drawing/2014/main" id="{DF89D4B0-9D56-47D6-B014-DD31B42F897D}"/>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107" name="TextBox 106">
          <a:extLst>
            <a:ext uri="{FF2B5EF4-FFF2-40B4-BE49-F238E27FC236}">
              <a16:creationId xmlns:a16="http://schemas.microsoft.com/office/drawing/2014/main" id="{309429B0-F8C2-46CC-B67E-7EE7A0F4BA11}"/>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108" name="TextBox 107">
          <a:extLst>
            <a:ext uri="{FF2B5EF4-FFF2-40B4-BE49-F238E27FC236}">
              <a16:creationId xmlns:a16="http://schemas.microsoft.com/office/drawing/2014/main" id="{F8938853-9225-4298-A592-A4741AEA0CB9}"/>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109" name="TextBox 108">
          <a:extLst>
            <a:ext uri="{FF2B5EF4-FFF2-40B4-BE49-F238E27FC236}">
              <a16:creationId xmlns:a16="http://schemas.microsoft.com/office/drawing/2014/main" id="{FD7DCB1D-435B-40C5-813E-2A141DAFC44C}"/>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110" name="TextBox 109">
          <a:extLst>
            <a:ext uri="{FF2B5EF4-FFF2-40B4-BE49-F238E27FC236}">
              <a16:creationId xmlns:a16="http://schemas.microsoft.com/office/drawing/2014/main" id="{E63AE5A4-AD8A-49F9-A638-91B7FD624B13}"/>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111" name="TextBox 110">
          <a:extLst>
            <a:ext uri="{FF2B5EF4-FFF2-40B4-BE49-F238E27FC236}">
              <a16:creationId xmlns:a16="http://schemas.microsoft.com/office/drawing/2014/main" id="{ED1C73AA-7CBA-4D94-8F4B-4EF1F7B94BE4}"/>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112" name="TextBox 111">
          <a:extLst>
            <a:ext uri="{FF2B5EF4-FFF2-40B4-BE49-F238E27FC236}">
              <a16:creationId xmlns:a16="http://schemas.microsoft.com/office/drawing/2014/main" id="{B9D360ED-DC7A-4976-836B-92600BBFBB3C}"/>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113" name="TextBox 112">
          <a:extLst>
            <a:ext uri="{FF2B5EF4-FFF2-40B4-BE49-F238E27FC236}">
              <a16:creationId xmlns:a16="http://schemas.microsoft.com/office/drawing/2014/main" id="{21BB1726-82FD-4DB9-BDC3-450EAF6F5F6B}"/>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114" name="TextBox 113">
          <a:extLst>
            <a:ext uri="{FF2B5EF4-FFF2-40B4-BE49-F238E27FC236}">
              <a16:creationId xmlns:a16="http://schemas.microsoft.com/office/drawing/2014/main" id="{969B0090-6C7E-4D1A-B3BC-C51D376D1B2C}"/>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116" name="TextBox 115">
          <a:extLst>
            <a:ext uri="{FF2B5EF4-FFF2-40B4-BE49-F238E27FC236}">
              <a16:creationId xmlns:a16="http://schemas.microsoft.com/office/drawing/2014/main" id="{D4647D1D-D51A-4E21-B5AB-F83F11DD5C36}"/>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117" name="TextBox 116">
          <a:extLst>
            <a:ext uri="{FF2B5EF4-FFF2-40B4-BE49-F238E27FC236}">
              <a16:creationId xmlns:a16="http://schemas.microsoft.com/office/drawing/2014/main" id="{DAF72E37-B91E-41DD-9912-27474AD6045F}"/>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118" name="TextBox 117">
          <a:extLst>
            <a:ext uri="{FF2B5EF4-FFF2-40B4-BE49-F238E27FC236}">
              <a16:creationId xmlns:a16="http://schemas.microsoft.com/office/drawing/2014/main" id="{41DBDF1C-CBDD-40CE-9D64-8975CEBE3B15}"/>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119" name="TextBox 118">
          <a:extLst>
            <a:ext uri="{FF2B5EF4-FFF2-40B4-BE49-F238E27FC236}">
              <a16:creationId xmlns:a16="http://schemas.microsoft.com/office/drawing/2014/main" id="{E82F2949-60FE-4FA9-B3E4-145F7B7EC513}"/>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120" name="TextBox 119">
          <a:extLst>
            <a:ext uri="{FF2B5EF4-FFF2-40B4-BE49-F238E27FC236}">
              <a16:creationId xmlns:a16="http://schemas.microsoft.com/office/drawing/2014/main" id="{F5AB56CD-5F03-49BF-BC31-800373FE14E7}"/>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121" name="TextBox 120">
          <a:extLst>
            <a:ext uri="{FF2B5EF4-FFF2-40B4-BE49-F238E27FC236}">
              <a16:creationId xmlns:a16="http://schemas.microsoft.com/office/drawing/2014/main" id="{21B94DCD-26EF-4261-BE12-0F3A2F869613}"/>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122" name="TextBox 121">
          <a:extLst>
            <a:ext uri="{FF2B5EF4-FFF2-40B4-BE49-F238E27FC236}">
              <a16:creationId xmlns:a16="http://schemas.microsoft.com/office/drawing/2014/main" id="{E1892915-EAF5-4785-8762-197645B66569}"/>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123" name="TextBox 122">
          <a:extLst>
            <a:ext uri="{FF2B5EF4-FFF2-40B4-BE49-F238E27FC236}">
              <a16:creationId xmlns:a16="http://schemas.microsoft.com/office/drawing/2014/main" id="{82E26A7E-9A49-4A33-B769-C5BD35510215}"/>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124" name="TextBox 123">
          <a:extLst>
            <a:ext uri="{FF2B5EF4-FFF2-40B4-BE49-F238E27FC236}">
              <a16:creationId xmlns:a16="http://schemas.microsoft.com/office/drawing/2014/main" id="{A2C60EF3-9091-43FE-A41D-D2FDD39199AE}"/>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125" name="TextBox 124">
          <a:extLst>
            <a:ext uri="{FF2B5EF4-FFF2-40B4-BE49-F238E27FC236}">
              <a16:creationId xmlns:a16="http://schemas.microsoft.com/office/drawing/2014/main" id="{B049339A-187E-4FF3-BBA8-9DD687FB7703}"/>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126" name="TextBox 125">
          <a:extLst>
            <a:ext uri="{FF2B5EF4-FFF2-40B4-BE49-F238E27FC236}">
              <a16:creationId xmlns:a16="http://schemas.microsoft.com/office/drawing/2014/main" id="{361FE8B5-4F00-426C-A4B1-DFF5D19C67C4}"/>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127" name="TextBox 126">
          <a:extLst>
            <a:ext uri="{FF2B5EF4-FFF2-40B4-BE49-F238E27FC236}">
              <a16:creationId xmlns:a16="http://schemas.microsoft.com/office/drawing/2014/main" id="{DF0FBAC5-35D8-4B0C-AA5F-3BE316623407}"/>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128" name="TextBox 127">
          <a:extLst>
            <a:ext uri="{FF2B5EF4-FFF2-40B4-BE49-F238E27FC236}">
              <a16:creationId xmlns:a16="http://schemas.microsoft.com/office/drawing/2014/main" id="{AF52D7BE-6E0C-46BE-9E13-66DAD89482B9}"/>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129" name="TextBox 128">
          <a:extLst>
            <a:ext uri="{FF2B5EF4-FFF2-40B4-BE49-F238E27FC236}">
              <a16:creationId xmlns:a16="http://schemas.microsoft.com/office/drawing/2014/main" id="{DF874348-2427-427D-B9B0-62C829C52EE5}"/>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130" name="TextBox 129">
          <a:extLst>
            <a:ext uri="{FF2B5EF4-FFF2-40B4-BE49-F238E27FC236}">
              <a16:creationId xmlns:a16="http://schemas.microsoft.com/office/drawing/2014/main" id="{1EFF74A6-A16E-4F31-A921-0B71649EA034}"/>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131" name="TextBox 130">
          <a:extLst>
            <a:ext uri="{FF2B5EF4-FFF2-40B4-BE49-F238E27FC236}">
              <a16:creationId xmlns:a16="http://schemas.microsoft.com/office/drawing/2014/main" id="{1C944B77-7CBF-498B-948B-A3B36D9090FD}"/>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132" name="TextBox 131">
          <a:extLst>
            <a:ext uri="{FF2B5EF4-FFF2-40B4-BE49-F238E27FC236}">
              <a16:creationId xmlns:a16="http://schemas.microsoft.com/office/drawing/2014/main" id="{E95BD5BD-3A2F-443F-94BA-E85122EA5A78}"/>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133" name="TextBox 132">
          <a:extLst>
            <a:ext uri="{FF2B5EF4-FFF2-40B4-BE49-F238E27FC236}">
              <a16:creationId xmlns:a16="http://schemas.microsoft.com/office/drawing/2014/main" id="{F1B19E52-BB31-46AD-AAD7-A4B7CAC661BB}"/>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134" name="TextBox 133">
          <a:extLst>
            <a:ext uri="{FF2B5EF4-FFF2-40B4-BE49-F238E27FC236}">
              <a16:creationId xmlns:a16="http://schemas.microsoft.com/office/drawing/2014/main" id="{8D52DC69-F98D-4142-A7AF-E184C85E92ED}"/>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135" name="TextBox 134">
          <a:extLst>
            <a:ext uri="{FF2B5EF4-FFF2-40B4-BE49-F238E27FC236}">
              <a16:creationId xmlns:a16="http://schemas.microsoft.com/office/drawing/2014/main" id="{00E67C11-4223-448A-B2BE-B44CD8BBD914}"/>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136" name="TextBox 135">
          <a:extLst>
            <a:ext uri="{FF2B5EF4-FFF2-40B4-BE49-F238E27FC236}">
              <a16:creationId xmlns:a16="http://schemas.microsoft.com/office/drawing/2014/main" id="{AB114F1D-567C-42AD-A1EA-E8B27BCBC099}"/>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137" name="TextBox 136">
          <a:extLst>
            <a:ext uri="{FF2B5EF4-FFF2-40B4-BE49-F238E27FC236}">
              <a16:creationId xmlns:a16="http://schemas.microsoft.com/office/drawing/2014/main" id="{6537FA11-C702-4B07-8AA8-5766900BF648}"/>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138" name="TextBox 137">
          <a:extLst>
            <a:ext uri="{FF2B5EF4-FFF2-40B4-BE49-F238E27FC236}">
              <a16:creationId xmlns:a16="http://schemas.microsoft.com/office/drawing/2014/main" id="{A7F872B8-3D3A-4F67-9578-41DC1AA1B377}"/>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139" name="TextBox 138">
          <a:extLst>
            <a:ext uri="{FF2B5EF4-FFF2-40B4-BE49-F238E27FC236}">
              <a16:creationId xmlns:a16="http://schemas.microsoft.com/office/drawing/2014/main" id="{78E62FAC-48DE-4AC5-829E-78FF6F43B6D7}"/>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84</xdr:row>
      <xdr:rowOff>0</xdr:rowOff>
    </xdr:from>
    <xdr:ext cx="184731" cy="264560"/>
    <xdr:sp macro="" textlink="">
      <xdr:nvSpPr>
        <xdr:cNvPr id="140" name="TextBox 139">
          <a:extLst>
            <a:ext uri="{FF2B5EF4-FFF2-40B4-BE49-F238E27FC236}">
              <a16:creationId xmlns:a16="http://schemas.microsoft.com/office/drawing/2014/main" id="{2918A756-AEB9-4A72-9E31-3FA8B64F8F17}"/>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84</xdr:row>
      <xdr:rowOff>0</xdr:rowOff>
    </xdr:from>
    <xdr:ext cx="184731" cy="264560"/>
    <xdr:sp macro="" textlink="">
      <xdr:nvSpPr>
        <xdr:cNvPr id="141" name="TextBox 140">
          <a:extLst>
            <a:ext uri="{FF2B5EF4-FFF2-40B4-BE49-F238E27FC236}">
              <a16:creationId xmlns:a16="http://schemas.microsoft.com/office/drawing/2014/main" id="{E54C07DC-81CE-4FF8-B0B2-42D0242A25DC}"/>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84</xdr:row>
      <xdr:rowOff>0</xdr:rowOff>
    </xdr:from>
    <xdr:ext cx="184731" cy="264560"/>
    <xdr:sp macro="" textlink="">
      <xdr:nvSpPr>
        <xdr:cNvPr id="142" name="TextBox 141">
          <a:extLst>
            <a:ext uri="{FF2B5EF4-FFF2-40B4-BE49-F238E27FC236}">
              <a16:creationId xmlns:a16="http://schemas.microsoft.com/office/drawing/2014/main" id="{EB110031-E0CA-435E-BBEE-A131035745BC}"/>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84</xdr:row>
      <xdr:rowOff>0</xdr:rowOff>
    </xdr:from>
    <xdr:ext cx="184731" cy="264560"/>
    <xdr:sp macro="" textlink="">
      <xdr:nvSpPr>
        <xdr:cNvPr id="143" name="TextBox 142">
          <a:extLst>
            <a:ext uri="{FF2B5EF4-FFF2-40B4-BE49-F238E27FC236}">
              <a16:creationId xmlns:a16="http://schemas.microsoft.com/office/drawing/2014/main" id="{29936FAC-8F72-4596-9230-7EE4A1743E27}"/>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84</xdr:row>
      <xdr:rowOff>0</xdr:rowOff>
    </xdr:from>
    <xdr:ext cx="184731" cy="264560"/>
    <xdr:sp macro="" textlink="">
      <xdr:nvSpPr>
        <xdr:cNvPr id="144" name="TextBox 143">
          <a:extLst>
            <a:ext uri="{FF2B5EF4-FFF2-40B4-BE49-F238E27FC236}">
              <a16:creationId xmlns:a16="http://schemas.microsoft.com/office/drawing/2014/main" id="{37F79808-3AF8-4D6F-9C2C-42BB334AC4D5}"/>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84</xdr:row>
      <xdr:rowOff>0</xdr:rowOff>
    </xdr:from>
    <xdr:ext cx="184731" cy="264560"/>
    <xdr:sp macro="" textlink="">
      <xdr:nvSpPr>
        <xdr:cNvPr id="145" name="TextBox 144">
          <a:extLst>
            <a:ext uri="{FF2B5EF4-FFF2-40B4-BE49-F238E27FC236}">
              <a16:creationId xmlns:a16="http://schemas.microsoft.com/office/drawing/2014/main" id="{96FCD71F-2CB7-46AF-BF1C-F225CE5ACCB4}"/>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84</xdr:row>
      <xdr:rowOff>0</xdr:rowOff>
    </xdr:from>
    <xdr:ext cx="184731" cy="264560"/>
    <xdr:sp macro="" textlink="">
      <xdr:nvSpPr>
        <xdr:cNvPr id="146" name="TextBox 145">
          <a:extLst>
            <a:ext uri="{FF2B5EF4-FFF2-40B4-BE49-F238E27FC236}">
              <a16:creationId xmlns:a16="http://schemas.microsoft.com/office/drawing/2014/main" id="{81DDB5B4-3692-4470-8287-73F3FE7B4BD8}"/>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147" name="TextBox 146">
          <a:extLst>
            <a:ext uri="{FF2B5EF4-FFF2-40B4-BE49-F238E27FC236}">
              <a16:creationId xmlns:a16="http://schemas.microsoft.com/office/drawing/2014/main" id="{6A8FC075-86D4-4E54-A69F-B0351C3D46D4}"/>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84</xdr:row>
      <xdr:rowOff>0</xdr:rowOff>
    </xdr:from>
    <xdr:ext cx="184731" cy="264560"/>
    <xdr:sp macro="" textlink="">
      <xdr:nvSpPr>
        <xdr:cNvPr id="148" name="TextBox 147">
          <a:extLst>
            <a:ext uri="{FF2B5EF4-FFF2-40B4-BE49-F238E27FC236}">
              <a16:creationId xmlns:a16="http://schemas.microsoft.com/office/drawing/2014/main" id="{6AFF7B4A-D2AD-45EF-871C-E2585B5D9CA4}"/>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84</xdr:row>
      <xdr:rowOff>0</xdr:rowOff>
    </xdr:from>
    <xdr:ext cx="184731" cy="264560"/>
    <xdr:sp macro="" textlink="">
      <xdr:nvSpPr>
        <xdr:cNvPr id="149" name="TextBox 148">
          <a:extLst>
            <a:ext uri="{FF2B5EF4-FFF2-40B4-BE49-F238E27FC236}">
              <a16:creationId xmlns:a16="http://schemas.microsoft.com/office/drawing/2014/main" id="{25336B68-14E8-49F7-88A5-2A1494F5D4DF}"/>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150" name="TextBox 149">
          <a:extLst>
            <a:ext uri="{FF2B5EF4-FFF2-40B4-BE49-F238E27FC236}">
              <a16:creationId xmlns:a16="http://schemas.microsoft.com/office/drawing/2014/main" id="{1B414B94-B7CB-40A8-8ABB-2BBD05CA7BDE}"/>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84</xdr:row>
      <xdr:rowOff>0</xdr:rowOff>
    </xdr:from>
    <xdr:ext cx="184731" cy="264560"/>
    <xdr:sp macro="" textlink="">
      <xdr:nvSpPr>
        <xdr:cNvPr id="151" name="TextBox 150">
          <a:extLst>
            <a:ext uri="{FF2B5EF4-FFF2-40B4-BE49-F238E27FC236}">
              <a16:creationId xmlns:a16="http://schemas.microsoft.com/office/drawing/2014/main" id="{5DF39515-E173-47EA-B5D8-589AB14F0AF5}"/>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84</xdr:row>
      <xdr:rowOff>0</xdr:rowOff>
    </xdr:from>
    <xdr:ext cx="184731" cy="264560"/>
    <xdr:sp macro="" textlink="">
      <xdr:nvSpPr>
        <xdr:cNvPr id="152" name="TextBox 151">
          <a:extLst>
            <a:ext uri="{FF2B5EF4-FFF2-40B4-BE49-F238E27FC236}">
              <a16:creationId xmlns:a16="http://schemas.microsoft.com/office/drawing/2014/main" id="{DE3AA47C-C325-433B-8A7F-7C5935FAE08B}"/>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84</xdr:row>
      <xdr:rowOff>0</xdr:rowOff>
    </xdr:from>
    <xdr:ext cx="184731" cy="264560"/>
    <xdr:sp macro="" textlink="">
      <xdr:nvSpPr>
        <xdr:cNvPr id="153" name="TextBox 152">
          <a:extLst>
            <a:ext uri="{FF2B5EF4-FFF2-40B4-BE49-F238E27FC236}">
              <a16:creationId xmlns:a16="http://schemas.microsoft.com/office/drawing/2014/main" id="{243587ED-C9FF-4B77-B4CF-97708B7B01D7}"/>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154" name="TextBox 153">
          <a:extLst>
            <a:ext uri="{FF2B5EF4-FFF2-40B4-BE49-F238E27FC236}">
              <a16:creationId xmlns:a16="http://schemas.microsoft.com/office/drawing/2014/main" id="{3FA11305-26AE-4D58-9F07-68BCC59EF43E}"/>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84</xdr:row>
      <xdr:rowOff>0</xdr:rowOff>
    </xdr:from>
    <xdr:ext cx="184731" cy="264560"/>
    <xdr:sp macro="" textlink="">
      <xdr:nvSpPr>
        <xdr:cNvPr id="155" name="TextBox 154">
          <a:extLst>
            <a:ext uri="{FF2B5EF4-FFF2-40B4-BE49-F238E27FC236}">
              <a16:creationId xmlns:a16="http://schemas.microsoft.com/office/drawing/2014/main" id="{846E0D38-A338-498C-B252-9E9F3666699C}"/>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156" name="TextBox 155">
          <a:extLst>
            <a:ext uri="{FF2B5EF4-FFF2-40B4-BE49-F238E27FC236}">
              <a16:creationId xmlns:a16="http://schemas.microsoft.com/office/drawing/2014/main" id="{68E294BF-F406-4E31-989D-EFF97AB79F6F}"/>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157" name="TextBox 156">
          <a:extLst>
            <a:ext uri="{FF2B5EF4-FFF2-40B4-BE49-F238E27FC236}">
              <a16:creationId xmlns:a16="http://schemas.microsoft.com/office/drawing/2014/main" id="{B4499CC9-B2AC-47DA-A0A0-4B7346F20FF9}"/>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158" name="TextBox 157">
          <a:extLst>
            <a:ext uri="{FF2B5EF4-FFF2-40B4-BE49-F238E27FC236}">
              <a16:creationId xmlns:a16="http://schemas.microsoft.com/office/drawing/2014/main" id="{D265E589-8AA1-4E85-BCB4-CC88487236AA}"/>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159" name="TextBox 158">
          <a:extLst>
            <a:ext uri="{FF2B5EF4-FFF2-40B4-BE49-F238E27FC236}">
              <a16:creationId xmlns:a16="http://schemas.microsoft.com/office/drawing/2014/main" id="{99F10D06-F6DD-4180-827E-2B6C33C198AF}"/>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160" name="TextBox 159">
          <a:extLst>
            <a:ext uri="{FF2B5EF4-FFF2-40B4-BE49-F238E27FC236}">
              <a16:creationId xmlns:a16="http://schemas.microsoft.com/office/drawing/2014/main" id="{E348C176-B3C2-443F-A1AB-A26D2558714D}"/>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161" name="TextBox 160">
          <a:extLst>
            <a:ext uri="{FF2B5EF4-FFF2-40B4-BE49-F238E27FC236}">
              <a16:creationId xmlns:a16="http://schemas.microsoft.com/office/drawing/2014/main" id="{68921F16-D49D-4FC9-B0B2-076A75AB5EF2}"/>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162" name="TextBox 161">
          <a:extLst>
            <a:ext uri="{FF2B5EF4-FFF2-40B4-BE49-F238E27FC236}">
              <a16:creationId xmlns:a16="http://schemas.microsoft.com/office/drawing/2014/main" id="{54565772-9ADF-43C4-B4DC-556D2E0F1D1F}"/>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163" name="TextBox 162">
          <a:extLst>
            <a:ext uri="{FF2B5EF4-FFF2-40B4-BE49-F238E27FC236}">
              <a16:creationId xmlns:a16="http://schemas.microsoft.com/office/drawing/2014/main" id="{3A1DD02A-64A0-4E9F-B675-D993AEE0F0B2}"/>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164" name="TextBox 163">
          <a:extLst>
            <a:ext uri="{FF2B5EF4-FFF2-40B4-BE49-F238E27FC236}">
              <a16:creationId xmlns:a16="http://schemas.microsoft.com/office/drawing/2014/main" id="{D5B5C054-A23D-4EB3-80C1-B95EB1FB9DC4}"/>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165" name="TextBox 164">
          <a:extLst>
            <a:ext uri="{FF2B5EF4-FFF2-40B4-BE49-F238E27FC236}">
              <a16:creationId xmlns:a16="http://schemas.microsoft.com/office/drawing/2014/main" id="{99A67816-8DFE-47A3-AA58-8401E880CFAB}"/>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166" name="TextBox 165">
          <a:extLst>
            <a:ext uri="{FF2B5EF4-FFF2-40B4-BE49-F238E27FC236}">
              <a16:creationId xmlns:a16="http://schemas.microsoft.com/office/drawing/2014/main" id="{C111C52F-863A-402C-AEA9-6AE7FB4B785F}"/>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167" name="TextBox 166">
          <a:extLst>
            <a:ext uri="{FF2B5EF4-FFF2-40B4-BE49-F238E27FC236}">
              <a16:creationId xmlns:a16="http://schemas.microsoft.com/office/drawing/2014/main" id="{25F7F266-9F22-4DFA-B37C-EA77D3440AF9}"/>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168" name="TextBox 167">
          <a:extLst>
            <a:ext uri="{FF2B5EF4-FFF2-40B4-BE49-F238E27FC236}">
              <a16:creationId xmlns:a16="http://schemas.microsoft.com/office/drawing/2014/main" id="{DB951407-2CC0-491E-B542-81D70383EF54}"/>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169" name="TextBox 168">
          <a:extLst>
            <a:ext uri="{FF2B5EF4-FFF2-40B4-BE49-F238E27FC236}">
              <a16:creationId xmlns:a16="http://schemas.microsoft.com/office/drawing/2014/main" id="{341B85C5-B599-4079-A85A-368676C5826E}"/>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170" name="TextBox 169">
          <a:extLst>
            <a:ext uri="{FF2B5EF4-FFF2-40B4-BE49-F238E27FC236}">
              <a16:creationId xmlns:a16="http://schemas.microsoft.com/office/drawing/2014/main" id="{96589309-5BCA-4CC4-BBB9-073654F8563B}"/>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171" name="TextBox 170">
          <a:extLst>
            <a:ext uri="{FF2B5EF4-FFF2-40B4-BE49-F238E27FC236}">
              <a16:creationId xmlns:a16="http://schemas.microsoft.com/office/drawing/2014/main" id="{70A31C3D-9978-4511-9F86-AE305CBF1F85}"/>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172" name="TextBox 171">
          <a:extLst>
            <a:ext uri="{FF2B5EF4-FFF2-40B4-BE49-F238E27FC236}">
              <a16:creationId xmlns:a16="http://schemas.microsoft.com/office/drawing/2014/main" id="{3F7FF6CA-6AFA-4050-8ACF-A72CF9D9F89B}"/>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173" name="TextBox 172">
          <a:extLst>
            <a:ext uri="{FF2B5EF4-FFF2-40B4-BE49-F238E27FC236}">
              <a16:creationId xmlns:a16="http://schemas.microsoft.com/office/drawing/2014/main" id="{A44D435B-E0FE-4DB3-8965-2DE9587901FA}"/>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174" name="TextBox 173">
          <a:extLst>
            <a:ext uri="{FF2B5EF4-FFF2-40B4-BE49-F238E27FC236}">
              <a16:creationId xmlns:a16="http://schemas.microsoft.com/office/drawing/2014/main" id="{D3838110-417B-4079-B0E4-587ECEA896E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175" name="TextBox 174">
          <a:extLst>
            <a:ext uri="{FF2B5EF4-FFF2-40B4-BE49-F238E27FC236}">
              <a16:creationId xmlns:a16="http://schemas.microsoft.com/office/drawing/2014/main" id="{EAA179C7-E49C-49B6-9CE6-B85CA0530994}"/>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176" name="TextBox 175">
          <a:extLst>
            <a:ext uri="{FF2B5EF4-FFF2-40B4-BE49-F238E27FC236}">
              <a16:creationId xmlns:a16="http://schemas.microsoft.com/office/drawing/2014/main" id="{FCBBE5C4-DD59-4B4D-A656-FE5BC94E449D}"/>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177" name="TextBox 176">
          <a:extLst>
            <a:ext uri="{FF2B5EF4-FFF2-40B4-BE49-F238E27FC236}">
              <a16:creationId xmlns:a16="http://schemas.microsoft.com/office/drawing/2014/main" id="{92B8E6F2-B759-44B2-92ED-E8F04A4DFD10}"/>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178" name="TextBox 177">
          <a:extLst>
            <a:ext uri="{FF2B5EF4-FFF2-40B4-BE49-F238E27FC236}">
              <a16:creationId xmlns:a16="http://schemas.microsoft.com/office/drawing/2014/main" id="{EF458E04-7B1D-4709-A060-C939B7E514AC}"/>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179" name="TextBox 178">
          <a:extLst>
            <a:ext uri="{FF2B5EF4-FFF2-40B4-BE49-F238E27FC236}">
              <a16:creationId xmlns:a16="http://schemas.microsoft.com/office/drawing/2014/main" id="{B5DA9DD9-9343-480E-B009-A27C740D763F}"/>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180" name="TextBox 179">
          <a:extLst>
            <a:ext uri="{FF2B5EF4-FFF2-40B4-BE49-F238E27FC236}">
              <a16:creationId xmlns:a16="http://schemas.microsoft.com/office/drawing/2014/main" id="{F918757F-ACBB-4D46-91DD-747A2628E308}"/>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181" name="TextBox 180">
          <a:extLst>
            <a:ext uri="{FF2B5EF4-FFF2-40B4-BE49-F238E27FC236}">
              <a16:creationId xmlns:a16="http://schemas.microsoft.com/office/drawing/2014/main" id="{04297570-C152-4E75-8375-59A474F28524}"/>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182" name="TextBox 181">
          <a:extLst>
            <a:ext uri="{FF2B5EF4-FFF2-40B4-BE49-F238E27FC236}">
              <a16:creationId xmlns:a16="http://schemas.microsoft.com/office/drawing/2014/main" id="{2AB8CF7B-900A-44A2-8515-024FD07336A6}"/>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183" name="TextBox 182">
          <a:extLst>
            <a:ext uri="{FF2B5EF4-FFF2-40B4-BE49-F238E27FC236}">
              <a16:creationId xmlns:a16="http://schemas.microsoft.com/office/drawing/2014/main" id="{7B97EFC1-ABAB-4953-B5CC-F96DC7ADA1D2}"/>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184" name="TextBox 183">
          <a:extLst>
            <a:ext uri="{FF2B5EF4-FFF2-40B4-BE49-F238E27FC236}">
              <a16:creationId xmlns:a16="http://schemas.microsoft.com/office/drawing/2014/main" id="{2DB28926-DA33-4C33-9C99-ABF6BFE734A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185" name="TextBox 184">
          <a:extLst>
            <a:ext uri="{FF2B5EF4-FFF2-40B4-BE49-F238E27FC236}">
              <a16:creationId xmlns:a16="http://schemas.microsoft.com/office/drawing/2014/main" id="{E6F9C4DB-297D-41C0-8362-43A72A8D405F}"/>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186" name="TextBox 185">
          <a:extLst>
            <a:ext uri="{FF2B5EF4-FFF2-40B4-BE49-F238E27FC236}">
              <a16:creationId xmlns:a16="http://schemas.microsoft.com/office/drawing/2014/main" id="{69AD50AD-A2AC-406D-AF66-B7A6450AC53E}"/>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187" name="TextBox 186">
          <a:extLst>
            <a:ext uri="{FF2B5EF4-FFF2-40B4-BE49-F238E27FC236}">
              <a16:creationId xmlns:a16="http://schemas.microsoft.com/office/drawing/2014/main" id="{E27DBEFC-3E54-40FA-999F-5187328A7EDC}"/>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188" name="TextBox 187">
          <a:extLst>
            <a:ext uri="{FF2B5EF4-FFF2-40B4-BE49-F238E27FC236}">
              <a16:creationId xmlns:a16="http://schemas.microsoft.com/office/drawing/2014/main" id="{CF0E63FE-60B7-4BC5-A07A-E753DDC4050B}"/>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189" name="TextBox 188">
          <a:extLst>
            <a:ext uri="{FF2B5EF4-FFF2-40B4-BE49-F238E27FC236}">
              <a16:creationId xmlns:a16="http://schemas.microsoft.com/office/drawing/2014/main" id="{75D0A377-B4DA-4409-8DC6-8777841A9007}"/>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190" name="TextBox 189">
          <a:extLst>
            <a:ext uri="{FF2B5EF4-FFF2-40B4-BE49-F238E27FC236}">
              <a16:creationId xmlns:a16="http://schemas.microsoft.com/office/drawing/2014/main" id="{3658D38D-26CA-4247-9B05-AC81ABB49334}"/>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191" name="TextBox 190">
          <a:extLst>
            <a:ext uri="{FF2B5EF4-FFF2-40B4-BE49-F238E27FC236}">
              <a16:creationId xmlns:a16="http://schemas.microsoft.com/office/drawing/2014/main" id="{F294C4AB-6FEC-40D7-B120-8DCF58114317}"/>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192" name="TextBox 191">
          <a:extLst>
            <a:ext uri="{FF2B5EF4-FFF2-40B4-BE49-F238E27FC236}">
              <a16:creationId xmlns:a16="http://schemas.microsoft.com/office/drawing/2014/main" id="{784228D3-E979-410D-A4EB-A9F94B845A15}"/>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193" name="TextBox 192">
          <a:extLst>
            <a:ext uri="{FF2B5EF4-FFF2-40B4-BE49-F238E27FC236}">
              <a16:creationId xmlns:a16="http://schemas.microsoft.com/office/drawing/2014/main" id="{DDB68141-3E67-49BF-96D6-C69DC3FF726C}"/>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194" name="TextBox 193">
          <a:extLst>
            <a:ext uri="{FF2B5EF4-FFF2-40B4-BE49-F238E27FC236}">
              <a16:creationId xmlns:a16="http://schemas.microsoft.com/office/drawing/2014/main" id="{2EF37496-8DFD-412A-8AB0-A997A58BD6BE}"/>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195" name="TextBox 194">
          <a:extLst>
            <a:ext uri="{FF2B5EF4-FFF2-40B4-BE49-F238E27FC236}">
              <a16:creationId xmlns:a16="http://schemas.microsoft.com/office/drawing/2014/main" id="{383916E6-112B-41C7-A982-90EF0D7914E0}"/>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196" name="TextBox 195">
          <a:extLst>
            <a:ext uri="{FF2B5EF4-FFF2-40B4-BE49-F238E27FC236}">
              <a16:creationId xmlns:a16="http://schemas.microsoft.com/office/drawing/2014/main" id="{8D0ADF5B-37E6-460E-92BD-A2915F80F40E}"/>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197" name="TextBox 196">
          <a:extLst>
            <a:ext uri="{FF2B5EF4-FFF2-40B4-BE49-F238E27FC236}">
              <a16:creationId xmlns:a16="http://schemas.microsoft.com/office/drawing/2014/main" id="{9F5DA42F-8492-47F7-8482-5591A978EB9A}"/>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198" name="TextBox 197">
          <a:extLst>
            <a:ext uri="{FF2B5EF4-FFF2-40B4-BE49-F238E27FC236}">
              <a16:creationId xmlns:a16="http://schemas.microsoft.com/office/drawing/2014/main" id="{EDD033DB-4326-4DCA-8C9B-E9293917D29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199" name="TextBox 198">
          <a:extLst>
            <a:ext uri="{FF2B5EF4-FFF2-40B4-BE49-F238E27FC236}">
              <a16:creationId xmlns:a16="http://schemas.microsoft.com/office/drawing/2014/main" id="{0B03D279-38B2-4248-A32A-5CAB03F648FA}"/>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200" name="TextBox 199">
          <a:extLst>
            <a:ext uri="{FF2B5EF4-FFF2-40B4-BE49-F238E27FC236}">
              <a16:creationId xmlns:a16="http://schemas.microsoft.com/office/drawing/2014/main" id="{9A4D9828-C1F9-458D-B074-C3123A782639}"/>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201" name="TextBox 200">
          <a:extLst>
            <a:ext uri="{FF2B5EF4-FFF2-40B4-BE49-F238E27FC236}">
              <a16:creationId xmlns:a16="http://schemas.microsoft.com/office/drawing/2014/main" id="{64537538-953D-4578-AFA1-0F7B5BE09520}"/>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202" name="TextBox 201">
          <a:extLst>
            <a:ext uri="{FF2B5EF4-FFF2-40B4-BE49-F238E27FC236}">
              <a16:creationId xmlns:a16="http://schemas.microsoft.com/office/drawing/2014/main" id="{D693BA03-7DAA-4F68-96B2-EEB38FDEDE39}"/>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203" name="TextBox 202">
          <a:extLst>
            <a:ext uri="{FF2B5EF4-FFF2-40B4-BE49-F238E27FC236}">
              <a16:creationId xmlns:a16="http://schemas.microsoft.com/office/drawing/2014/main" id="{AF4C757C-77D6-4332-BF0D-C9E2F5E71E8E}"/>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204" name="TextBox 203">
          <a:extLst>
            <a:ext uri="{FF2B5EF4-FFF2-40B4-BE49-F238E27FC236}">
              <a16:creationId xmlns:a16="http://schemas.microsoft.com/office/drawing/2014/main" id="{37CC927C-9B7C-43A1-89F4-BA68E684D4AD}"/>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205" name="TextBox 204">
          <a:extLst>
            <a:ext uri="{FF2B5EF4-FFF2-40B4-BE49-F238E27FC236}">
              <a16:creationId xmlns:a16="http://schemas.microsoft.com/office/drawing/2014/main" id="{019F34AB-294C-4639-A8FA-DDC8D7922CC9}"/>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206" name="TextBox 205">
          <a:extLst>
            <a:ext uri="{FF2B5EF4-FFF2-40B4-BE49-F238E27FC236}">
              <a16:creationId xmlns:a16="http://schemas.microsoft.com/office/drawing/2014/main" id="{4C5067D1-90A6-4C23-A26C-32568528B51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207" name="TextBox 206">
          <a:extLst>
            <a:ext uri="{FF2B5EF4-FFF2-40B4-BE49-F238E27FC236}">
              <a16:creationId xmlns:a16="http://schemas.microsoft.com/office/drawing/2014/main" id="{9B00A3E6-51FB-401C-A861-0FD648CED316}"/>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208" name="TextBox 207">
          <a:extLst>
            <a:ext uri="{FF2B5EF4-FFF2-40B4-BE49-F238E27FC236}">
              <a16:creationId xmlns:a16="http://schemas.microsoft.com/office/drawing/2014/main" id="{3C42F8D0-E292-4FF2-BB09-F5341F67361C}"/>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209" name="TextBox 208">
          <a:extLst>
            <a:ext uri="{FF2B5EF4-FFF2-40B4-BE49-F238E27FC236}">
              <a16:creationId xmlns:a16="http://schemas.microsoft.com/office/drawing/2014/main" id="{1E15200F-A11E-4D07-A99F-08F35671CD28}"/>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210" name="TextBox 209">
          <a:extLst>
            <a:ext uri="{FF2B5EF4-FFF2-40B4-BE49-F238E27FC236}">
              <a16:creationId xmlns:a16="http://schemas.microsoft.com/office/drawing/2014/main" id="{FFA6EDD0-AF58-49B1-9C72-1E1AF18EFDAB}"/>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211" name="TextBox 210">
          <a:extLst>
            <a:ext uri="{FF2B5EF4-FFF2-40B4-BE49-F238E27FC236}">
              <a16:creationId xmlns:a16="http://schemas.microsoft.com/office/drawing/2014/main" id="{9913DF5B-3D91-415A-A9EA-4D7367E82E5F}"/>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212" name="TextBox 211">
          <a:extLst>
            <a:ext uri="{FF2B5EF4-FFF2-40B4-BE49-F238E27FC236}">
              <a16:creationId xmlns:a16="http://schemas.microsoft.com/office/drawing/2014/main" id="{F2BA8D4D-1FAC-4C93-8ADC-C09BE9102659}"/>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213" name="TextBox 212">
          <a:extLst>
            <a:ext uri="{FF2B5EF4-FFF2-40B4-BE49-F238E27FC236}">
              <a16:creationId xmlns:a16="http://schemas.microsoft.com/office/drawing/2014/main" id="{A44B8AD7-735D-4FCF-AEA7-D0C3E3453255}"/>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214" name="TextBox 213">
          <a:extLst>
            <a:ext uri="{FF2B5EF4-FFF2-40B4-BE49-F238E27FC236}">
              <a16:creationId xmlns:a16="http://schemas.microsoft.com/office/drawing/2014/main" id="{CB51FCD6-C491-4D04-89C0-195CEE3BC408}"/>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215" name="TextBox 214">
          <a:extLst>
            <a:ext uri="{FF2B5EF4-FFF2-40B4-BE49-F238E27FC236}">
              <a16:creationId xmlns:a16="http://schemas.microsoft.com/office/drawing/2014/main" id="{A55858B8-CB38-41B8-8C64-1410DA9994B7}"/>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216" name="TextBox 215">
          <a:extLst>
            <a:ext uri="{FF2B5EF4-FFF2-40B4-BE49-F238E27FC236}">
              <a16:creationId xmlns:a16="http://schemas.microsoft.com/office/drawing/2014/main" id="{024AE1D4-F4F8-4609-B1E0-3C500E06B0A0}"/>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217" name="TextBox 216">
          <a:extLst>
            <a:ext uri="{FF2B5EF4-FFF2-40B4-BE49-F238E27FC236}">
              <a16:creationId xmlns:a16="http://schemas.microsoft.com/office/drawing/2014/main" id="{F00C8134-8B1C-4525-AF16-FE1A5F2E6AB9}"/>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218" name="TextBox 217">
          <a:extLst>
            <a:ext uri="{FF2B5EF4-FFF2-40B4-BE49-F238E27FC236}">
              <a16:creationId xmlns:a16="http://schemas.microsoft.com/office/drawing/2014/main" id="{59C26EA2-E3C3-4258-9A0A-4FC8042D7A65}"/>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219" name="TextBox 218">
          <a:extLst>
            <a:ext uri="{FF2B5EF4-FFF2-40B4-BE49-F238E27FC236}">
              <a16:creationId xmlns:a16="http://schemas.microsoft.com/office/drawing/2014/main" id="{43B310E3-B337-49BD-9E3A-49920D039A03}"/>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220" name="TextBox 219">
          <a:extLst>
            <a:ext uri="{FF2B5EF4-FFF2-40B4-BE49-F238E27FC236}">
              <a16:creationId xmlns:a16="http://schemas.microsoft.com/office/drawing/2014/main" id="{79355325-CAAE-4716-AEC8-2E62CDC1E2E4}"/>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221" name="TextBox 220">
          <a:extLst>
            <a:ext uri="{FF2B5EF4-FFF2-40B4-BE49-F238E27FC236}">
              <a16:creationId xmlns:a16="http://schemas.microsoft.com/office/drawing/2014/main" id="{AFABF8B9-866A-4CAE-AF5B-E895166001C4}"/>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84</xdr:row>
      <xdr:rowOff>0</xdr:rowOff>
    </xdr:from>
    <xdr:ext cx="184731" cy="264560"/>
    <xdr:sp macro="" textlink="">
      <xdr:nvSpPr>
        <xdr:cNvPr id="222" name="TextBox 221">
          <a:extLst>
            <a:ext uri="{FF2B5EF4-FFF2-40B4-BE49-F238E27FC236}">
              <a16:creationId xmlns:a16="http://schemas.microsoft.com/office/drawing/2014/main" id="{1EF22E0C-3677-412B-BFAE-04F77FC7D543}"/>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84</xdr:row>
      <xdr:rowOff>0</xdr:rowOff>
    </xdr:from>
    <xdr:ext cx="184731" cy="264560"/>
    <xdr:sp macro="" textlink="">
      <xdr:nvSpPr>
        <xdr:cNvPr id="223" name="TextBox 222">
          <a:extLst>
            <a:ext uri="{FF2B5EF4-FFF2-40B4-BE49-F238E27FC236}">
              <a16:creationId xmlns:a16="http://schemas.microsoft.com/office/drawing/2014/main" id="{74FC3BE5-0774-4605-B3B5-0B801C427997}"/>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84</xdr:row>
      <xdr:rowOff>0</xdr:rowOff>
    </xdr:from>
    <xdr:ext cx="184731" cy="264560"/>
    <xdr:sp macro="" textlink="">
      <xdr:nvSpPr>
        <xdr:cNvPr id="224" name="TextBox 223">
          <a:extLst>
            <a:ext uri="{FF2B5EF4-FFF2-40B4-BE49-F238E27FC236}">
              <a16:creationId xmlns:a16="http://schemas.microsoft.com/office/drawing/2014/main" id="{BEFF6516-7BBB-46B9-A157-03F17E7F4CB5}"/>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84</xdr:row>
      <xdr:rowOff>0</xdr:rowOff>
    </xdr:from>
    <xdr:ext cx="184731" cy="264560"/>
    <xdr:sp macro="" textlink="">
      <xdr:nvSpPr>
        <xdr:cNvPr id="225" name="TextBox 224">
          <a:extLst>
            <a:ext uri="{FF2B5EF4-FFF2-40B4-BE49-F238E27FC236}">
              <a16:creationId xmlns:a16="http://schemas.microsoft.com/office/drawing/2014/main" id="{A3DA8806-F084-4075-B9D5-2F40C7C56212}"/>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84</xdr:row>
      <xdr:rowOff>0</xdr:rowOff>
    </xdr:from>
    <xdr:ext cx="184731" cy="264560"/>
    <xdr:sp macro="" textlink="">
      <xdr:nvSpPr>
        <xdr:cNvPr id="226" name="TextBox 225">
          <a:extLst>
            <a:ext uri="{FF2B5EF4-FFF2-40B4-BE49-F238E27FC236}">
              <a16:creationId xmlns:a16="http://schemas.microsoft.com/office/drawing/2014/main" id="{732BC025-295D-4764-9887-2EC39B2BC739}"/>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84</xdr:row>
      <xdr:rowOff>0</xdr:rowOff>
    </xdr:from>
    <xdr:ext cx="184731" cy="264560"/>
    <xdr:sp macro="" textlink="">
      <xdr:nvSpPr>
        <xdr:cNvPr id="227" name="TextBox 226">
          <a:extLst>
            <a:ext uri="{FF2B5EF4-FFF2-40B4-BE49-F238E27FC236}">
              <a16:creationId xmlns:a16="http://schemas.microsoft.com/office/drawing/2014/main" id="{AD7A2F00-5383-4953-83A0-7B7CBCA87A0F}"/>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84</xdr:row>
      <xdr:rowOff>0</xdr:rowOff>
    </xdr:from>
    <xdr:ext cx="184731" cy="264560"/>
    <xdr:sp macro="" textlink="">
      <xdr:nvSpPr>
        <xdr:cNvPr id="228" name="TextBox 227">
          <a:extLst>
            <a:ext uri="{FF2B5EF4-FFF2-40B4-BE49-F238E27FC236}">
              <a16:creationId xmlns:a16="http://schemas.microsoft.com/office/drawing/2014/main" id="{504D683E-4CA0-4093-8B7E-9C8A8510AD15}"/>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229" name="TextBox 228">
          <a:extLst>
            <a:ext uri="{FF2B5EF4-FFF2-40B4-BE49-F238E27FC236}">
              <a16:creationId xmlns:a16="http://schemas.microsoft.com/office/drawing/2014/main" id="{E3BA6CAE-3D24-4191-8F3D-8B86851EEEE8}"/>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84</xdr:row>
      <xdr:rowOff>0</xdr:rowOff>
    </xdr:from>
    <xdr:ext cx="184731" cy="264560"/>
    <xdr:sp macro="" textlink="">
      <xdr:nvSpPr>
        <xdr:cNvPr id="230" name="TextBox 229">
          <a:extLst>
            <a:ext uri="{FF2B5EF4-FFF2-40B4-BE49-F238E27FC236}">
              <a16:creationId xmlns:a16="http://schemas.microsoft.com/office/drawing/2014/main" id="{10F71CB0-8601-407B-A6BC-8FC113CC8D93}"/>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84</xdr:row>
      <xdr:rowOff>0</xdr:rowOff>
    </xdr:from>
    <xdr:ext cx="184731" cy="264560"/>
    <xdr:sp macro="" textlink="">
      <xdr:nvSpPr>
        <xdr:cNvPr id="231" name="TextBox 230">
          <a:extLst>
            <a:ext uri="{FF2B5EF4-FFF2-40B4-BE49-F238E27FC236}">
              <a16:creationId xmlns:a16="http://schemas.microsoft.com/office/drawing/2014/main" id="{24A72F32-2909-44CE-9A3B-23EE5EEE0CBC}"/>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232" name="TextBox 231">
          <a:extLst>
            <a:ext uri="{FF2B5EF4-FFF2-40B4-BE49-F238E27FC236}">
              <a16:creationId xmlns:a16="http://schemas.microsoft.com/office/drawing/2014/main" id="{8F7E0405-F8EB-4462-ABAC-1F9C0BFF582F}"/>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84</xdr:row>
      <xdr:rowOff>0</xdr:rowOff>
    </xdr:from>
    <xdr:ext cx="184731" cy="264560"/>
    <xdr:sp macro="" textlink="">
      <xdr:nvSpPr>
        <xdr:cNvPr id="233" name="TextBox 232">
          <a:extLst>
            <a:ext uri="{FF2B5EF4-FFF2-40B4-BE49-F238E27FC236}">
              <a16:creationId xmlns:a16="http://schemas.microsoft.com/office/drawing/2014/main" id="{9AD1EA77-733B-44DD-9B2D-80C1F10D1FB0}"/>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84</xdr:row>
      <xdr:rowOff>0</xdr:rowOff>
    </xdr:from>
    <xdr:ext cx="184731" cy="264560"/>
    <xdr:sp macro="" textlink="">
      <xdr:nvSpPr>
        <xdr:cNvPr id="234" name="TextBox 233">
          <a:extLst>
            <a:ext uri="{FF2B5EF4-FFF2-40B4-BE49-F238E27FC236}">
              <a16:creationId xmlns:a16="http://schemas.microsoft.com/office/drawing/2014/main" id="{43B0C3B2-71DD-4680-BE9F-C1CE29C9E837}"/>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84</xdr:row>
      <xdr:rowOff>0</xdr:rowOff>
    </xdr:from>
    <xdr:ext cx="184731" cy="264560"/>
    <xdr:sp macro="" textlink="">
      <xdr:nvSpPr>
        <xdr:cNvPr id="235" name="TextBox 234">
          <a:extLst>
            <a:ext uri="{FF2B5EF4-FFF2-40B4-BE49-F238E27FC236}">
              <a16:creationId xmlns:a16="http://schemas.microsoft.com/office/drawing/2014/main" id="{09E47D52-DD5F-4B03-825E-DD2CAB6135A7}"/>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236" name="TextBox 235">
          <a:extLst>
            <a:ext uri="{FF2B5EF4-FFF2-40B4-BE49-F238E27FC236}">
              <a16:creationId xmlns:a16="http://schemas.microsoft.com/office/drawing/2014/main" id="{7D6A5B76-BF52-4FBE-BC4F-305239D87050}"/>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84</xdr:row>
      <xdr:rowOff>0</xdr:rowOff>
    </xdr:from>
    <xdr:ext cx="184731" cy="264560"/>
    <xdr:sp macro="" textlink="">
      <xdr:nvSpPr>
        <xdr:cNvPr id="237" name="TextBox 236">
          <a:extLst>
            <a:ext uri="{FF2B5EF4-FFF2-40B4-BE49-F238E27FC236}">
              <a16:creationId xmlns:a16="http://schemas.microsoft.com/office/drawing/2014/main" id="{222577D1-DBC8-4417-B45E-0A7D56F0A8C5}"/>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238" name="TextBox 237">
          <a:extLst>
            <a:ext uri="{FF2B5EF4-FFF2-40B4-BE49-F238E27FC236}">
              <a16:creationId xmlns:a16="http://schemas.microsoft.com/office/drawing/2014/main" id="{0B17DD39-B7B2-4910-AF1D-EB9543F90FE4}"/>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239" name="TextBox 238">
          <a:extLst>
            <a:ext uri="{FF2B5EF4-FFF2-40B4-BE49-F238E27FC236}">
              <a16:creationId xmlns:a16="http://schemas.microsoft.com/office/drawing/2014/main" id="{E3485EB7-0BD7-4DA9-A711-9B449301D191}"/>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240" name="TextBox 239">
          <a:extLst>
            <a:ext uri="{FF2B5EF4-FFF2-40B4-BE49-F238E27FC236}">
              <a16:creationId xmlns:a16="http://schemas.microsoft.com/office/drawing/2014/main" id="{22145248-C02F-4395-9A32-5DAD6AEEB9B9}"/>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241" name="TextBox 240">
          <a:extLst>
            <a:ext uri="{FF2B5EF4-FFF2-40B4-BE49-F238E27FC236}">
              <a16:creationId xmlns:a16="http://schemas.microsoft.com/office/drawing/2014/main" id="{8C061850-5890-4CD7-893B-67E0E4D7475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242" name="TextBox 241">
          <a:extLst>
            <a:ext uri="{FF2B5EF4-FFF2-40B4-BE49-F238E27FC236}">
              <a16:creationId xmlns:a16="http://schemas.microsoft.com/office/drawing/2014/main" id="{DB63A7E3-1232-401C-9BA4-3F1279319755}"/>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243" name="TextBox 242">
          <a:extLst>
            <a:ext uri="{FF2B5EF4-FFF2-40B4-BE49-F238E27FC236}">
              <a16:creationId xmlns:a16="http://schemas.microsoft.com/office/drawing/2014/main" id="{CE7267CE-B200-4F56-AC8C-C14E0784577A}"/>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244" name="TextBox 243">
          <a:extLst>
            <a:ext uri="{FF2B5EF4-FFF2-40B4-BE49-F238E27FC236}">
              <a16:creationId xmlns:a16="http://schemas.microsoft.com/office/drawing/2014/main" id="{9394F05C-9495-435E-8245-068204F10268}"/>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245" name="TextBox 244">
          <a:extLst>
            <a:ext uri="{FF2B5EF4-FFF2-40B4-BE49-F238E27FC236}">
              <a16:creationId xmlns:a16="http://schemas.microsoft.com/office/drawing/2014/main" id="{7594168C-0BD7-4712-B6DD-EB5982B8F94B}"/>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246" name="TextBox 245">
          <a:extLst>
            <a:ext uri="{FF2B5EF4-FFF2-40B4-BE49-F238E27FC236}">
              <a16:creationId xmlns:a16="http://schemas.microsoft.com/office/drawing/2014/main" id="{DD08F075-1AC5-47DB-B3E2-35B485E4CA86}"/>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247" name="TextBox 246">
          <a:extLst>
            <a:ext uri="{FF2B5EF4-FFF2-40B4-BE49-F238E27FC236}">
              <a16:creationId xmlns:a16="http://schemas.microsoft.com/office/drawing/2014/main" id="{A3376DC4-18A7-4D23-B988-29147634EC3F}"/>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248" name="TextBox 247">
          <a:extLst>
            <a:ext uri="{FF2B5EF4-FFF2-40B4-BE49-F238E27FC236}">
              <a16:creationId xmlns:a16="http://schemas.microsoft.com/office/drawing/2014/main" id="{AC9982F9-5741-49D6-BB35-D874D1319F6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249" name="TextBox 248">
          <a:extLst>
            <a:ext uri="{FF2B5EF4-FFF2-40B4-BE49-F238E27FC236}">
              <a16:creationId xmlns:a16="http://schemas.microsoft.com/office/drawing/2014/main" id="{CB48C7F4-7845-4DE5-BCE5-9D7CD45537C0}"/>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250" name="TextBox 249">
          <a:extLst>
            <a:ext uri="{FF2B5EF4-FFF2-40B4-BE49-F238E27FC236}">
              <a16:creationId xmlns:a16="http://schemas.microsoft.com/office/drawing/2014/main" id="{F379FE95-7109-4BCA-A527-324F26E5D16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251" name="TextBox 250">
          <a:extLst>
            <a:ext uri="{FF2B5EF4-FFF2-40B4-BE49-F238E27FC236}">
              <a16:creationId xmlns:a16="http://schemas.microsoft.com/office/drawing/2014/main" id="{45F53D22-6D41-4808-A2C2-3F85A2C202A4}"/>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252" name="TextBox 251">
          <a:extLst>
            <a:ext uri="{FF2B5EF4-FFF2-40B4-BE49-F238E27FC236}">
              <a16:creationId xmlns:a16="http://schemas.microsoft.com/office/drawing/2014/main" id="{0F0E70A9-F61A-4DED-B8F0-6944EA945A6D}"/>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253" name="TextBox 252">
          <a:extLst>
            <a:ext uri="{FF2B5EF4-FFF2-40B4-BE49-F238E27FC236}">
              <a16:creationId xmlns:a16="http://schemas.microsoft.com/office/drawing/2014/main" id="{26EB51FE-B85F-4CDF-84D0-55EC8F35137F}"/>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254" name="TextBox 253">
          <a:extLst>
            <a:ext uri="{FF2B5EF4-FFF2-40B4-BE49-F238E27FC236}">
              <a16:creationId xmlns:a16="http://schemas.microsoft.com/office/drawing/2014/main" id="{821E0EC4-EEB5-4ED1-8E64-D248692C261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255" name="TextBox 254">
          <a:extLst>
            <a:ext uri="{FF2B5EF4-FFF2-40B4-BE49-F238E27FC236}">
              <a16:creationId xmlns:a16="http://schemas.microsoft.com/office/drawing/2014/main" id="{00CF74EA-E446-43E5-9AE5-C31AE125B128}"/>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256" name="TextBox 255">
          <a:extLst>
            <a:ext uri="{FF2B5EF4-FFF2-40B4-BE49-F238E27FC236}">
              <a16:creationId xmlns:a16="http://schemas.microsoft.com/office/drawing/2014/main" id="{EE31FBBF-2411-4F53-B373-06568CF7957B}"/>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257" name="TextBox 256">
          <a:extLst>
            <a:ext uri="{FF2B5EF4-FFF2-40B4-BE49-F238E27FC236}">
              <a16:creationId xmlns:a16="http://schemas.microsoft.com/office/drawing/2014/main" id="{BBD7225D-5951-4303-A97B-81CB0605F65E}"/>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258" name="TextBox 257">
          <a:extLst>
            <a:ext uri="{FF2B5EF4-FFF2-40B4-BE49-F238E27FC236}">
              <a16:creationId xmlns:a16="http://schemas.microsoft.com/office/drawing/2014/main" id="{74799332-E986-4A52-8D51-4B7DE631E238}"/>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259" name="TextBox 258">
          <a:extLst>
            <a:ext uri="{FF2B5EF4-FFF2-40B4-BE49-F238E27FC236}">
              <a16:creationId xmlns:a16="http://schemas.microsoft.com/office/drawing/2014/main" id="{0F98BCE9-4346-4168-9357-9086512F859B}"/>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260" name="TextBox 259">
          <a:extLst>
            <a:ext uri="{FF2B5EF4-FFF2-40B4-BE49-F238E27FC236}">
              <a16:creationId xmlns:a16="http://schemas.microsoft.com/office/drawing/2014/main" id="{EE599879-5747-4850-BB99-B25BC48254CC}"/>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261" name="TextBox 260">
          <a:extLst>
            <a:ext uri="{FF2B5EF4-FFF2-40B4-BE49-F238E27FC236}">
              <a16:creationId xmlns:a16="http://schemas.microsoft.com/office/drawing/2014/main" id="{77284CEA-1613-4192-AE6C-BB7DC8E07B51}"/>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262" name="TextBox 261">
          <a:extLst>
            <a:ext uri="{FF2B5EF4-FFF2-40B4-BE49-F238E27FC236}">
              <a16:creationId xmlns:a16="http://schemas.microsoft.com/office/drawing/2014/main" id="{9DADA97B-CF59-41ED-91F1-498395783760}"/>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263" name="TextBox 262">
          <a:extLst>
            <a:ext uri="{FF2B5EF4-FFF2-40B4-BE49-F238E27FC236}">
              <a16:creationId xmlns:a16="http://schemas.microsoft.com/office/drawing/2014/main" id="{2CA8D192-E207-4BA2-9D97-017E18EB8DC2}"/>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264" name="TextBox 263">
          <a:extLst>
            <a:ext uri="{FF2B5EF4-FFF2-40B4-BE49-F238E27FC236}">
              <a16:creationId xmlns:a16="http://schemas.microsoft.com/office/drawing/2014/main" id="{D68A8B01-1DD1-4F8A-A714-A79E92C645C0}"/>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265" name="TextBox 264">
          <a:extLst>
            <a:ext uri="{FF2B5EF4-FFF2-40B4-BE49-F238E27FC236}">
              <a16:creationId xmlns:a16="http://schemas.microsoft.com/office/drawing/2014/main" id="{E8DF9D34-D7ED-4368-92A3-A247AA15B3C8}"/>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266" name="TextBox 265">
          <a:extLst>
            <a:ext uri="{FF2B5EF4-FFF2-40B4-BE49-F238E27FC236}">
              <a16:creationId xmlns:a16="http://schemas.microsoft.com/office/drawing/2014/main" id="{8ED9E617-6AAC-4CEA-AAC0-DAFA0F102DAF}"/>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267" name="TextBox 266">
          <a:extLst>
            <a:ext uri="{FF2B5EF4-FFF2-40B4-BE49-F238E27FC236}">
              <a16:creationId xmlns:a16="http://schemas.microsoft.com/office/drawing/2014/main" id="{C4CB7196-4D7E-44D2-8B52-2682C4498C61}"/>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268" name="TextBox 267">
          <a:extLst>
            <a:ext uri="{FF2B5EF4-FFF2-40B4-BE49-F238E27FC236}">
              <a16:creationId xmlns:a16="http://schemas.microsoft.com/office/drawing/2014/main" id="{453B8F2E-4BD1-4423-90EB-9D444B1209C1}"/>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269" name="TextBox 268">
          <a:extLst>
            <a:ext uri="{FF2B5EF4-FFF2-40B4-BE49-F238E27FC236}">
              <a16:creationId xmlns:a16="http://schemas.microsoft.com/office/drawing/2014/main" id="{0BFA703F-1952-4E4E-A29D-A82D9A948BB1}"/>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270" name="TextBox 269">
          <a:extLst>
            <a:ext uri="{FF2B5EF4-FFF2-40B4-BE49-F238E27FC236}">
              <a16:creationId xmlns:a16="http://schemas.microsoft.com/office/drawing/2014/main" id="{A8325E86-4CAA-4E6B-B8EC-D64B78125CA6}"/>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271" name="TextBox 270">
          <a:extLst>
            <a:ext uri="{FF2B5EF4-FFF2-40B4-BE49-F238E27FC236}">
              <a16:creationId xmlns:a16="http://schemas.microsoft.com/office/drawing/2014/main" id="{10711DB7-D067-49F0-A758-063C9186577C}"/>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272" name="TextBox 271">
          <a:extLst>
            <a:ext uri="{FF2B5EF4-FFF2-40B4-BE49-F238E27FC236}">
              <a16:creationId xmlns:a16="http://schemas.microsoft.com/office/drawing/2014/main" id="{5EF8920F-C061-4E55-BF64-05AE24B644FF}"/>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273" name="TextBox 272">
          <a:extLst>
            <a:ext uri="{FF2B5EF4-FFF2-40B4-BE49-F238E27FC236}">
              <a16:creationId xmlns:a16="http://schemas.microsoft.com/office/drawing/2014/main" id="{3644B1B5-E8CD-484D-A0C9-8B99EC2E6660}"/>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274" name="TextBox 273">
          <a:extLst>
            <a:ext uri="{FF2B5EF4-FFF2-40B4-BE49-F238E27FC236}">
              <a16:creationId xmlns:a16="http://schemas.microsoft.com/office/drawing/2014/main" id="{E877AD47-33CA-4AC5-907B-ABFF3574C2D9}"/>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275" name="TextBox 274">
          <a:extLst>
            <a:ext uri="{FF2B5EF4-FFF2-40B4-BE49-F238E27FC236}">
              <a16:creationId xmlns:a16="http://schemas.microsoft.com/office/drawing/2014/main" id="{4C69988C-79D3-48B5-86F9-398A55F81C50}"/>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276" name="TextBox 275">
          <a:extLst>
            <a:ext uri="{FF2B5EF4-FFF2-40B4-BE49-F238E27FC236}">
              <a16:creationId xmlns:a16="http://schemas.microsoft.com/office/drawing/2014/main" id="{A2221DDC-BEB6-4846-896B-985F0BCA97D6}"/>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277" name="TextBox 276">
          <a:extLst>
            <a:ext uri="{FF2B5EF4-FFF2-40B4-BE49-F238E27FC236}">
              <a16:creationId xmlns:a16="http://schemas.microsoft.com/office/drawing/2014/main" id="{6CF805FB-B581-4B4C-A182-84D119352D92}"/>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278" name="TextBox 277">
          <a:extLst>
            <a:ext uri="{FF2B5EF4-FFF2-40B4-BE49-F238E27FC236}">
              <a16:creationId xmlns:a16="http://schemas.microsoft.com/office/drawing/2014/main" id="{54E32717-96B7-4C43-8CD3-EDB0396BE8EA}"/>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279" name="TextBox 278">
          <a:extLst>
            <a:ext uri="{FF2B5EF4-FFF2-40B4-BE49-F238E27FC236}">
              <a16:creationId xmlns:a16="http://schemas.microsoft.com/office/drawing/2014/main" id="{070DC23E-925D-42B7-AC2B-1A3B48229041}"/>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280" name="TextBox 279">
          <a:extLst>
            <a:ext uri="{FF2B5EF4-FFF2-40B4-BE49-F238E27FC236}">
              <a16:creationId xmlns:a16="http://schemas.microsoft.com/office/drawing/2014/main" id="{28B5E338-2E09-4A5F-8C17-0F67DE2D3A74}"/>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281" name="TextBox 280">
          <a:extLst>
            <a:ext uri="{FF2B5EF4-FFF2-40B4-BE49-F238E27FC236}">
              <a16:creationId xmlns:a16="http://schemas.microsoft.com/office/drawing/2014/main" id="{6EC802C8-41BD-4436-A991-30CA4813D1E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282" name="TextBox 281">
          <a:extLst>
            <a:ext uri="{FF2B5EF4-FFF2-40B4-BE49-F238E27FC236}">
              <a16:creationId xmlns:a16="http://schemas.microsoft.com/office/drawing/2014/main" id="{50757081-F122-42BE-87B6-33A919D57916}"/>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283" name="TextBox 282">
          <a:extLst>
            <a:ext uri="{FF2B5EF4-FFF2-40B4-BE49-F238E27FC236}">
              <a16:creationId xmlns:a16="http://schemas.microsoft.com/office/drawing/2014/main" id="{F7629F9E-8F20-4F73-82EB-B3A55EDCFD77}"/>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284" name="TextBox 283">
          <a:extLst>
            <a:ext uri="{FF2B5EF4-FFF2-40B4-BE49-F238E27FC236}">
              <a16:creationId xmlns:a16="http://schemas.microsoft.com/office/drawing/2014/main" id="{D20F5419-45AA-43CA-BC4E-2F5A82A1182B}"/>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285" name="TextBox 284">
          <a:extLst>
            <a:ext uri="{FF2B5EF4-FFF2-40B4-BE49-F238E27FC236}">
              <a16:creationId xmlns:a16="http://schemas.microsoft.com/office/drawing/2014/main" id="{CB3FD70F-CA2C-41C9-8C10-D50E05168364}"/>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286" name="TextBox 285">
          <a:extLst>
            <a:ext uri="{FF2B5EF4-FFF2-40B4-BE49-F238E27FC236}">
              <a16:creationId xmlns:a16="http://schemas.microsoft.com/office/drawing/2014/main" id="{C284889F-C710-4875-80CA-3A1B50737505}"/>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287" name="TextBox 286">
          <a:extLst>
            <a:ext uri="{FF2B5EF4-FFF2-40B4-BE49-F238E27FC236}">
              <a16:creationId xmlns:a16="http://schemas.microsoft.com/office/drawing/2014/main" id="{4505707A-52E8-445B-96B7-C4D4CA1F73A7}"/>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288" name="TextBox 287">
          <a:extLst>
            <a:ext uri="{FF2B5EF4-FFF2-40B4-BE49-F238E27FC236}">
              <a16:creationId xmlns:a16="http://schemas.microsoft.com/office/drawing/2014/main" id="{A8A0C01B-AEFC-4B1D-9012-67372256F8F8}"/>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289" name="TextBox 288">
          <a:extLst>
            <a:ext uri="{FF2B5EF4-FFF2-40B4-BE49-F238E27FC236}">
              <a16:creationId xmlns:a16="http://schemas.microsoft.com/office/drawing/2014/main" id="{095D6C85-00BF-48B5-A6DC-D89C6A9973BB}"/>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290" name="TextBox 289">
          <a:extLst>
            <a:ext uri="{FF2B5EF4-FFF2-40B4-BE49-F238E27FC236}">
              <a16:creationId xmlns:a16="http://schemas.microsoft.com/office/drawing/2014/main" id="{D0DD9418-FAC3-4787-8E24-370785D5A6E6}"/>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291" name="TextBox 290">
          <a:extLst>
            <a:ext uri="{FF2B5EF4-FFF2-40B4-BE49-F238E27FC236}">
              <a16:creationId xmlns:a16="http://schemas.microsoft.com/office/drawing/2014/main" id="{165191CE-4174-4A2B-A853-7B7F1FAA30CB}"/>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292" name="TextBox 291">
          <a:extLst>
            <a:ext uri="{FF2B5EF4-FFF2-40B4-BE49-F238E27FC236}">
              <a16:creationId xmlns:a16="http://schemas.microsoft.com/office/drawing/2014/main" id="{7AC17756-B44A-40E0-A543-F7C7A7F3D761}"/>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293" name="TextBox 292">
          <a:extLst>
            <a:ext uri="{FF2B5EF4-FFF2-40B4-BE49-F238E27FC236}">
              <a16:creationId xmlns:a16="http://schemas.microsoft.com/office/drawing/2014/main" id="{438BFDE0-C4BD-4B90-AAB2-CA8282627BE6}"/>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294" name="TextBox 293">
          <a:extLst>
            <a:ext uri="{FF2B5EF4-FFF2-40B4-BE49-F238E27FC236}">
              <a16:creationId xmlns:a16="http://schemas.microsoft.com/office/drawing/2014/main" id="{1B854058-7EB1-42C5-B3C2-6BD3E4BE0E1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295" name="TextBox 294">
          <a:extLst>
            <a:ext uri="{FF2B5EF4-FFF2-40B4-BE49-F238E27FC236}">
              <a16:creationId xmlns:a16="http://schemas.microsoft.com/office/drawing/2014/main" id="{DF222477-8284-4544-91A9-078C6E2A2B1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296" name="TextBox 295">
          <a:extLst>
            <a:ext uri="{FF2B5EF4-FFF2-40B4-BE49-F238E27FC236}">
              <a16:creationId xmlns:a16="http://schemas.microsoft.com/office/drawing/2014/main" id="{AF1EBCF0-DBA3-426E-8DDE-A48F722FDE3F}"/>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297" name="TextBox 296">
          <a:extLst>
            <a:ext uri="{FF2B5EF4-FFF2-40B4-BE49-F238E27FC236}">
              <a16:creationId xmlns:a16="http://schemas.microsoft.com/office/drawing/2014/main" id="{2F1AD3FC-77EC-42F3-8A5F-3392003EEFAB}"/>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298" name="TextBox 297">
          <a:extLst>
            <a:ext uri="{FF2B5EF4-FFF2-40B4-BE49-F238E27FC236}">
              <a16:creationId xmlns:a16="http://schemas.microsoft.com/office/drawing/2014/main" id="{25ACAA58-543F-4BDF-9F67-4691274BEB6B}"/>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299" name="TextBox 298">
          <a:extLst>
            <a:ext uri="{FF2B5EF4-FFF2-40B4-BE49-F238E27FC236}">
              <a16:creationId xmlns:a16="http://schemas.microsoft.com/office/drawing/2014/main" id="{4A4BC30F-9379-4A38-9D4F-0DCC1C46459D}"/>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00" name="TextBox 299">
          <a:extLst>
            <a:ext uri="{FF2B5EF4-FFF2-40B4-BE49-F238E27FC236}">
              <a16:creationId xmlns:a16="http://schemas.microsoft.com/office/drawing/2014/main" id="{8800FB44-36A2-4484-B8E3-EE7FE65E751F}"/>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301" name="TextBox 300">
          <a:extLst>
            <a:ext uri="{FF2B5EF4-FFF2-40B4-BE49-F238E27FC236}">
              <a16:creationId xmlns:a16="http://schemas.microsoft.com/office/drawing/2014/main" id="{8947A9FA-AD9A-4B52-A8C0-18A558118724}"/>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302" name="TextBox 301">
          <a:extLst>
            <a:ext uri="{FF2B5EF4-FFF2-40B4-BE49-F238E27FC236}">
              <a16:creationId xmlns:a16="http://schemas.microsoft.com/office/drawing/2014/main" id="{F1579B09-9823-4371-82B2-989E4FD61257}"/>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03" name="TextBox 302">
          <a:extLst>
            <a:ext uri="{FF2B5EF4-FFF2-40B4-BE49-F238E27FC236}">
              <a16:creationId xmlns:a16="http://schemas.microsoft.com/office/drawing/2014/main" id="{CA6AE718-3835-4078-8B2F-F016E4C6AF35}"/>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304" name="TextBox 303">
          <a:extLst>
            <a:ext uri="{FF2B5EF4-FFF2-40B4-BE49-F238E27FC236}">
              <a16:creationId xmlns:a16="http://schemas.microsoft.com/office/drawing/2014/main" id="{7E6AA99A-43C1-4243-8078-09406D97241E}"/>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305" name="TextBox 304">
          <a:extLst>
            <a:ext uri="{FF2B5EF4-FFF2-40B4-BE49-F238E27FC236}">
              <a16:creationId xmlns:a16="http://schemas.microsoft.com/office/drawing/2014/main" id="{95786F6A-E248-4E12-9F3A-E0F25345BFB5}"/>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306" name="TextBox 305">
          <a:extLst>
            <a:ext uri="{FF2B5EF4-FFF2-40B4-BE49-F238E27FC236}">
              <a16:creationId xmlns:a16="http://schemas.microsoft.com/office/drawing/2014/main" id="{115C2759-A733-44D6-A731-8F6B99D397E8}"/>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07" name="TextBox 306">
          <a:extLst>
            <a:ext uri="{FF2B5EF4-FFF2-40B4-BE49-F238E27FC236}">
              <a16:creationId xmlns:a16="http://schemas.microsoft.com/office/drawing/2014/main" id="{5AB74C5C-6044-40E1-90AE-74D6FF04D94D}"/>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308" name="TextBox 307">
          <a:extLst>
            <a:ext uri="{FF2B5EF4-FFF2-40B4-BE49-F238E27FC236}">
              <a16:creationId xmlns:a16="http://schemas.microsoft.com/office/drawing/2014/main" id="{380653DA-C5D8-49EC-9E06-A4E6D1F4EC11}"/>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09" name="TextBox 308">
          <a:extLst>
            <a:ext uri="{FF2B5EF4-FFF2-40B4-BE49-F238E27FC236}">
              <a16:creationId xmlns:a16="http://schemas.microsoft.com/office/drawing/2014/main" id="{921CEE32-6126-43A2-A1B2-58E84155887D}"/>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10" name="TextBox 309">
          <a:extLst>
            <a:ext uri="{FF2B5EF4-FFF2-40B4-BE49-F238E27FC236}">
              <a16:creationId xmlns:a16="http://schemas.microsoft.com/office/drawing/2014/main" id="{8E3C3C24-A6FD-4A1A-BE4C-A034B4763FC6}"/>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11" name="TextBox 310">
          <a:extLst>
            <a:ext uri="{FF2B5EF4-FFF2-40B4-BE49-F238E27FC236}">
              <a16:creationId xmlns:a16="http://schemas.microsoft.com/office/drawing/2014/main" id="{12AC90F3-7E9C-419B-90F9-0686DA87FBA1}"/>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12" name="TextBox 311">
          <a:extLst>
            <a:ext uri="{FF2B5EF4-FFF2-40B4-BE49-F238E27FC236}">
              <a16:creationId xmlns:a16="http://schemas.microsoft.com/office/drawing/2014/main" id="{2EC1F5C6-ACE0-4A35-BF69-6065E45BB389}"/>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13" name="TextBox 312">
          <a:extLst>
            <a:ext uri="{FF2B5EF4-FFF2-40B4-BE49-F238E27FC236}">
              <a16:creationId xmlns:a16="http://schemas.microsoft.com/office/drawing/2014/main" id="{324540BC-BB8D-421F-AFA5-846ED405429A}"/>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14" name="TextBox 313">
          <a:extLst>
            <a:ext uri="{FF2B5EF4-FFF2-40B4-BE49-F238E27FC236}">
              <a16:creationId xmlns:a16="http://schemas.microsoft.com/office/drawing/2014/main" id="{F88710D7-52F5-41CD-ACD0-CABDDCC9B19C}"/>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15" name="TextBox 314">
          <a:extLst>
            <a:ext uri="{FF2B5EF4-FFF2-40B4-BE49-F238E27FC236}">
              <a16:creationId xmlns:a16="http://schemas.microsoft.com/office/drawing/2014/main" id="{E9BCAD80-BB8F-4AFF-B575-C84B19E29F73}"/>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16" name="TextBox 315">
          <a:extLst>
            <a:ext uri="{FF2B5EF4-FFF2-40B4-BE49-F238E27FC236}">
              <a16:creationId xmlns:a16="http://schemas.microsoft.com/office/drawing/2014/main" id="{A7D1DD21-FFA7-41CD-BBA5-36CF652B70E6}"/>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17" name="TextBox 316">
          <a:extLst>
            <a:ext uri="{FF2B5EF4-FFF2-40B4-BE49-F238E27FC236}">
              <a16:creationId xmlns:a16="http://schemas.microsoft.com/office/drawing/2014/main" id="{5EF780FB-4A9B-4A79-92BC-7E4F7F33D0EF}"/>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18" name="TextBox 317">
          <a:extLst>
            <a:ext uri="{FF2B5EF4-FFF2-40B4-BE49-F238E27FC236}">
              <a16:creationId xmlns:a16="http://schemas.microsoft.com/office/drawing/2014/main" id="{87729A48-914E-410F-971A-530CEADEEE0D}"/>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19" name="TextBox 318">
          <a:extLst>
            <a:ext uri="{FF2B5EF4-FFF2-40B4-BE49-F238E27FC236}">
              <a16:creationId xmlns:a16="http://schemas.microsoft.com/office/drawing/2014/main" id="{56AC521C-13AD-49A7-B701-1DA04CD1F660}"/>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20" name="TextBox 319">
          <a:extLst>
            <a:ext uri="{FF2B5EF4-FFF2-40B4-BE49-F238E27FC236}">
              <a16:creationId xmlns:a16="http://schemas.microsoft.com/office/drawing/2014/main" id="{13A8BAEE-7604-47D2-B64B-E54F5CFA35BD}"/>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21" name="TextBox 320">
          <a:extLst>
            <a:ext uri="{FF2B5EF4-FFF2-40B4-BE49-F238E27FC236}">
              <a16:creationId xmlns:a16="http://schemas.microsoft.com/office/drawing/2014/main" id="{BF859A0F-1C83-4B2D-B6E4-FD4F7BA8B576}"/>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22" name="TextBox 321">
          <a:extLst>
            <a:ext uri="{FF2B5EF4-FFF2-40B4-BE49-F238E27FC236}">
              <a16:creationId xmlns:a16="http://schemas.microsoft.com/office/drawing/2014/main" id="{9DA0D5B7-132D-40DA-992A-811E00ECD737}"/>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23" name="TextBox 322">
          <a:extLst>
            <a:ext uri="{FF2B5EF4-FFF2-40B4-BE49-F238E27FC236}">
              <a16:creationId xmlns:a16="http://schemas.microsoft.com/office/drawing/2014/main" id="{C344F9AF-591C-45BA-A28C-5C9F24E237FD}"/>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24" name="TextBox 323">
          <a:extLst>
            <a:ext uri="{FF2B5EF4-FFF2-40B4-BE49-F238E27FC236}">
              <a16:creationId xmlns:a16="http://schemas.microsoft.com/office/drawing/2014/main" id="{11517DCE-AF1A-4436-9286-57173C66017F}"/>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25" name="TextBox 324">
          <a:extLst>
            <a:ext uri="{FF2B5EF4-FFF2-40B4-BE49-F238E27FC236}">
              <a16:creationId xmlns:a16="http://schemas.microsoft.com/office/drawing/2014/main" id="{6E27CE7A-DFCD-437C-92C6-1CD378D8E946}"/>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26" name="TextBox 325">
          <a:extLst>
            <a:ext uri="{FF2B5EF4-FFF2-40B4-BE49-F238E27FC236}">
              <a16:creationId xmlns:a16="http://schemas.microsoft.com/office/drawing/2014/main" id="{A74C7FBE-EE7B-416A-ABEB-3B627B2CE8B7}"/>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27" name="TextBox 326">
          <a:extLst>
            <a:ext uri="{FF2B5EF4-FFF2-40B4-BE49-F238E27FC236}">
              <a16:creationId xmlns:a16="http://schemas.microsoft.com/office/drawing/2014/main" id="{F520B30F-420D-45A2-87AF-A97AA4EE238F}"/>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28" name="TextBox 327">
          <a:extLst>
            <a:ext uri="{FF2B5EF4-FFF2-40B4-BE49-F238E27FC236}">
              <a16:creationId xmlns:a16="http://schemas.microsoft.com/office/drawing/2014/main" id="{E553D325-F28C-493E-9FCA-E59DA460BA41}"/>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29" name="TextBox 328">
          <a:extLst>
            <a:ext uri="{FF2B5EF4-FFF2-40B4-BE49-F238E27FC236}">
              <a16:creationId xmlns:a16="http://schemas.microsoft.com/office/drawing/2014/main" id="{18C3DFE2-3E88-4EB7-8561-4962754F40A8}"/>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330" name="TextBox 329">
          <a:extLst>
            <a:ext uri="{FF2B5EF4-FFF2-40B4-BE49-F238E27FC236}">
              <a16:creationId xmlns:a16="http://schemas.microsoft.com/office/drawing/2014/main" id="{A273CDBA-D6BB-4618-90B7-227C21FBB73E}"/>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331" name="TextBox 330">
          <a:extLst>
            <a:ext uri="{FF2B5EF4-FFF2-40B4-BE49-F238E27FC236}">
              <a16:creationId xmlns:a16="http://schemas.microsoft.com/office/drawing/2014/main" id="{3CD994E9-BBA9-4365-9724-F62EF01CAA55}"/>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332" name="TextBox 331">
          <a:extLst>
            <a:ext uri="{FF2B5EF4-FFF2-40B4-BE49-F238E27FC236}">
              <a16:creationId xmlns:a16="http://schemas.microsoft.com/office/drawing/2014/main" id="{1BCB6483-EF8D-429A-8874-523FE8CAE1BF}"/>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333" name="TextBox 332">
          <a:extLst>
            <a:ext uri="{FF2B5EF4-FFF2-40B4-BE49-F238E27FC236}">
              <a16:creationId xmlns:a16="http://schemas.microsoft.com/office/drawing/2014/main" id="{57FAB0CA-FE41-44FB-86DC-C86B62E49B99}"/>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334" name="TextBox 333">
          <a:extLst>
            <a:ext uri="{FF2B5EF4-FFF2-40B4-BE49-F238E27FC236}">
              <a16:creationId xmlns:a16="http://schemas.microsoft.com/office/drawing/2014/main" id="{878DB12B-4B99-4A17-B6AB-F20EB373C1F0}"/>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335" name="TextBox 334">
          <a:extLst>
            <a:ext uri="{FF2B5EF4-FFF2-40B4-BE49-F238E27FC236}">
              <a16:creationId xmlns:a16="http://schemas.microsoft.com/office/drawing/2014/main" id="{C8CF81F0-9499-4AB1-AECD-5593730FDB9E}"/>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336" name="TextBox 335">
          <a:extLst>
            <a:ext uri="{FF2B5EF4-FFF2-40B4-BE49-F238E27FC236}">
              <a16:creationId xmlns:a16="http://schemas.microsoft.com/office/drawing/2014/main" id="{03A1BE04-265D-4D53-B052-0CEA73CFB435}"/>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37" name="TextBox 336">
          <a:extLst>
            <a:ext uri="{FF2B5EF4-FFF2-40B4-BE49-F238E27FC236}">
              <a16:creationId xmlns:a16="http://schemas.microsoft.com/office/drawing/2014/main" id="{15D46A03-2223-4F0A-9C2E-2A2B3C547FAF}"/>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338" name="TextBox 337">
          <a:extLst>
            <a:ext uri="{FF2B5EF4-FFF2-40B4-BE49-F238E27FC236}">
              <a16:creationId xmlns:a16="http://schemas.microsoft.com/office/drawing/2014/main" id="{47C57EA0-7286-47E2-811B-8540CF01D157}"/>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339" name="TextBox 338">
          <a:extLst>
            <a:ext uri="{FF2B5EF4-FFF2-40B4-BE49-F238E27FC236}">
              <a16:creationId xmlns:a16="http://schemas.microsoft.com/office/drawing/2014/main" id="{E1CE78EB-F61A-4D40-B2EF-05AC9E14947D}"/>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40" name="TextBox 339">
          <a:extLst>
            <a:ext uri="{FF2B5EF4-FFF2-40B4-BE49-F238E27FC236}">
              <a16:creationId xmlns:a16="http://schemas.microsoft.com/office/drawing/2014/main" id="{6EAEA575-E5E1-43BF-9B39-8E5EF63C26FD}"/>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341" name="TextBox 340">
          <a:extLst>
            <a:ext uri="{FF2B5EF4-FFF2-40B4-BE49-F238E27FC236}">
              <a16:creationId xmlns:a16="http://schemas.microsoft.com/office/drawing/2014/main" id="{8B994325-6E09-4B8C-8B74-A9B627F68EF4}"/>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342" name="TextBox 341">
          <a:extLst>
            <a:ext uri="{FF2B5EF4-FFF2-40B4-BE49-F238E27FC236}">
              <a16:creationId xmlns:a16="http://schemas.microsoft.com/office/drawing/2014/main" id="{21CD5D28-EC94-4A4C-9838-02B8C7E0CB5E}"/>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343" name="TextBox 342">
          <a:extLst>
            <a:ext uri="{FF2B5EF4-FFF2-40B4-BE49-F238E27FC236}">
              <a16:creationId xmlns:a16="http://schemas.microsoft.com/office/drawing/2014/main" id="{0710C13A-F592-44C1-83CB-D033E1849000}"/>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44" name="TextBox 343">
          <a:extLst>
            <a:ext uri="{FF2B5EF4-FFF2-40B4-BE49-F238E27FC236}">
              <a16:creationId xmlns:a16="http://schemas.microsoft.com/office/drawing/2014/main" id="{B5101778-E1DF-4337-A0E3-1A870272D9CE}"/>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345" name="TextBox 344">
          <a:extLst>
            <a:ext uri="{FF2B5EF4-FFF2-40B4-BE49-F238E27FC236}">
              <a16:creationId xmlns:a16="http://schemas.microsoft.com/office/drawing/2014/main" id="{F5404C1B-5222-4D67-960E-90DD594D0276}"/>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46" name="TextBox 345">
          <a:extLst>
            <a:ext uri="{FF2B5EF4-FFF2-40B4-BE49-F238E27FC236}">
              <a16:creationId xmlns:a16="http://schemas.microsoft.com/office/drawing/2014/main" id="{1429A98C-2730-49F6-9750-0BD62DD5BA80}"/>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47" name="TextBox 346">
          <a:extLst>
            <a:ext uri="{FF2B5EF4-FFF2-40B4-BE49-F238E27FC236}">
              <a16:creationId xmlns:a16="http://schemas.microsoft.com/office/drawing/2014/main" id="{1CE3F69A-5F48-4A52-A427-50740B2C2188}"/>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48" name="TextBox 347">
          <a:extLst>
            <a:ext uri="{FF2B5EF4-FFF2-40B4-BE49-F238E27FC236}">
              <a16:creationId xmlns:a16="http://schemas.microsoft.com/office/drawing/2014/main" id="{896AAD84-B1C7-4E39-B49D-7F92A2078CAD}"/>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49" name="TextBox 348">
          <a:extLst>
            <a:ext uri="{FF2B5EF4-FFF2-40B4-BE49-F238E27FC236}">
              <a16:creationId xmlns:a16="http://schemas.microsoft.com/office/drawing/2014/main" id="{A5A2163E-A4F1-4E34-BE4D-FBE397674CFB}"/>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50" name="TextBox 349">
          <a:extLst>
            <a:ext uri="{FF2B5EF4-FFF2-40B4-BE49-F238E27FC236}">
              <a16:creationId xmlns:a16="http://schemas.microsoft.com/office/drawing/2014/main" id="{FE3208CD-660F-44E1-B4B6-4E4734DF92AD}"/>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51" name="TextBox 350">
          <a:extLst>
            <a:ext uri="{FF2B5EF4-FFF2-40B4-BE49-F238E27FC236}">
              <a16:creationId xmlns:a16="http://schemas.microsoft.com/office/drawing/2014/main" id="{D782027E-24F4-4885-9696-528CC365F142}"/>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52" name="TextBox 351">
          <a:extLst>
            <a:ext uri="{FF2B5EF4-FFF2-40B4-BE49-F238E27FC236}">
              <a16:creationId xmlns:a16="http://schemas.microsoft.com/office/drawing/2014/main" id="{1F2D00E9-9E11-435F-858C-DBA9E12B52C8}"/>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53" name="TextBox 352">
          <a:extLst>
            <a:ext uri="{FF2B5EF4-FFF2-40B4-BE49-F238E27FC236}">
              <a16:creationId xmlns:a16="http://schemas.microsoft.com/office/drawing/2014/main" id="{53B802AE-3C7E-4208-B039-77B696C410A2}"/>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54" name="TextBox 353">
          <a:extLst>
            <a:ext uri="{FF2B5EF4-FFF2-40B4-BE49-F238E27FC236}">
              <a16:creationId xmlns:a16="http://schemas.microsoft.com/office/drawing/2014/main" id="{C5986CDC-69D4-442F-9248-00C38CE03340}"/>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55" name="TextBox 354">
          <a:extLst>
            <a:ext uri="{FF2B5EF4-FFF2-40B4-BE49-F238E27FC236}">
              <a16:creationId xmlns:a16="http://schemas.microsoft.com/office/drawing/2014/main" id="{A5592B74-8B96-4327-9000-10D594B484CF}"/>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56" name="TextBox 355">
          <a:extLst>
            <a:ext uri="{FF2B5EF4-FFF2-40B4-BE49-F238E27FC236}">
              <a16:creationId xmlns:a16="http://schemas.microsoft.com/office/drawing/2014/main" id="{FCED991F-A51A-421A-B011-F71705FEA623}"/>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57" name="TextBox 356">
          <a:extLst>
            <a:ext uri="{FF2B5EF4-FFF2-40B4-BE49-F238E27FC236}">
              <a16:creationId xmlns:a16="http://schemas.microsoft.com/office/drawing/2014/main" id="{151F1589-A30C-4C71-A2E1-F75167BA0BCC}"/>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58" name="TextBox 357">
          <a:extLst>
            <a:ext uri="{FF2B5EF4-FFF2-40B4-BE49-F238E27FC236}">
              <a16:creationId xmlns:a16="http://schemas.microsoft.com/office/drawing/2014/main" id="{A43268C6-A5A9-4E37-8F4A-7CE6F6E3A79A}"/>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59" name="TextBox 358">
          <a:extLst>
            <a:ext uri="{FF2B5EF4-FFF2-40B4-BE49-F238E27FC236}">
              <a16:creationId xmlns:a16="http://schemas.microsoft.com/office/drawing/2014/main" id="{FB444E67-F90F-474B-B425-03EDF241C045}"/>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60" name="TextBox 359">
          <a:extLst>
            <a:ext uri="{FF2B5EF4-FFF2-40B4-BE49-F238E27FC236}">
              <a16:creationId xmlns:a16="http://schemas.microsoft.com/office/drawing/2014/main" id="{74D285F0-AFE2-49C7-B0A8-E2DEFAD993BA}"/>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61" name="TextBox 360">
          <a:extLst>
            <a:ext uri="{FF2B5EF4-FFF2-40B4-BE49-F238E27FC236}">
              <a16:creationId xmlns:a16="http://schemas.microsoft.com/office/drawing/2014/main" id="{D8FEF72A-DA63-44BF-AC04-DED3594BC322}"/>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62" name="TextBox 361">
          <a:extLst>
            <a:ext uri="{FF2B5EF4-FFF2-40B4-BE49-F238E27FC236}">
              <a16:creationId xmlns:a16="http://schemas.microsoft.com/office/drawing/2014/main" id="{73EFC488-2E54-4E9A-9022-D57EA66CFA30}"/>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63" name="TextBox 362">
          <a:extLst>
            <a:ext uri="{FF2B5EF4-FFF2-40B4-BE49-F238E27FC236}">
              <a16:creationId xmlns:a16="http://schemas.microsoft.com/office/drawing/2014/main" id="{B4962DC0-48C1-4F76-8EBE-82E0476850DF}"/>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64" name="TextBox 363">
          <a:extLst>
            <a:ext uri="{FF2B5EF4-FFF2-40B4-BE49-F238E27FC236}">
              <a16:creationId xmlns:a16="http://schemas.microsoft.com/office/drawing/2014/main" id="{85CAEFB8-149E-4D72-BDC1-B21D19B08D9E}"/>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65" name="TextBox 364">
          <a:extLst>
            <a:ext uri="{FF2B5EF4-FFF2-40B4-BE49-F238E27FC236}">
              <a16:creationId xmlns:a16="http://schemas.microsoft.com/office/drawing/2014/main" id="{9F8D2E89-9F38-4B58-A228-252C4A75E3B3}"/>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66" name="TextBox 365">
          <a:extLst>
            <a:ext uri="{FF2B5EF4-FFF2-40B4-BE49-F238E27FC236}">
              <a16:creationId xmlns:a16="http://schemas.microsoft.com/office/drawing/2014/main" id="{12C00997-71F2-4737-A2EE-CDAD40170836}"/>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6" name="TextBox 5">
          <a:extLst>
            <a:ext uri="{FF2B5EF4-FFF2-40B4-BE49-F238E27FC236}">
              <a16:creationId xmlns:a16="http://schemas.microsoft.com/office/drawing/2014/main" id="{E035E20C-9E80-4972-B8D1-3740EB1D8A8D}"/>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26" name="TextBox 25">
          <a:extLst>
            <a:ext uri="{FF2B5EF4-FFF2-40B4-BE49-F238E27FC236}">
              <a16:creationId xmlns:a16="http://schemas.microsoft.com/office/drawing/2014/main" id="{14065C7B-5D0A-4AA2-BF0F-C3CADF2718D2}"/>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8" name="TextBox 37">
          <a:extLst>
            <a:ext uri="{FF2B5EF4-FFF2-40B4-BE49-F238E27FC236}">
              <a16:creationId xmlns:a16="http://schemas.microsoft.com/office/drawing/2014/main" id="{3BFFF2ED-E726-4C1B-9830-F841EEF9255D}"/>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9" name="TextBox 48">
          <a:extLst>
            <a:ext uri="{FF2B5EF4-FFF2-40B4-BE49-F238E27FC236}">
              <a16:creationId xmlns:a16="http://schemas.microsoft.com/office/drawing/2014/main" id="{66D8D6D7-9E74-4252-A106-96A32291AEC4}"/>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115" name="TextBox 114">
          <a:extLst>
            <a:ext uri="{FF2B5EF4-FFF2-40B4-BE49-F238E27FC236}">
              <a16:creationId xmlns:a16="http://schemas.microsoft.com/office/drawing/2014/main" id="{57BE6CD3-17CF-4139-ADB7-0B78443DE1B4}"/>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367" name="TextBox 366">
          <a:extLst>
            <a:ext uri="{FF2B5EF4-FFF2-40B4-BE49-F238E27FC236}">
              <a16:creationId xmlns:a16="http://schemas.microsoft.com/office/drawing/2014/main" id="{81B2042F-826B-4788-98DA-EC4F9BEBE176}"/>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68" name="TextBox 367">
          <a:extLst>
            <a:ext uri="{FF2B5EF4-FFF2-40B4-BE49-F238E27FC236}">
              <a16:creationId xmlns:a16="http://schemas.microsoft.com/office/drawing/2014/main" id="{93ACD87A-6606-4794-A25E-7815056C997F}"/>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69" name="TextBox 368">
          <a:extLst>
            <a:ext uri="{FF2B5EF4-FFF2-40B4-BE49-F238E27FC236}">
              <a16:creationId xmlns:a16="http://schemas.microsoft.com/office/drawing/2014/main" id="{B62B5DE7-1789-4E41-9840-99BBF66DCC02}"/>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370" name="TextBox 369">
          <a:extLst>
            <a:ext uri="{FF2B5EF4-FFF2-40B4-BE49-F238E27FC236}">
              <a16:creationId xmlns:a16="http://schemas.microsoft.com/office/drawing/2014/main" id="{C426CF7C-BDD9-4D96-A00A-8EA4B2723785}"/>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71" name="TextBox 370">
          <a:extLst>
            <a:ext uri="{FF2B5EF4-FFF2-40B4-BE49-F238E27FC236}">
              <a16:creationId xmlns:a16="http://schemas.microsoft.com/office/drawing/2014/main" id="{886318F8-9CD1-4B72-81D1-CF7BE63965AC}"/>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72" name="TextBox 371">
          <a:extLst>
            <a:ext uri="{FF2B5EF4-FFF2-40B4-BE49-F238E27FC236}">
              <a16:creationId xmlns:a16="http://schemas.microsoft.com/office/drawing/2014/main" id="{DDC9476B-0BCC-4335-8DAB-C10FE5DA44C8}"/>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73" name="TextBox 372">
          <a:extLst>
            <a:ext uri="{FF2B5EF4-FFF2-40B4-BE49-F238E27FC236}">
              <a16:creationId xmlns:a16="http://schemas.microsoft.com/office/drawing/2014/main" id="{D40EA248-2FA4-45AA-8456-AF952B1DF52A}"/>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374" name="TextBox 373">
          <a:extLst>
            <a:ext uri="{FF2B5EF4-FFF2-40B4-BE49-F238E27FC236}">
              <a16:creationId xmlns:a16="http://schemas.microsoft.com/office/drawing/2014/main" id="{A1F5BD53-99E3-485B-8C9C-ECC3873A300C}"/>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75" name="TextBox 374">
          <a:extLst>
            <a:ext uri="{FF2B5EF4-FFF2-40B4-BE49-F238E27FC236}">
              <a16:creationId xmlns:a16="http://schemas.microsoft.com/office/drawing/2014/main" id="{9D61B911-CAB6-41D6-9B66-6806DFE7BEB8}"/>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376" name="TextBox 375">
          <a:extLst>
            <a:ext uri="{FF2B5EF4-FFF2-40B4-BE49-F238E27FC236}">
              <a16:creationId xmlns:a16="http://schemas.microsoft.com/office/drawing/2014/main" id="{04AFB696-D0E1-418B-B46E-81F037B8FE35}"/>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377" name="TextBox 376">
          <a:extLst>
            <a:ext uri="{FF2B5EF4-FFF2-40B4-BE49-F238E27FC236}">
              <a16:creationId xmlns:a16="http://schemas.microsoft.com/office/drawing/2014/main" id="{67FAEDD5-7934-4D97-9637-7ACCCF5A2676}"/>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78" name="TextBox 377">
          <a:extLst>
            <a:ext uri="{FF2B5EF4-FFF2-40B4-BE49-F238E27FC236}">
              <a16:creationId xmlns:a16="http://schemas.microsoft.com/office/drawing/2014/main" id="{4DD3FAA9-5012-4741-9921-2BDFC9B055D2}"/>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79" name="TextBox 378">
          <a:extLst>
            <a:ext uri="{FF2B5EF4-FFF2-40B4-BE49-F238E27FC236}">
              <a16:creationId xmlns:a16="http://schemas.microsoft.com/office/drawing/2014/main" id="{C8688C23-BE67-4B44-8DC7-FD21FD2795F8}"/>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80" name="TextBox 379">
          <a:extLst>
            <a:ext uri="{FF2B5EF4-FFF2-40B4-BE49-F238E27FC236}">
              <a16:creationId xmlns:a16="http://schemas.microsoft.com/office/drawing/2014/main" id="{C9063231-9AC4-4BC2-8592-FEC99038B49A}"/>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81" name="TextBox 380">
          <a:extLst>
            <a:ext uri="{FF2B5EF4-FFF2-40B4-BE49-F238E27FC236}">
              <a16:creationId xmlns:a16="http://schemas.microsoft.com/office/drawing/2014/main" id="{75AA7AC6-74BB-4BBA-9582-BAB819501470}"/>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82" name="TextBox 381">
          <a:extLst>
            <a:ext uri="{FF2B5EF4-FFF2-40B4-BE49-F238E27FC236}">
              <a16:creationId xmlns:a16="http://schemas.microsoft.com/office/drawing/2014/main" id="{A0A1D88C-83E0-4DA3-A7BD-2C2717289F79}"/>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83" name="TextBox 382">
          <a:extLst>
            <a:ext uri="{FF2B5EF4-FFF2-40B4-BE49-F238E27FC236}">
              <a16:creationId xmlns:a16="http://schemas.microsoft.com/office/drawing/2014/main" id="{A03FE4CB-F289-4FB1-8558-5D2F7CE5F9A6}"/>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84" name="TextBox 383">
          <a:extLst>
            <a:ext uri="{FF2B5EF4-FFF2-40B4-BE49-F238E27FC236}">
              <a16:creationId xmlns:a16="http://schemas.microsoft.com/office/drawing/2014/main" id="{2534B7FB-3122-4DFF-9C72-3E02F413D108}"/>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85" name="TextBox 384">
          <a:extLst>
            <a:ext uri="{FF2B5EF4-FFF2-40B4-BE49-F238E27FC236}">
              <a16:creationId xmlns:a16="http://schemas.microsoft.com/office/drawing/2014/main" id="{6A935BCC-67CC-4638-A31E-2FE48D521BDB}"/>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86" name="TextBox 385">
          <a:extLst>
            <a:ext uri="{FF2B5EF4-FFF2-40B4-BE49-F238E27FC236}">
              <a16:creationId xmlns:a16="http://schemas.microsoft.com/office/drawing/2014/main" id="{94C0606D-B1F4-40E8-98CD-B2E16441EA01}"/>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87" name="TextBox 386">
          <a:extLst>
            <a:ext uri="{FF2B5EF4-FFF2-40B4-BE49-F238E27FC236}">
              <a16:creationId xmlns:a16="http://schemas.microsoft.com/office/drawing/2014/main" id="{43755F7F-FA6F-4784-86A4-013F23DF81E7}"/>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88" name="TextBox 387">
          <a:extLst>
            <a:ext uri="{FF2B5EF4-FFF2-40B4-BE49-F238E27FC236}">
              <a16:creationId xmlns:a16="http://schemas.microsoft.com/office/drawing/2014/main" id="{37E631C4-5E07-4BAC-B805-039C3D9CDABC}"/>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89" name="TextBox 388">
          <a:extLst>
            <a:ext uri="{FF2B5EF4-FFF2-40B4-BE49-F238E27FC236}">
              <a16:creationId xmlns:a16="http://schemas.microsoft.com/office/drawing/2014/main" id="{E273F78B-48EE-4C33-9D02-0E764360F94E}"/>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90" name="TextBox 389">
          <a:extLst>
            <a:ext uri="{FF2B5EF4-FFF2-40B4-BE49-F238E27FC236}">
              <a16:creationId xmlns:a16="http://schemas.microsoft.com/office/drawing/2014/main" id="{95574748-1C53-47BD-B326-79087AFAA35C}"/>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91" name="TextBox 390">
          <a:extLst>
            <a:ext uri="{FF2B5EF4-FFF2-40B4-BE49-F238E27FC236}">
              <a16:creationId xmlns:a16="http://schemas.microsoft.com/office/drawing/2014/main" id="{C8199D02-2555-4621-94C0-0F1DAC309B30}"/>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92" name="TextBox 391">
          <a:extLst>
            <a:ext uri="{FF2B5EF4-FFF2-40B4-BE49-F238E27FC236}">
              <a16:creationId xmlns:a16="http://schemas.microsoft.com/office/drawing/2014/main" id="{9AB81EE5-F373-4117-8724-59AF7350F239}"/>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93" name="TextBox 392">
          <a:extLst>
            <a:ext uri="{FF2B5EF4-FFF2-40B4-BE49-F238E27FC236}">
              <a16:creationId xmlns:a16="http://schemas.microsoft.com/office/drawing/2014/main" id="{16B080A6-E98B-4585-9640-F5960FFB08C2}"/>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94" name="TextBox 393">
          <a:extLst>
            <a:ext uri="{FF2B5EF4-FFF2-40B4-BE49-F238E27FC236}">
              <a16:creationId xmlns:a16="http://schemas.microsoft.com/office/drawing/2014/main" id="{C7CAD562-E94D-426C-98B9-566836C7AA18}"/>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95" name="TextBox 394">
          <a:extLst>
            <a:ext uri="{FF2B5EF4-FFF2-40B4-BE49-F238E27FC236}">
              <a16:creationId xmlns:a16="http://schemas.microsoft.com/office/drawing/2014/main" id="{90BC0DF8-E143-4C40-8E9F-FAA1DDE2FA5C}"/>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96" name="TextBox 395">
          <a:extLst>
            <a:ext uri="{FF2B5EF4-FFF2-40B4-BE49-F238E27FC236}">
              <a16:creationId xmlns:a16="http://schemas.microsoft.com/office/drawing/2014/main" id="{DFA0B060-5427-4D0B-B42E-322F4EDD27E8}"/>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97" name="TextBox 396">
          <a:extLst>
            <a:ext uri="{FF2B5EF4-FFF2-40B4-BE49-F238E27FC236}">
              <a16:creationId xmlns:a16="http://schemas.microsoft.com/office/drawing/2014/main" id="{BA677E60-FE1D-46F0-8EA4-4ED9707892FD}"/>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98" name="TextBox 397">
          <a:extLst>
            <a:ext uri="{FF2B5EF4-FFF2-40B4-BE49-F238E27FC236}">
              <a16:creationId xmlns:a16="http://schemas.microsoft.com/office/drawing/2014/main" id="{DF20D3D0-9FF9-4701-976C-68369361754C}"/>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399" name="TextBox 398">
          <a:extLst>
            <a:ext uri="{FF2B5EF4-FFF2-40B4-BE49-F238E27FC236}">
              <a16:creationId xmlns:a16="http://schemas.microsoft.com/office/drawing/2014/main" id="{CD9916FF-3138-46E5-B255-781F4C76A355}"/>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00" name="TextBox 399">
          <a:extLst>
            <a:ext uri="{FF2B5EF4-FFF2-40B4-BE49-F238E27FC236}">
              <a16:creationId xmlns:a16="http://schemas.microsoft.com/office/drawing/2014/main" id="{6623E644-5390-422B-9514-CAD2FB6B8898}"/>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01" name="TextBox 400">
          <a:extLst>
            <a:ext uri="{FF2B5EF4-FFF2-40B4-BE49-F238E27FC236}">
              <a16:creationId xmlns:a16="http://schemas.microsoft.com/office/drawing/2014/main" id="{ACA4589E-4F21-40BA-9777-12B383220D1F}"/>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02" name="TextBox 401">
          <a:extLst>
            <a:ext uri="{FF2B5EF4-FFF2-40B4-BE49-F238E27FC236}">
              <a16:creationId xmlns:a16="http://schemas.microsoft.com/office/drawing/2014/main" id="{55E79414-6619-49EB-BC76-8A21B949DE9D}"/>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03" name="TextBox 402">
          <a:extLst>
            <a:ext uri="{FF2B5EF4-FFF2-40B4-BE49-F238E27FC236}">
              <a16:creationId xmlns:a16="http://schemas.microsoft.com/office/drawing/2014/main" id="{868B3F5F-C441-4722-B6E1-B66E5776667B}"/>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04" name="TextBox 403">
          <a:extLst>
            <a:ext uri="{FF2B5EF4-FFF2-40B4-BE49-F238E27FC236}">
              <a16:creationId xmlns:a16="http://schemas.microsoft.com/office/drawing/2014/main" id="{1366C114-A4D2-4349-B521-58A74A17BDCA}"/>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05" name="TextBox 404">
          <a:extLst>
            <a:ext uri="{FF2B5EF4-FFF2-40B4-BE49-F238E27FC236}">
              <a16:creationId xmlns:a16="http://schemas.microsoft.com/office/drawing/2014/main" id="{1D6A84A4-A4FB-4B39-BF4F-5C052610D999}"/>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06" name="TextBox 405">
          <a:extLst>
            <a:ext uri="{FF2B5EF4-FFF2-40B4-BE49-F238E27FC236}">
              <a16:creationId xmlns:a16="http://schemas.microsoft.com/office/drawing/2014/main" id="{960D27D3-B514-4FA4-91D0-86EACEB9E8A9}"/>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07" name="TextBox 406">
          <a:extLst>
            <a:ext uri="{FF2B5EF4-FFF2-40B4-BE49-F238E27FC236}">
              <a16:creationId xmlns:a16="http://schemas.microsoft.com/office/drawing/2014/main" id="{968C9B43-A30D-4CAA-9BBC-4D0DA3328718}"/>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08" name="TextBox 407">
          <a:extLst>
            <a:ext uri="{FF2B5EF4-FFF2-40B4-BE49-F238E27FC236}">
              <a16:creationId xmlns:a16="http://schemas.microsoft.com/office/drawing/2014/main" id="{0D72D3ED-C188-4DB7-8C5A-721DA218B150}"/>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09" name="TextBox 408">
          <a:extLst>
            <a:ext uri="{FF2B5EF4-FFF2-40B4-BE49-F238E27FC236}">
              <a16:creationId xmlns:a16="http://schemas.microsoft.com/office/drawing/2014/main" id="{7A2009B3-17FF-413F-9F68-36DE603DA083}"/>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10" name="TextBox 409">
          <a:extLst>
            <a:ext uri="{FF2B5EF4-FFF2-40B4-BE49-F238E27FC236}">
              <a16:creationId xmlns:a16="http://schemas.microsoft.com/office/drawing/2014/main" id="{49A0467A-EE11-4AA6-9B13-1AF7101B5BF3}"/>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11" name="TextBox 410">
          <a:extLst>
            <a:ext uri="{FF2B5EF4-FFF2-40B4-BE49-F238E27FC236}">
              <a16:creationId xmlns:a16="http://schemas.microsoft.com/office/drawing/2014/main" id="{FF067DCD-EF5B-45E3-8C0D-24B15885900B}"/>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12" name="TextBox 411">
          <a:extLst>
            <a:ext uri="{FF2B5EF4-FFF2-40B4-BE49-F238E27FC236}">
              <a16:creationId xmlns:a16="http://schemas.microsoft.com/office/drawing/2014/main" id="{87FF3B30-E2EA-4864-918B-56E39239D4EB}"/>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13" name="TextBox 412">
          <a:extLst>
            <a:ext uri="{FF2B5EF4-FFF2-40B4-BE49-F238E27FC236}">
              <a16:creationId xmlns:a16="http://schemas.microsoft.com/office/drawing/2014/main" id="{B85A0D0C-A18A-403C-BC8E-954F80543B52}"/>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14" name="TextBox 413">
          <a:extLst>
            <a:ext uri="{FF2B5EF4-FFF2-40B4-BE49-F238E27FC236}">
              <a16:creationId xmlns:a16="http://schemas.microsoft.com/office/drawing/2014/main" id="{180A17EC-F5C2-4587-84E9-D7C70A176B22}"/>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15" name="TextBox 414">
          <a:extLst>
            <a:ext uri="{FF2B5EF4-FFF2-40B4-BE49-F238E27FC236}">
              <a16:creationId xmlns:a16="http://schemas.microsoft.com/office/drawing/2014/main" id="{BB81C8B4-AE67-4490-9D75-0D6242B78507}"/>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16" name="TextBox 415">
          <a:extLst>
            <a:ext uri="{FF2B5EF4-FFF2-40B4-BE49-F238E27FC236}">
              <a16:creationId xmlns:a16="http://schemas.microsoft.com/office/drawing/2014/main" id="{31811353-67A3-4CE9-A3E1-306F47931578}"/>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17" name="TextBox 416">
          <a:extLst>
            <a:ext uri="{FF2B5EF4-FFF2-40B4-BE49-F238E27FC236}">
              <a16:creationId xmlns:a16="http://schemas.microsoft.com/office/drawing/2014/main" id="{437E77F0-6C58-4AFB-90D3-B58E3012B298}"/>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18" name="TextBox 417">
          <a:extLst>
            <a:ext uri="{FF2B5EF4-FFF2-40B4-BE49-F238E27FC236}">
              <a16:creationId xmlns:a16="http://schemas.microsoft.com/office/drawing/2014/main" id="{354651F8-E77F-49C7-B0B3-432E7177CC1F}"/>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19" name="TextBox 418">
          <a:extLst>
            <a:ext uri="{FF2B5EF4-FFF2-40B4-BE49-F238E27FC236}">
              <a16:creationId xmlns:a16="http://schemas.microsoft.com/office/drawing/2014/main" id="{382E7A57-F128-4CD4-9186-2DEF8D7D8441}"/>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20" name="TextBox 419">
          <a:extLst>
            <a:ext uri="{FF2B5EF4-FFF2-40B4-BE49-F238E27FC236}">
              <a16:creationId xmlns:a16="http://schemas.microsoft.com/office/drawing/2014/main" id="{6A9C1EF8-4D2D-413F-880C-F89CECC2EB2C}"/>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21" name="TextBox 420">
          <a:extLst>
            <a:ext uri="{FF2B5EF4-FFF2-40B4-BE49-F238E27FC236}">
              <a16:creationId xmlns:a16="http://schemas.microsoft.com/office/drawing/2014/main" id="{8B1723BA-9D16-4C2D-B8B8-F22CE290C2EE}"/>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22" name="TextBox 421">
          <a:extLst>
            <a:ext uri="{FF2B5EF4-FFF2-40B4-BE49-F238E27FC236}">
              <a16:creationId xmlns:a16="http://schemas.microsoft.com/office/drawing/2014/main" id="{852DF277-109E-44D9-B1E0-3D1B2DD0961F}"/>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23" name="TextBox 422">
          <a:extLst>
            <a:ext uri="{FF2B5EF4-FFF2-40B4-BE49-F238E27FC236}">
              <a16:creationId xmlns:a16="http://schemas.microsoft.com/office/drawing/2014/main" id="{BC11E3FC-2869-49E0-A304-867096B96941}"/>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24" name="TextBox 423">
          <a:extLst>
            <a:ext uri="{FF2B5EF4-FFF2-40B4-BE49-F238E27FC236}">
              <a16:creationId xmlns:a16="http://schemas.microsoft.com/office/drawing/2014/main" id="{E6BA4C3C-CC04-4ADB-A557-59C839705E56}"/>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25" name="TextBox 424">
          <a:extLst>
            <a:ext uri="{FF2B5EF4-FFF2-40B4-BE49-F238E27FC236}">
              <a16:creationId xmlns:a16="http://schemas.microsoft.com/office/drawing/2014/main" id="{5FA2EB2F-95E8-40A4-B158-A14A474C876C}"/>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26" name="TextBox 425">
          <a:extLst>
            <a:ext uri="{FF2B5EF4-FFF2-40B4-BE49-F238E27FC236}">
              <a16:creationId xmlns:a16="http://schemas.microsoft.com/office/drawing/2014/main" id="{FD47DA55-F186-449A-BA41-42081370093E}"/>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27" name="TextBox 426">
          <a:extLst>
            <a:ext uri="{FF2B5EF4-FFF2-40B4-BE49-F238E27FC236}">
              <a16:creationId xmlns:a16="http://schemas.microsoft.com/office/drawing/2014/main" id="{F212534E-10C1-4F29-8EE3-5DE6B961E970}"/>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28" name="TextBox 427">
          <a:extLst>
            <a:ext uri="{FF2B5EF4-FFF2-40B4-BE49-F238E27FC236}">
              <a16:creationId xmlns:a16="http://schemas.microsoft.com/office/drawing/2014/main" id="{DBEA1643-5F52-42C3-A90D-BA024A5493CC}"/>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29" name="TextBox 428">
          <a:extLst>
            <a:ext uri="{FF2B5EF4-FFF2-40B4-BE49-F238E27FC236}">
              <a16:creationId xmlns:a16="http://schemas.microsoft.com/office/drawing/2014/main" id="{2EC6048D-0248-43DB-9020-9BB08804469B}"/>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30" name="TextBox 429">
          <a:extLst>
            <a:ext uri="{FF2B5EF4-FFF2-40B4-BE49-F238E27FC236}">
              <a16:creationId xmlns:a16="http://schemas.microsoft.com/office/drawing/2014/main" id="{C4E5D03A-4E27-45C5-A64E-4860C1DB60B8}"/>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31" name="TextBox 430">
          <a:extLst>
            <a:ext uri="{FF2B5EF4-FFF2-40B4-BE49-F238E27FC236}">
              <a16:creationId xmlns:a16="http://schemas.microsoft.com/office/drawing/2014/main" id="{4B51207D-5155-4109-9C0D-725682868E78}"/>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32" name="TextBox 431">
          <a:extLst>
            <a:ext uri="{FF2B5EF4-FFF2-40B4-BE49-F238E27FC236}">
              <a16:creationId xmlns:a16="http://schemas.microsoft.com/office/drawing/2014/main" id="{88E4F110-19A8-4D57-A341-9234A2A53188}"/>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33" name="TextBox 432">
          <a:extLst>
            <a:ext uri="{FF2B5EF4-FFF2-40B4-BE49-F238E27FC236}">
              <a16:creationId xmlns:a16="http://schemas.microsoft.com/office/drawing/2014/main" id="{B26964C3-2022-4D9B-9F7A-A9E32982668B}"/>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34" name="TextBox 433">
          <a:extLst>
            <a:ext uri="{FF2B5EF4-FFF2-40B4-BE49-F238E27FC236}">
              <a16:creationId xmlns:a16="http://schemas.microsoft.com/office/drawing/2014/main" id="{A8A9A2C2-A0DF-4AB1-A6FA-9DBC46CA6540}"/>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35" name="TextBox 434">
          <a:extLst>
            <a:ext uri="{FF2B5EF4-FFF2-40B4-BE49-F238E27FC236}">
              <a16:creationId xmlns:a16="http://schemas.microsoft.com/office/drawing/2014/main" id="{753DDB63-0A51-45C0-8947-929E6E1EA966}"/>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36" name="TextBox 435">
          <a:extLst>
            <a:ext uri="{FF2B5EF4-FFF2-40B4-BE49-F238E27FC236}">
              <a16:creationId xmlns:a16="http://schemas.microsoft.com/office/drawing/2014/main" id="{1584B1BC-8FBF-4F0F-9E58-7ACA3D3F2002}"/>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37" name="TextBox 436">
          <a:extLst>
            <a:ext uri="{FF2B5EF4-FFF2-40B4-BE49-F238E27FC236}">
              <a16:creationId xmlns:a16="http://schemas.microsoft.com/office/drawing/2014/main" id="{983995DD-1B15-464D-B4B9-AFB2556ABC3B}"/>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38" name="TextBox 437">
          <a:extLst>
            <a:ext uri="{FF2B5EF4-FFF2-40B4-BE49-F238E27FC236}">
              <a16:creationId xmlns:a16="http://schemas.microsoft.com/office/drawing/2014/main" id="{BC60C8A3-36F7-4D59-8836-A8BA3A08403B}"/>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39" name="TextBox 438">
          <a:extLst>
            <a:ext uri="{FF2B5EF4-FFF2-40B4-BE49-F238E27FC236}">
              <a16:creationId xmlns:a16="http://schemas.microsoft.com/office/drawing/2014/main" id="{CF101F00-9A7F-48C8-82C5-83D0D3F42F34}"/>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40" name="TextBox 439">
          <a:extLst>
            <a:ext uri="{FF2B5EF4-FFF2-40B4-BE49-F238E27FC236}">
              <a16:creationId xmlns:a16="http://schemas.microsoft.com/office/drawing/2014/main" id="{38B35CF6-DF96-478E-9766-EC523EEFBDB2}"/>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41" name="TextBox 440">
          <a:extLst>
            <a:ext uri="{FF2B5EF4-FFF2-40B4-BE49-F238E27FC236}">
              <a16:creationId xmlns:a16="http://schemas.microsoft.com/office/drawing/2014/main" id="{AB22A075-5334-43A1-AAE3-A8872BF785A4}"/>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42" name="TextBox 441">
          <a:extLst>
            <a:ext uri="{FF2B5EF4-FFF2-40B4-BE49-F238E27FC236}">
              <a16:creationId xmlns:a16="http://schemas.microsoft.com/office/drawing/2014/main" id="{8811C72D-E3E7-43DA-A0A6-B192C6CA9125}"/>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43" name="TextBox 442">
          <a:extLst>
            <a:ext uri="{FF2B5EF4-FFF2-40B4-BE49-F238E27FC236}">
              <a16:creationId xmlns:a16="http://schemas.microsoft.com/office/drawing/2014/main" id="{1F88C22D-D5D7-4093-9FEE-8FC2555C51A5}"/>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44" name="TextBox 443">
          <a:extLst>
            <a:ext uri="{FF2B5EF4-FFF2-40B4-BE49-F238E27FC236}">
              <a16:creationId xmlns:a16="http://schemas.microsoft.com/office/drawing/2014/main" id="{4FFCC93F-4EE9-4127-81D1-FB48DAFDDC40}"/>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45" name="TextBox 444">
          <a:extLst>
            <a:ext uri="{FF2B5EF4-FFF2-40B4-BE49-F238E27FC236}">
              <a16:creationId xmlns:a16="http://schemas.microsoft.com/office/drawing/2014/main" id="{2AB78B7C-C6A3-4047-81D1-01E9F9D11A34}"/>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46" name="TextBox 445">
          <a:extLst>
            <a:ext uri="{FF2B5EF4-FFF2-40B4-BE49-F238E27FC236}">
              <a16:creationId xmlns:a16="http://schemas.microsoft.com/office/drawing/2014/main" id="{C10469DD-F1A3-413A-8B64-F5B1FF361C5F}"/>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47" name="TextBox 446">
          <a:extLst>
            <a:ext uri="{FF2B5EF4-FFF2-40B4-BE49-F238E27FC236}">
              <a16:creationId xmlns:a16="http://schemas.microsoft.com/office/drawing/2014/main" id="{FC03F777-95FF-4ABE-87E7-438C6C008746}"/>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48" name="TextBox 447">
          <a:extLst>
            <a:ext uri="{FF2B5EF4-FFF2-40B4-BE49-F238E27FC236}">
              <a16:creationId xmlns:a16="http://schemas.microsoft.com/office/drawing/2014/main" id="{771328F9-3649-45FC-9854-B8D271EC5F65}"/>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49" name="TextBox 448">
          <a:extLst>
            <a:ext uri="{FF2B5EF4-FFF2-40B4-BE49-F238E27FC236}">
              <a16:creationId xmlns:a16="http://schemas.microsoft.com/office/drawing/2014/main" id="{19130E7F-30F9-48B9-ACD0-7ADEAC2841E3}"/>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50" name="TextBox 449">
          <a:extLst>
            <a:ext uri="{FF2B5EF4-FFF2-40B4-BE49-F238E27FC236}">
              <a16:creationId xmlns:a16="http://schemas.microsoft.com/office/drawing/2014/main" id="{20EEACFD-0D73-47EF-8A91-0827458A27AB}"/>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51" name="TextBox 450">
          <a:extLst>
            <a:ext uri="{FF2B5EF4-FFF2-40B4-BE49-F238E27FC236}">
              <a16:creationId xmlns:a16="http://schemas.microsoft.com/office/drawing/2014/main" id="{4F2C18BB-0C73-4DF1-8274-7A6B16E7ABA0}"/>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52" name="TextBox 451">
          <a:extLst>
            <a:ext uri="{FF2B5EF4-FFF2-40B4-BE49-F238E27FC236}">
              <a16:creationId xmlns:a16="http://schemas.microsoft.com/office/drawing/2014/main" id="{3FEA574F-DB23-4C1A-A8C2-3304BC2E9CEC}"/>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53" name="TextBox 452">
          <a:extLst>
            <a:ext uri="{FF2B5EF4-FFF2-40B4-BE49-F238E27FC236}">
              <a16:creationId xmlns:a16="http://schemas.microsoft.com/office/drawing/2014/main" id="{B21B4AB4-F60A-4711-BC45-798A8A2843B0}"/>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54" name="TextBox 453">
          <a:extLst>
            <a:ext uri="{FF2B5EF4-FFF2-40B4-BE49-F238E27FC236}">
              <a16:creationId xmlns:a16="http://schemas.microsoft.com/office/drawing/2014/main" id="{22D5F730-42AF-4FE5-B0F7-B91680F28382}"/>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55" name="TextBox 454">
          <a:extLst>
            <a:ext uri="{FF2B5EF4-FFF2-40B4-BE49-F238E27FC236}">
              <a16:creationId xmlns:a16="http://schemas.microsoft.com/office/drawing/2014/main" id="{CC1DF9EE-6DBB-4465-A531-756F613E2274}"/>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56" name="TextBox 455">
          <a:extLst>
            <a:ext uri="{FF2B5EF4-FFF2-40B4-BE49-F238E27FC236}">
              <a16:creationId xmlns:a16="http://schemas.microsoft.com/office/drawing/2014/main" id="{3211E2C1-8B4E-4ABB-A0DA-4F91D83F1CF1}"/>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57" name="TextBox 456">
          <a:extLst>
            <a:ext uri="{FF2B5EF4-FFF2-40B4-BE49-F238E27FC236}">
              <a16:creationId xmlns:a16="http://schemas.microsoft.com/office/drawing/2014/main" id="{5002484B-5BBF-4C25-A002-F376BEDDA2EB}"/>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58" name="TextBox 457">
          <a:extLst>
            <a:ext uri="{FF2B5EF4-FFF2-40B4-BE49-F238E27FC236}">
              <a16:creationId xmlns:a16="http://schemas.microsoft.com/office/drawing/2014/main" id="{8BDA6111-D25B-4E64-A7D9-2F65A0A391BE}"/>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59" name="TextBox 458">
          <a:extLst>
            <a:ext uri="{FF2B5EF4-FFF2-40B4-BE49-F238E27FC236}">
              <a16:creationId xmlns:a16="http://schemas.microsoft.com/office/drawing/2014/main" id="{61249445-6651-404E-BB12-A8D01D00A213}"/>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60" name="TextBox 459">
          <a:extLst>
            <a:ext uri="{FF2B5EF4-FFF2-40B4-BE49-F238E27FC236}">
              <a16:creationId xmlns:a16="http://schemas.microsoft.com/office/drawing/2014/main" id="{F9AD1328-A681-4595-A087-F0706AB08241}"/>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61" name="TextBox 460">
          <a:extLst>
            <a:ext uri="{FF2B5EF4-FFF2-40B4-BE49-F238E27FC236}">
              <a16:creationId xmlns:a16="http://schemas.microsoft.com/office/drawing/2014/main" id="{C5956B92-83A8-4B5F-8AB2-EA2A8B51ED17}"/>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462" name="TextBox 461">
          <a:extLst>
            <a:ext uri="{FF2B5EF4-FFF2-40B4-BE49-F238E27FC236}">
              <a16:creationId xmlns:a16="http://schemas.microsoft.com/office/drawing/2014/main" id="{20870E84-70F0-43CC-A02A-87C36DC26117}"/>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63" name="TextBox 462">
          <a:extLst>
            <a:ext uri="{FF2B5EF4-FFF2-40B4-BE49-F238E27FC236}">
              <a16:creationId xmlns:a16="http://schemas.microsoft.com/office/drawing/2014/main" id="{50A027B5-A9CF-42FD-A645-6752F8284864}"/>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64" name="TextBox 463">
          <a:extLst>
            <a:ext uri="{FF2B5EF4-FFF2-40B4-BE49-F238E27FC236}">
              <a16:creationId xmlns:a16="http://schemas.microsoft.com/office/drawing/2014/main" id="{6955C351-5B67-40F1-B343-745C4575FEAA}"/>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465" name="TextBox 464">
          <a:extLst>
            <a:ext uri="{FF2B5EF4-FFF2-40B4-BE49-F238E27FC236}">
              <a16:creationId xmlns:a16="http://schemas.microsoft.com/office/drawing/2014/main" id="{94DA6C8C-2D17-4FC6-B88B-8F21CBE2F6FF}"/>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66" name="TextBox 465">
          <a:extLst>
            <a:ext uri="{FF2B5EF4-FFF2-40B4-BE49-F238E27FC236}">
              <a16:creationId xmlns:a16="http://schemas.microsoft.com/office/drawing/2014/main" id="{231B9781-9134-4150-AE11-34354F2F10BB}"/>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67" name="TextBox 466">
          <a:extLst>
            <a:ext uri="{FF2B5EF4-FFF2-40B4-BE49-F238E27FC236}">
              <a16:creationId xmlns:a16="http://schemas.microsoft.com/office/drawing/2014/main" id="{59555184-F56D-448E-A6BE-2CD974912D72}"/>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68" name="TextBox 467">
          <a:extLst>
            <a:ext uri="{FF2B5EF4-FFF2-40B4-BE49-F238E27FC236}">
              <a16:creationId xmlns:a16="http://schemas.microsoft.com/office/drawing/2014/main" id="{D9959FBB-2B3F-46C5-AC23-085C6237B771}"/>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469" name="TextBox 468">
          <a:extLst>
            <a:ext uri="{FF2B5EF4-FFF2-40B4-BE49-F238E27FC236}">
              <a16:creationId xmlns:a16="http://schemas.microsoft.com/office/drawing/2014/main" id="{CE1BB91D-DB8B-4F74-9297-BD66E745A792}"/>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70" name="TextBox 469">
          <a:extLst>
            <a:ext uri="{FF2B5EF4-FFF2-40B4-BE49-F238E27FC236}">
              <a16:creationId xmlns:a16="http://schemas.microsoft.com/office/drawing/2014/main" id="{9F07B51D-49D1-465D-81B5-68E53D6AF79C}"/>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471" name="TextBox 470">
          <a:extLst>
            <a:ext uri="{FF2B5EF4-FFF2-40B4-BE49-F238E27FC236}">
              <a16:creationId xmlns:a16="http://schemas.microsoft.com/office/drawing/2014/main" id="{5DD83C7E-C805-47A6-B09C-01EE6FDD0E00}"/>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472" name="TextBox 471">
          <a:extLst>
            <a:ext uri="{FF2B5EF4-FFF2-40B4-BE49-F238E27FC236}">
              <a16:creationId xmlns:a16="http://schemas.microsoft.com/office/drawing/2014/main" id="{9287B45D-17C6-46CE-9CEB-80CEFA032148}"/>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473" name="TextBox 472">
          <a:extLst>
            <a:ext uri="{FF2B5EF4-FFF2-40B4-BE49-F238E27FC236}">
              <a16:creationId xmlns:a16="http://schemas.microsoft.com/office/drawing/2014/main" id="{3DADFEC6-B9B6-4D2C-B3B9-DFAEAC78889F}"/>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474" name="TextBox 473">
          <a:extLst>
            <a:ext uri="{FF2B5EF4-FFF2-40B4-BE49-F238E27FC236}">
              <a16:creationId xmlns:a16="http://schemas.microsoft.com/office/drawing/2014/main" id="{424CE06C-D83C-44B7-A3E9-9D6C34EB61B7}"/>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475" name="TextBox 474">
          <a:extLst>
            <a:ext uri="{FF2B5EF4-FFF2-40B4-BE49-F238E27FC236}">
              <a16:creationId xmlns:a16="http://schemas.microsoft.com/office/drawing/2014/main" id="{C34BDA3F-BC86-4D80-A280-3B500C1F410E}"/>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476" name="TextBox 475">
          <a:extLst>
            <a:ext uri="{FF2B5EF4-FFF2-40B4-BE49-F238E27FC236}">
              <a16:creationId xmlns:a16="http://schemas.microsoft.com/office/drawing/2014/main" id="{CBF51FF4-1F75-4A00-803B-2BD50B1BA9D0}"/>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477" name="TextBox 476">
          <a:extLst>
            <a:ext uri="{FF2B5EF4-FFF2-40B4-BE49-F238E27FC236}">
              <a16:creationId xmlns:a16="http://schemas.microsoft.com/office/drawing/2014/main" id="{404E979B-BD28-4337-90E5-98C2BAA1D659}"/>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478" name="TextBox 477">
          <a:extLst>
            <a:ext uri="{FF2B5EF4-FFF2-40B4-BE49-F238E27FC236}">
              <a16:creationId xmlns:a16="http://schemas.microsoft.com/office/drawing/2014/main" id="{067399B8-C405-4EF0-AF75-E3B008A127AA}"/>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79" name="TextBox 478">
          <a:extLst>
            <a:ext uri="{FF2B5EF4-FFF2-40B4-BE49-F238E27FC236}">
              <a16:creationId xmlns:a16="http://schemas.microsoft.com/office/drawing/2014/main" id="{727907B6-1DBE-4D97-A446-5E9C19935101}"/>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80" name="TextBox 479">
          <a:extLst>
            <a:ext uri="{FF2B5EF4-FFF2-40B4-BE49-F238E27FC236}">
              <a16:creationId xmlns:a16="http://schemas.microsoft.com/office/drawing/2014/main" id="{FF1F61E2-98F5-4AD9-83CA-6DA4A238AACD}"/>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81" name="TextBox 480">
          <a:extLst>
            <a:ext uri="{FF2B5EF4-FFF2-40B4-BE49-F238E27FC236}">
              <a16:creationId xmlns:a16="http://schemas.microsoft.com/office/drawing/2014/main" id="{35C8BCA0-17EB-472C-BC77-4410F637823D}"/>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82" name="TextBox 481">
          <a:extLst>
            <a:ext uri="{FF2B5EF4-FFF2-40B4-BE49-F238E27FC236}">
              <a16:creationId xmlns:a16="http://schemas.microsoft.com/office/drawing/2014/main" id="{557A7914-52D8-47D4-8833-F16B60E21C5D}"/>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83" name="TextBox 482">
          <a:extLst>
            <a:ext uri="{FF2B5EF4-FFF2-40B4-BE49-F238E27FC236}">
              <a16:creationId xmlns:a16="http://schemas.microsoft.com/office/drawing/2014/main" id="{5E4C7540-1C6A-4F6A-B91E-24DB492C004D}"/>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484" name="TextBox 483">
          <a:extLst>
            <a:ext uri="{FF2B5EF4-FFF2-40B4-BE49-F238E27FC236}">
              <a16:creationId xmlns:a16="http://schemas.microsoft.com/office/drawing/2014/main" id="{EC71B68F-F819-41E1-86C9-4646F6C4F7EB}"/>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85" name="TextBox 484">
          <a:extLst>
            <a:ext uri="{FF2B5EF4-FFF2-40B4-BE49-F238E27FC236}">
              <a16:creationId xmlns:a16="http://schemas.microsoft.com/office/drawing/2014/main" id="{BBB7424B-F2EF-4AD9-AA68-BDA1A35F3E3A}"/>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86" name="TextBox 485">
          <a:extLst>
            <a:ext uri="{FF2B5EF4-FFF2-40B4-BE49-F238E27FC236}">
              <a16:creationId xmlns:a16="http://schemas.microsoft.com/office/drawing/2014/main" id="{53A89F27-07D8-4FE1-982F-EDF0697A4BED}"/>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487" name="TextBox 486">
          <a:extLst>
            <a:ext uri="{FF2B5EF4-FFF2-40B4-BE49-F238E27FC236}">
              <a16:creationId xmlns:a16="http://schemas.microsoft.com/office/drawing/2014/main" id="{53894AC7-83A5-4570-A303-3380548B3679}"/>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88" name="TextBox 487">
          <a:extLst>
            <a:ext uri="{FF2B5EF4-FFF2-40B4-BE49-F238E27FC236}">
              <a16:creationId xmlns:a16="http://schemas.microsoft.com/office/drawing/2014/main" id="{47B9C354-ABD5-4E15-A372-61E63FC009D2}"/>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89" name="TextBox 488">
          <a:extLst>
            <a:ext uri="{FF2B5EF4-FFF2-40B4-BE49-F238E27FC236}">
              <a16:creationId xmlns:a16="http://schemas.microsoft.com/office/drawing/2014/main" id="{DFCB2D79-D6B5-46D5-A60E-AFCE02DD63EE}"/>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90" name="TextBox 489">
          <a:extLst>
            <a:ext uri="{FF2B5EF4-FFF2-40B4-BE49-F238E27FC236}">
              <a16:creationId xmlns:a16="http://schemas.microsoft.com/office/drawing/2014/main" id="{CBBD56C9-BE8B-4460-80E5-435236C6D736}"/>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491" name="TextBox 490">
          <a:extLst>
            <a:ext uri="{FF2B5EF4-FFF2-40B4-BE49-F238E27FC236}">
              <a16:creationId xmlns:a16="http://schemas.microsoft.com/office/drawing/2014/main" id="{1DBD928E-75B9-41D7-9F07-43928B1078AB}"/>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492" name="TextBox 491">
          <a:extLst>
            <a:ext uri="{FF2B5EF4-FFF2-40B4-BE49-F238E27FC236}">
              <a16:creationId xmlns:a16="http://schemas.microsoft.com/office/drawing/2014/main" id="{C3D636DC-67C9-4413-809B-8B54AA51A0E0}"/>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493" name="TextBox 492">
          <a:extLst>
            <a:ext uri="{FF2B5EF4-FFF2-40B4-BE49-F238E27FC236}">
              <a16:creationId xmlns:a16="http://schemas.microsoft.com/office/drawing/2014/main" id="{C470A64A-9C50-4493-8194-336E468ACA65}"/>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494" name="TextBox 493">
          <a:extLst>
            <a:ext uri="{FF2B5EF4-FFF2-40B4-BE49-F238E27FC236}">
              <a16:creationId xmlns:a16="http://schemas.microsoft.com/office/drawing/2014/main" id="{6A04B22D-CFC3-4CCA-B8CB-F596FFF4B6FC}"/>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495" name="TextBox 494">
          <a:extLst>
            <a:ext uri="{FF2B5EF4-FFF2-40B4-BE49-F238E27FC236}">
              <a16:creationId xmlns:a16="http://schemas.microsoft.com/office/drawing/2014/main" id="{34C890F3-7213-4711-B845-E047605CED0F}"/>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496" name="TextBox 495">
          <a:extLst>
            <a:ext uri="{FF2B5EF4-FFF2-40B4-BE49-F238E27FC236}">
              <a16:creationId xmlns:a16="http://schemas.microsoft.com/office/drawing/2014/main" id="{913FFC8F-CA89-41C3-824A-BA603F814C6D}"/>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497" name="TextBox 496">
          <a:extLst>
            <a:ext uri="{FF2B5EF4-FFF2-40B4-BE49-F238E27FC236}">
              <a16:creationId xmlns:a16="http://schemas.microsoft.com/office/drawing/2014/main" id="{6D3369DA-18B5-414F-B878-5A70C8BE19DF}"/>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498" name="TextBox 497">
          <a:extLst>
            <a:ext uri="{FF2B5EF4-FFF2-40B4-BE49-F238E27FC236}">
              <a16:creationId xmlns:a16="http://schemas.microsoft.com/office/drawing/2014/main" id="{38347CD3-720F-4EBE-BA3D-2B8499EF022C}"/>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499" name="TextBox 498">
          <a:extLst>
            <a:ext uri="{FF2B5EF4-FFF2-40B4-BE49-F238E27FC236}">
              <a16:creationId xmlns:a16="http://schemas.microsoft.com/office/drawing/2014/main" id="{6DD6B84E-62B5-434B-AC18-40E6E5B75780}"/>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500" name="TextBox 499">
          <a:extLst>
            <a:ext uri="{FF2B5EF4-FFF2-40B4-BE49-F238E27FC236}">
              <a16:creationId xmlns:a16="http://schemas.microsoft.com/office/drawing/2014/main" id="{7CE735C0-8EE3-4D3D-991F-27F812E76A64}"/>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501" name="TextBox 500">
          <a:extLst>
            <a:ext uri="{FF2B5EF4-FFF2-40B4-BE49-F238E27FC236}">
              <a16:creationId xmlns:a16="http://schemas.microsoft.com/office/drawing/2014/main" id="{A73AADDF-BD2A-4A11-847F-CA3948108389}"/>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502" name="TextBox 501">
          <a:extLst>
            <a:ext uri="{FF2B5EF4-FFF2-40B4-BE49-F238E27FC236}">
              <a16:creationId xmlns:a16="http://schemas.microsoft.com/office/drawing/2014/main" id="{5CBD1558-0BB7-495A-B0D2-E9158F9915C5}"/>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503" name="TextBox 502">
          <a:extLst>
            <a:ext uri="{FF2B5EF4-FFF2-40B4-BE49-F238E27FC236}">
              <a16:creationId xmlns:a16="http://schemas.microsoft.com/office/drawing/2014/main" id="{5DC83AA2-B31F-42DA-B25B-F8A029562966}"/>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504" name="TextBox 503">
          <a:extLst>
            <a:ext uri="{FF2B5EF4-FFF2-40B4-BE49-F238E27FC236}">
              <a16:creationId xmlns:a16="http://schemas.microsoft.com/office/drawing/2014/main" id="{778E84DB-6938-4AE9-96F7-10A75515774D}"/>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505" name="TextBox 504">
          <a:extLst>
            <a:ext uri="{FF2B5EF4-FFF2-40B4-BE49-F238E27FC236}">
              <a16:creationId xmlns:a16="http://schemas.microsoft.com/office/drawing/2014/main" id="{19DDEC21-308D-4E4D-8937-376B765C0C67}"/>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506" name="TextBox 505">
          <a:extLst>
            <a:ext uri="{FF2B5EF4-FFF2-40B4-BE49-F238E27FC236}">
              <a16:creationId xmlns:a16="http://schemas.microsoft.com/office/drawing/2014/main" id="{2892F72F-D9B3-444C-844F-DD76953A7371}"/>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507" name="TextBox 506">
          <a:extLst>
            <a:ext uri="{FF2B5EF4-FFF2-40B4-BE49-F238E27FC236}">
              <a16:creationId xmlns:a16="http://schemas.microsoft.com/office/drawing/2014/main" id="{2EDED7B9-CB24-447C-9B7F-3838E66D1D32}"/>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508" name="TextBox 507">
          <a:extLst>
            <a:ext uri="{FF2B5EF4-FFF2-40B4-BE49-F238E27FC236}">
              <a16:creationId xmlns:a16="http://schemas.microsoft.com/office/drawing/2014/main" id="{85FDE75E-5A50-469E-9C05-9F76343B00E7}"/>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509" name="TextBox 508">
          <a:extLst>
            <a:ext uri="{FF2B5EF4-FFF2-40B4-BE49-F238E27FC236}">
              <a16:creationId xmlns:a16="http://schemas.microsoft.com/office/drawing/2014/main" id="{1FBC0D6D-0D32-4D70-835A-FBECD770BA5E}"/>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510" name="TextBox 509">
          <a:extLst>
            <a:ext uri="{FF2B5EF4-FFF2-40B4-BE49-F238E27FC236}">
              <a16:creationId xmlns:a16="http://schemas.microsoft.com/office/drawing/2014/main" id="{17FC605B-DCA0-4789-8CED-651228BB3E20}"/>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511" name="TextBox 510">
          <a:extLst>
            <a:ext uri="{FF2B5EF4-FFF2-40B4-BE49-F238E27FC236}">
              <a16:creationId xmlns:a16="http://schemas.microsoft.com/office/drawing/2014/main" id="{AD0A8742-8865-49D8-B478-E3F83D100FD5}"/>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512" name="TextBox 511">
          <a:extLst>
            <a:ext uri="{FF2B5EF4-FFF2-40B4-BE49-F238E27FC236}">
              <a16:creationId xmlns:a16="http://schemas.microsoft.com/office/drawing/2014/main" id="{64B39F63-6B02-415A-84F6-0C69477CB941}"/>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513" name="TextBox 512">
          <a:extLst>
            <a:ext uri="{FF2B5EF4-FFF2-40B4-BE49-F238E27FC236}">
              <a16:creationId xmlns:a16="http://schemas.microsoft.com/office/drawing/2014/main" id="{5952D276-5CE4-4927-B0E4-CC3BE398DD56}"/>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514" name="TextBox 513">
          <a:extLst>
            <a:ext uri="{FF2B5EF4-FFF2-40B4-BE49-F238E27FC236}">
              <a16:creationId xmlns:a16="http://schemas.microsoft.com/office/drawing/2014/main" id="{25C9C07B-6CB8-458D-8F6A-C314486B11D0}"/>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515" name="TextBox 514">
          <a:extLst>
            <a:ext uri="{FF2B5EF4-FFF2-40B4-BE49-F238E27FC236}">
              <a16:creationId xmlns:a16="http://schemas.microsoft.com/office/drawing/2014/main" id="{371029C4-50E5-48D2-BAE2-1BB6B9FDB034}"/>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516" name="TextBox 515">
          <a:extLst>
            <a:ext uri="{FF2B5EF4-FFF2-40B4-BE49-F238E27FC236}">
              <a16:creationId xmlns:a16="http://schemas.microsoft.com/office/drawing/2014/main" id="{D040ABE0-D090-42BB-A71B-37C3AEFABEA7}"/>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517" name="TextBox 516">
          <a:extLst>
            <a:ext uri="{FF2B5EF4-FFF2-40B4-BE49-F238E27FC236}">
              <a16:creationId xmlns:a16="http://schemas.microsoft.com/office/drawing/2014/main" id="{3D07AA4C-98B1-4E34-BF02-299F9125DBE6}"/>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518" name="TextBox 517">
          <a:extLst>
            <a:ext uri="{FF2B5EF4-FFF2-40B4-BE49-F238E27FC236}">
              <a16:creationId xmlns:a16="http://schemas.microsoft.com/office/drawing/2014/main" id="{0A1BED5F-7780-43D3-B67E-2F0B30526B3F}"/>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519" name="TextBox 518">
          <a:extLst>
            <a:ext uri="{FF2B5EF4-FFF2-40B4-BE49-F238E27FC236}">
              <a16:creationId xmlns:a16="http://schemas.microsoft.com/office/drawing/2014/main" id="{B4020F71-4B57-4DD7-9DEB-D33BC37D0E98}"/>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520" name="TextBox 519">
          <a:extLst>
            <a:ext uri="{FF2B5EF4-FFF2-40B4-BE49-F238E27FC236}">
              <a16:creationId xmlns:a16="http://schemas.microsoft.com/office/drawing/2014/main" id="{36E2E052-D6DE-4AA2-A6E2-AB914F8F7DD2}"/>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521" name="TextBox 520">
          <a:extLst>
            <a:ext uri="{FF2B5EF4-FFF2-40B4-BE49-F238E27FC236}">
              <a16:creationId xmlns:a16="http://schemas.microsoft.com/office/drawing/2014/main" id="{007F37B8-E9B6-4C28-A596-03753D992A3A}"/>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522" name="TextBox 521">
          <a:extLst>
            <a:ext uri="{FF2B5EF4-FFF2-40B4-BE49-F238E27FC236}">
              <a16:creationId xmlns:a16="http://schemas.microsoft.com/office/drawing/2014/main" id="{5FC9490A-EE8B-4276-AEBF-3BC19C7D7B64}"/>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523" name="TextBox 522">
          <a:extLst>
            <a:ext uri="{FF2B5EF4-FFF2-40B4-BE49-F238E27FC236}">
              <a16:creationId xmlns:a16="http://schemas.microsoft.com/office/drawing/2014/main" id="{6F89B0AB-42A0-4AE5-96F5-0661D7265197}"/>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524" name="TextBox 523">
          <a:extLst>
            <a:ext uri="{FF2B5EF4-FFF2-40B4-BE49-F238E27FC236}">
              <a16:creationId xmlns:a16="http://schemas.microsoft.com/office/drawing/2014/main" id="{47AF1E49-D717-4FD2-99A1-432B37F3103C}"/>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525" name="TextBox 524">
          <a:extLst>
            <a:ext uri="{FF2B5EF4-FFF2-40B4-BE49-F238E27FC236}">
              <a16:creationId xmlns:a16="http://schemas.microsoft.com/office/drawing/2014/main" id="{B25FFA78-9F86-44A2-BD24-8B0EC6B59063}"/>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526" name="TextBox 525">
          <a:extLst>
            <a:ext uri="{FF2B5EF4-FFF2-40B4-BE49-F238E27FC236}">
              <a16:creationId xmlns:a16="http://schemas.microsoft.com/office/drawing/2014/main" id="{CC907F45-C1DC-469F-9B5C-5A8E564F0C3A}"/>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527" name="TextBox 526">
          <a:extLst>
            <a:ext uri="{FF2B5EF4-FFF2-40B4-BE49-F238E27FC236}">
              <a16:creationId xmlns:a16="http://schemas.microsoft.com/office/drawing/2014/main" id="{8975277B-E33D-4973-8EF0-CCC57242F722}"/>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528" name="TextBox 527">
          <a:extLst>
            <a:ext uri="{FF2B5EF4-FFF2-40B4-BE49-F238E27FC236}">
              <a16:creationId xmlns:a16="http://schemas.microsoft.com/office/drawing/2014/main" id="{F0C47F7D-2386-46DA-BF7C-8FDD02E3F523}"/>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529" name="TextBox 528">
          <a:extLst>
            <a:ext uri="{FF2B5EF4-FFF2-40B4-BE49-F238E27FC236}">
              <a16:creationId xmlns:a16="http://schemas.microsoft.com/office/drawing/2014/main" id="{80C40C4B-2BCD-47ED-AB17-B41E6A6C2DCF}"/>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530" name="TextBox 529">
          <a:extLst>
            <a:ext uri="{FF2B5EF4-FFF2-40B4-BE49-F238E27FC236}">
              <a16:creationId xmlns:a16="http://schemas.microsoft.com/office/drawing/2014/main" id="{88A7FDF1-A622-4032-9B85-C923EC228BA6}"/>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531" name="TextBox 530">
          <a:extLst>
            <a:ext uri="{FF2B5EF4-FFF2-40B4-BE49-F238E27FC236}">
              <a16:creationId xmlns:a16="http://schemas.microsoft.com/office/drawing/2014/main" id="{FC3BD487-EF34-4F01-8EF8-8E021CB5465F}"/>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532" name="TextBox 531">
          <a:extLst>
            <a:ext uri="{FF2B5EF4-FFF2-40B4-BE49-F238E27FC236}">
              <a16:creationId xmlns:a16="http://schemas.microsoft.com/office/drawing/2014/main" id="{C23420E9-01CE-4D35-8169-AB7B83C21FA8}"/>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533" name="TextBox 532">
          <a:extLst>
            <a:ext uri="{FF2B5EF4-FFF2-40B4-BE49-F238E27FC236}">
              <a16:creationId xmlns:a16="http://schemas.microsoft.com/office/drawing/2014/main" id="{29C63152-1618-4CE7-AA0B-CD78BD2FD366}"/>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534" name="TextBox 533">
          <a:extLst>
            <a:ext uri="{FF2B5EF4-FFF2-40B4-BE49-F238E27FC236}">
              <a16:creationId xmlns:a16="http://schemas.microsoft.com/office/drawing/2014/main" id="{5446A4D5-642C-489E-B3F0-68634ADF5FF7}"/>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535" name="TextBox 534">
          <a:extLst>
            <a:ext uri="{FF2B5EF4-FFF2-40B4-BE49-F238E27FC236}">
              <a16:creationId xmlns:a16="http://schemas.microsoft.com/office/drawing/2014/main" id="{9331C9AD-5707-4ED4-B5C6-B6AE10D11284}"/>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536" name="TextBox 535">
          <a:extLst>
            <a:ext uri="{FF2B5EF4-FFF2-40B4-BE49-F238E27FC236}">
              <a16:creationId xmlns:a16="http://schemas.microsoft.com/office/drawing/2014/main" id="{9CCA5B86-3116-4CA5-923F-6E0690CEEAC1}"/>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537" name="TextBox 536">
          <a:extLst>
            <a:ext uri="{FF2B5EF4-FFF2-40B4-BE49-F238E27FC236}">
              <a16:creationId xmlns:a16="http://schemas.microsoft.com/office/drawing/2014/main" id="{0333C54D-3BE5-437F-80F4-A8F50434119B}"/>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538" name="TextBox 537">
          <a:extLst>
            <a:ext uri="{FF2B5EF4-FFF2-40B4-BE49-F238E27FC236}">
              <a16:creationId xmlns:a16="http://schemas.microsoft.com/office/drawing/2014/main" id="{D7A94F54-4D42-4B02-AD96-AE199B5FF1D2}"/>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539" name="TextBox 538">
          <a:extLst>
            <a:ext uri="{FF2B5EF4-FFF2-40B4-BE49-F238E27FC236}">
              <a16:creationId xmlns:a16="http://schemas.microsoft.com/office/drawing/2014/main" id="{4001B42E-76CF-445E-9DB9-9835C89BC368}"/>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540" name="TextBox 539">
          <a:extLst>
            <a:ext uri="{FF2B5EF4-FFF2-40B4-BE49-F238E27FC236}">
              <a16:creationId xmlns:a16="http://schemas.microsoft.com/office/drawing/2014/main" id="{7546CCC7-0AA6-4339-B425-42C07E756F26}"/>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541" name="TextBox 540">
          <a:extLst>
            <a:ext uri="{FF2B5EF4-FFF2-40B4-BE49-F238E27FC236}">
              <a16:creationId xmlns:a16="http://schemas.microsoft.com/office/drawing/2014/main" id="{576CA435-FB3B-4E09-A8A4-BF48F29B8C1F}"/>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542" name="TextBox 541">
          <a:extLst>
            <a:ext uri="{FF2B5EF4-FFF2-40B4-BE49-F238E27FC236}">
              <a16:creationId xmlns:a16="http://schemas.microsoft.com/office/drawing/2014/main" id="{327266ED-B35F-41FB-8C32-9A822AA4A66F}"/>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543" name="TextBox 542">
          <a:extLst>
            <a:ext uri="{FF2B5EF4-FFF2-40B4-BE49-F238E27FC236}">
              <a16:creationId xmlns:a16="http://schemas.microsoft.com/office/drawing/2014/main" id="{74944D98-0457-4CCA-9AF5-8E04DFD04EA3}"/>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544" name="TextBox 543">
          <a:extLst>
            <a:ext uri="{FF2B5EF4-FFF2-40B4-BE49-F238E27FC236}">
              <a16:creationId xmlns:a16="http://schemas.microsoft.com/office/drawing/2014/main" id="{1AFF7F1A-6A3E-4412-9EAE-B64F334E6F81}"/>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545" name="TextBox 544">
          <a:extLst>
            <a:ext uri="{FF2B5EF4-FFF2-40B4-BE49-F238E27FC236}">
              <a16:creationId xmlns:a16="http://schemas.microsoft.com/office/drawing/2014/main" id="{1DBA6D05-DA3C-49ED-B534-B16E11CAF84D}"/>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546" name="TextBox 545">
          <a:extLst>
            <a:ext uri="{FF2B5EF4-FFF2-40B4-BE49-F238E27FC236}">
              <a16:creationId xmlns:a16="http://schemas.microsoft.com/office/drawing/2014/main" id="{6CF1A61A-5492-4B65-907C-0E9BC9750F7D}"/>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547" name="TextBox 546">
          <a:extLst>
            <a:ext uri="{FF2B5EF4-FFF2-40B4-BE49-F238E27FC236}">
              <a16:creationId xmlns:a16="http://schemas.microsoft.com/office/drawing/2014/main" id="{A8313697-C246-4B8F-B09E-15D139B8AD13}"/>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548" name="TextBox 547">
          <a:extLst>
            <a:ext uri="{FF2B5EF4-FFF2-40B4-BE49-F238E27FC236}">
              <a16:creationId xmlns:a16="http://schemas.microsoft.com/office/drawing/2014/main" id="{ECEA6C73-69E3-4BD8-B10E-13066A973B67}"/>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549" name="TextBox 548">
          <a:extLst>
            <a:ext uri="{FF2B5EF4-FFF2-40B4-BE49-F238E27FC236}">
              <a16:creationId xmlns:a16="http://schemas.microsoft.com/office/drawing/2014/main" id="{07BB27B9-8BDA-4F94-BB2B-E1C826EFE812}"/>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550" name="TextBox 549">
          <a:extLst>
            <a:ext uri="{FF2B5EF4-FFF2-40B4-BE49-F238E27FC236}">
              <a16:creationId xmlns:a16="http://schemas.microsoft.com/office/drawing/2014/main" id="{1A54D7F3-A35B-4B14-8B4B-6D86DBDF1269}"/>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551" name="TextBox 550">
          <a:extLst>
            <a:ext uri="{FF2B5EF4-FFF2-40B4-BE49-F238E27FC236}">
              <a16:creationId xmlns:a16="http://schemas.microsoft.com/office/drawing/2014/main" id="{DED9DE07-D853-4C20-A016-F13705E5A897}"/>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552" name="TextBox 551">
          <a:extLst>
            <a:ext uri="{FF2B5EF4-FFF2-40B4-BE49-F238E27FC236}">
              <a16:creationId xmlns:a16="http://schemas.microsoft.com/office/drawing/2014/main" id="{EE1420D4-8490-4E9C-89D8-15ABA64ECED9}"/>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553" name="TextBox 552">
          <a:extLst>
            <a:ext uri="{FF2B5EF4-FFF2-40B4-BE49-F238E27FC236}">
              <a16:creationId xmlns:a16="http://schemas.microsoft.com/office/drawing/2014/main" id="{793B7747-32C2-40CF-81F0-F8B12ABA31DB}"/>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554" name="TextBox 553">
          <a:extLst>
            <a:ext uri="{FF2B5EF4-FFF2-40B4-BE49-F238E27FC236}">
              <a16:creationId xmlns:a16="http://schemas.microsoft.com/office/drawing/2014/main" id="{22EF18FB-FC0B-4645-B7E1-61A8B90E0C55}"/>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555" name="TextBox 554">
          <a:extLst>
            <a:ext uri="{FF2B5EF4-FFF2-40B4-BE49-F238E27FC236}">
              <a16:creationId xmlns:a16="http://schemas.microsoft.com/office/drawing/2014/main" id="{9EA4D752-2B40-4DD8-B69C-EEAEF16FE628}"/>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556" name="TextBox 555">
          <a:extLst>
            <a:ext uri="{FF2B5EF4-FFF2-40B4-BE49-F238E27FC236}">
              <a16:creationId xmlns:a16="http://schemas.microsoft.com/office/drawing/2014/main" id="{4783AAF5-7EA7-4B5E-82F7-ADB323CA6AE4}"/>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557" name="TextBox 556">
          <a:extLst>
            <a:ext uri="{FF2B5EF4-FFF2-40B4-BE49-F238E27FC236}">
              <a16:creationId xmlns:a16="http://schemas.microsoft.com/office/drawing/2014/main" id="{426B8FB4-FD42-44C8-891C-6F468EE6F43B}"/>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558" name="TextBox 557">
          <a:extLst>
            <a:ext uri="{FF2B5EF4-FFF2-40B4-BE49-F238E27FC236}">
              <a16:creationId xmlns:a16="http://schemas.microsoft.com/office/drawing/2014/main" id="{A36F9E1F-1A69-4746-89AB-F9CBEBA20C56}"/>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559" name="TextBox 558">
          <a:extLst>
            <a:ext uri="{FF2B5EF4-FFF2-40B4-BE49-F238E27FC236}">
              <a16:creationId xmlns:a16="http://schemas.microsoft.com/office/drawing/2014/main" id="{551549E9-E761-4C8B-A9E0-90FA206B5E76}"/>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560" name="TextBox 559">
          <a:extLst>
            <a:ext uri="{FF2B5EF4-FFF2-40B4-BE49-F238E27FC236}">
              <a16:creationId xmlns:a16="http://schemas.microsoft.com/office/drawing/2014/main" id="{505E1F15-6066-4599-9B00-EACB2D4DF06E}"/>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561" name="TextBox 560">
          <a:extLst>
            <a:ext uri="{FF2B5EF4-FFF2-40B4-BE49-F238E27FC236}">
              <a16:creationId xmlns:a16="http://schemas.microsoft.com/office/drawing/2014/main" id="{F704EC5D-EFAF-4152-AAB8-EB6996655F69}"/>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562" name="TextBox 561">
          <a:extLst>
            <a:ext uri="{FF2B5EF4-FFF2-40B4-BE49-F238E27FC236}">
              <a16:creationId xmlns:a16="http://schemas.microsoft.com/office/drawing/2014/main" id="{A297F206-0557-4A62-9E72-5A56301812F3}"/>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563" name="TextBox 562">
          <a:extLst>
            <a:ext uri="{FF2B5EF4-FFF2-40B4-BE49-F238E27FC236}">
              <a16:creationId xmlns:a16="http://schemas.microsoft.com/office/drawing/2014/main" id="{3B043BF1-A094-4999-AA69-CC399EDE06EF}"/>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564" name="TextBox 563">
          <a:extLst>
            <a:ext uri="{FF2B5EF4-FFF2-40B4-BE49-F238E27FC236}">
              <a16:creationId xmlns:a16="http://schemas.microsoft.com/office/drawing/2014/main" id="{459169F2-8FDA-45B1-B017-ED67EB15BA30}"/>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565" name="TextBox 564">
          <a:extLst>
            <a:ext uri="{FF2B5EF4-FFF2-40B4-BE49-F238E27FC236}">
              <a16:creationId xmlns:a16="http://schemas.microsoft.com/office/drawing/2014/main" id="{93B7932F-6F4E-4C85-934E-3EBCF5F39815}"/>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566" name="TextBox 565">
          <a:extLst>
            <a:ext uri="{FF2B5EF4-FFF2-40B4-BE49-F238E27FC236}">
              <a16:creationId xmlns:a16="http://schemas.microsoft.com/office/drawing/2014/main" id="{3CB3C159-7887-4A62-A201-6FF41C851098}"/>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567" name="TextBox 566">
          <a:extLst>
            <a:ext uri="{FF2B5EF4-FFF2-40B4-BE49-F238E27FC236}">
              <a16:creationId xmlns:a16="http://schemas.microsoft.com/office/drawing/2014/main" id="{DE5481C6-6B7C-4942-B963-C645586CEABA}"/>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568" name="TextBox 567">
          <a:extLst>
            <a:ext uri="{FF2B5EF4-FFF2-40B4-BE49-F238E27FC236}">
              <a16:creationId xmlns:a16="http://schemas.microsoft.com/office/drawing/2014/main" id="{760936A6-68AF-43BF-909A-9FFAECE7098E}"/>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569" name="TextBox 568">
          <a:extLst>
            <a:ext uri="{FF2B5EF4-FFF2-40B4-BE49-F238E27FC236}">
              <a16:creationId xmlns:a16="http://schemas.microsoft.com/office/drawing/2014/main" id="{5488AE8C-1EA0-4A09-8E63-99ED66975556}"/>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570" name="TextBox 569">
          <a:extLst>
            <a:ext uri="{FF2B5EF4-FFF2-40B4-BE49-F238E27FC236}">
              <a16:creationId xmlns:a16="http://schemas.microsoft.com/office/drawing/2014/main" id="{E4A556F9-76C5-4CE2-8929-158AE03618E7}"/>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571" name="TextBox 570">
          <a:extLst>
            <a:ext uri="{FF2B5EF4-FFF2-40B4-BE49-F238E27FC236}">
              <a16:creationId xmlns:a16="http://schemas.microsoft.com/office/drawing/2014/main" id="{2D00D851-B65E-4416-A131-A35A83E088B4}"/>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572" name="TextBox 571">
          <a:extLst>
            <a:ext uri="{FF2B5EF4-FFF2-40B4-BE49-F238E27FC236}">
              <a16:creationId xmlns:a16="http://schemas.microsoft.com/office/drawing/2014/main" id="{B77DFE78-2AAC-4BA7-AA62-F65313BC0156}"/>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573" name="TextBox 572">
          <a:extLst>
            <a:ext uri="{FF2B5EF4-FFF2-40B4-BE49-F238E27FC236}">
              <a16:creationId xmlns:a16="http://schemas.microsoft.com/office/drawing/2014/main" id="{74643FAB-312C-4676-9737-E0B8AC7364AA}"/>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574" name="TextBox 573">
          <a:extLst>
            <a:ext uri="{FF2B5EF4-FFF2-40B4-BE49-F238E27FC236}">
              <a16:creationId xmlns:a16="http://schemas.microsoft.com/office/drawing/2014/main" id="{49F911FB-6FD5-44D8-A64A-F3A39BF2CEA8}"/>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575" name="TextBox 574">
          <a:extLst>
            <a:ext uri="{FF2B5EF4-FFF2-40B4-BE49-F238E27FC236}">
              <a16:creationId xmlns:a16="http://schemas.microsoft.com/office/drawing/2014/main" id="{CBFF1CC1-3097-4159-922F-1C958E89C96B}"/>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576" name="TextBox 575">
          <a:extLst>
            <a:ext uri="{FF2B5EF4-FFF2-40B4-BE49-F238E27FC236}">
              <a16:creationId xmlns:a16="http://schemas.microsoft.com/office/drawing/2014/main" id="{9FB211C1-3767-443D-930F-EDB7EB79D1E3}"/>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577" name="TextBox 576">
          <a:extLst>
            <a:ext uri="{FF2B5EF4-FFF2-40B4-BE49-F238E27FC236}">
              <a16:creationId xmlns:a16="http://schemas.microsoft.com/office/drawing/2014/main" id="{DB9F48B8-5387-436C-A7D8-9604428E9977}"/>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578" name="TextBox 577">
          <a:extLst>
            <a:ext uri="{FF2B5EF4-FFF2-40B4-BE49-F238E27FC236}">
              <a16:creationId xmlns:a16="http://schemas.microsoft.com/office/drawing/2014/main" id="{DC28209A-C793-478B-96BA-593DF575B718}"/>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579" name="TextBox 578">
          <a:extLst>
            <a:ext uri="{FF2B5EF4-FFF2-40B4-BE49-F238E27FC236}">
              <a16:creationId xmlns:a16="http://schemas.microsoft.com/office/drawing/2014/main" id="{67172169-1540-444D-9D4B-A008609521E7}"/>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580" name="TextBox 579">
          <a:extLst>
            <a:ext uri="{FF2B5EF4-FFF2-40B4-BE49-F238E27FC236}">
              <a16:creationId xmlns:a16="http://schemas.microsoft.com/office/drawing/2014/main" id="{7DE71C13-C682-48C1-8BEC-FE4D72AEAB8D}"/>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581" name="TextBox 580">
          <a:extLst>
            <a:ext uri="{FF2B5EF4-FFF2-40B4-BE49-F238E27FC236}">
              <a16:creationId xmlns:a16="http://schemas.microsoft.com/office/drawing/2014/main" id="{54B2488E-A856-4599-ACAC-03074F8778B4}"/>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582" name="TextBox 581">
          <a:extLst>
            <a:ext uri="{FF2B5EF4-FFF2-40B4-BE49-F238E27FC236}">
              <a16:creationId xmlns:a16="http://schemas.microsoft.com/office/drawing/2014/main" id="{D6D9DE9D-EE57-4D1C-A729-BE012B385994}"/>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583" name="TextBox 582">
          <a:extLst>
            <a:ext uri="{FF2B5EF4-FFF2-40B4-BE49-F238E27FC236}">
              <a16:creationId xmlns:a16="http://schemas.microsoft.com/office/drawing/2014/main" id="{A59FC558-9429-4148-AE22-D413F33FE8C2}"/>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584" name="TextBox 583">
          <a:extLst>
            <a:ext uri="{FF2B5EF4-FFF2-40B4-BE49-F238E27FC236}">
              <a16:creationId xmlns:a16="http://schemas.microsoft.com/office/drawing/2014/main" id="{5DAFF27F-C3E4-4076-97E3-8CD8D03D6746}"/>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585" name="TextBox 584">
          <a:extLst>
            <a:ext uri="{FF2B5EF4-FFF2-40B4-BE49-F238E27FC236}">
              <a16:creationId xmlns:a16="http://schemas.microsoft.com/office/drawing/2014/main" id="{C0923B38-E35D-42A3-9284-23EC5047C34E}"/>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586" name="TextBox 585">
          <a:extLst>
            <a:ext uri="{FF2B5EF4-FFF2-40B4-BE49-F238E27FC236}">
              <a16:creationId xmlns:a16="http://schemas.microsoft.com/office/drawing/2014/main" id="{490F0547-6A8C-4186-9A4C-7EB4AF6A86F5}"/>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587" name="TextBox 586">
          <a:extLst>
            <a:ext uri="{FF2B5EF4-FFF2-40B4-BE49-F238E27FC236}">
              <a16:creationId xmlns:a16="http://schemas.microsoft.com/office/drawing/2014/main" id="{9FDC685E-6261-469D-ACC3-8BE99D340D48}"/>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588" name="TextBox 587">
          <a:extLst>
            <a:ext uri="{FF2B5EF4-FFF2-40B4-BE49-F238E27FC236}">
              <a16:creationId xmlns:a16="http://schemas.microsoft.com/office/drawing/2014/main" id="{B068E188-6A5D-40B0-8F88-73E4BA802566}"/>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589" name="TextBox 588">
          <a:extLst>
            <a:ext uri="{FF2B5EF4-FFF2-40B4-BE49-F238E27FC236}">
              <a16:creationId xmlns:a16="http://schemas.microsoft.com/office/drawing/2014/main" id="{2F8DE31C-A0ED-4EF4-9FD8-457A68A479BB}"/>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590" name="TextBox 589">
          <a:extLst>
            <a:ext uri="{FF2B5EF4-FFF2-40B4-BE49-F238E27FC236}">
              <a16:creationId xmlns:a16="http://schemas.microsoft.com/office/drawing/2014/main" id="{4513E623-46BC-4BDC-B237-62D4992343FE}"/>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591" name="TextBox 590">
          <a:extLst>
            <a:ext uri="{FF2B5EF4-FFF2-40B4-BE49-F238E27FC236}">
              <a16:creationId xmlns:a16="http://schemas.microsoft.com/office/drawing/2014/main" id="{5481CD9A-458F-432D-B4FD-2AECAC9EF622}"/>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592" name="TextBox 591">
          <a:extLst>
            <a:ext uri="{FF2B5EF4-FFF2-40B4-BE49-F238E27FC236}">
              <a16:creationId xmlns:a16="http://schemas.microsoft.com/office/drawing/2014/main" id="{FB8E1845-16F4-448D-9E60-F5227309A339}"/>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593" name="TextBox 592">
          <a:extLst>
            <a:ext uri="{FF2B5EF4-FFF2-40B4-BE49-F238E27FC236}">
              <a16:creationId xmlns:a16="http://schemas.microsoft.com/office/drawing/2014/main" id="{6FE2EBD2-F1BE-40BF-AFCC-56BCB26DF3C0}"/>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594" name="TextBox 593">
          <a:extLst>
            <a:ext uri="{FF2B5EF4-FFF2-40B4-BE49-F238E27FC236}">
              <a16:creationId xmlns:a16="http://schemas.microsoft.com/office/drawing/2014/main" id="{F77CB420-0BDA-410F-87F4-73E9E7831194}"/>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595" name="TextBox 594">
          <a:extLst>
            <a:ext uri="{FF2B5EF4-FFF2-40B4-BE49-F238E27FC236}">
              <a16:creationId xmlns:a16="http://schemas.microsoft.com/office/drawing/2014/main" id="{9AE660B7-973B-4584-8EC7-645F9687F416}"/>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596" name="TextBox 595">
          <a:extLst>
            <a:ext uri="{FF2B5EF4-FFF2-40B4-BE49-F238E27FC236}">
              <a16:creationId xmlns:a16="http://schemas.microsoft.com/office/drawing/2014/main" id="{CB777598-A1BF-40DD-9D84-82C128917BC8}"/>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597" name="TextBox 596">
          <a:extLst>
            <a:ext uri="{FF2B5EF4-FFF2-40B4-BE49-F238E27FC236}">
              <a16:creationId xmlns:a16="http://schemas.microsoft.com/office/drawing/2014/main" id="{C0884CDE-17FD-4E46-A138-0BB24F31E94C}"/>
            </a:ext>
          </a:extLst>
        </xdr:cNvPr>
        <xdr:cNvSpPr txBox="1"/>
      </xdr:nvSpPr>
      <xdr:spPr>
        <a:xfrm>
          <a:off x="6115050" y="1343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598" name="TextBox 597">
          <a:extLst>
            <a:ext uri="{FF2B5EF4-FFF2-40B4-BE49-F238E27FC236}">
              <a16:creationId xmlns:a16="http://schemas.microsoft.com/office/drawing/2014/main" id="{19FB49CC-B834-4AB2-9135-B23D72D3DC8A}"/>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599" name="TextBox 598">
          <a:extLst>
            <a:ext uri="{FF2B5EF4-FFF2-40B4-BE49-F238E27FC236}">
              <a16:creationId xmlns:a16="http://schemas.microsoft.com/office/drawing/2014/main" id="{CB0DE0BE-AEA3-4B7E-B4F4-98321EDBA69A}"/>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600" name="TextBox 599">
          <a:extLst>
            <a:ext uri="{FF2B5EF4-FFF2-40B4-BE49-F238E27FC236}">
              <a16:creationId xmlns:a16="http://schemas.microsoft.com/office/drawing/2014/main" id="{F9D717D7-F005-4753-AD02-B0565211E39B}"/>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601" name="TextBox 600">
          <a:extLst>
            <a:ext uri="{FF2B5EF4-FFF2-40B4-BE49-F238E27FC236}">
              <a16:creationId xmlns:a16="http://schemas.microsoft.com/office/drawing/2014/main" id="{0E5ADD73-CD40-433A-9288-883A922175AA}"/>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602" name="TextBox 601">
          <a:extLst>
            <a:ext uri="{FF2B5EF4-FFF2-40B4-BE49-F238E27FC236}">
              <a16:creationId xmlns:a16="http://schemas.microsoft.com/office/drawing/2014/main" id="{502BFF0C-BBBE-477B-B738-57EAF123A121}"/>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603" name="TextBox 602">
          <a:extLst>
            <a:ext uri="{FF2B5EF4-FFF2-40B4-BE49-F238E27FC236}">
              <a16:creationId xmlns:a16="http://schemas.microsoft.com/office/drawing/2014/main" id="{7AFA5E8B-EA61-4BFA-BCC9-657B34E753C1}"/>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604" name="TextBox 603">
          <a:extLst>
            <a:ext uri="{FF2B5EF4-FFF2-40B4-BE49-F238E27FC236}">
              <a16:creationId xmlns:a16="http://schemas.microsoft.com/office/drawing/2014/main" id="{702A0F98-84D6-47A1-BBCE-170BF9125A1C}"/>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605" name="TextBox 604">
          <a:extLst>
            <a:ext uri="{FF2B5EF4-FFF2-40B4-BE49-F238E27FC236}">
              <a16:creationId xmlns:a16="http://schemas.microsoft.com/office/drawing/2014/main" id="{AA19D449-5337-47C7-93FE-8747D6450722}"/>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606" name="TextBox 605">
          <a:extLst>
            <a:ext uri="{FF2B5EF4-FFF2-40B4-BE49-F238E27FC236}">
              <a16:creationId xmlns:a16="http://schemas.microsoft.com/office/drawing/2014/main" id="{5C589533-8E2E-4B61-A6C9-A9070DCC7D3D}"/>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607" name="TextBox 606">
          <a:extLst>
            <a:ext uri="{FF2B5EF4-FFF2-40B4-BE49-F238E27FC236}">
              <a16:creationId xmlns:a16="http://schemas.microsoft.com/office/drawing/2014/main" id="{3942709D-0D84-45E5-95FB-328F91E3E680}"/>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608" name="TextBox 607">
          <a:extLst>
            <a:ext uri="{FF2B5EF4-FFF2-40B4-BE49-F238E27FC236}">
              <a16:creationId xmlns:a16="http://schemas.microsoft.com/office/drawing/2014/main" id="{B36C6574-3551-4099-BFB0-05FF949050A4}"/>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609" name="TextBox 608">
          <a:extLst>
            <a:ext uri="{FF2B5EF4-FFF2-40B4-BE49-F238E27FC236}">
              <a16:creationId xmlns:a16="http://schemas.microsoft.com/office/drawing/2014/main" id="{A4D15283-12E2-4E55-B75F-0C194E60091C}"/>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610" name="TextBox 609">
          <a:extLst>
            <a:ext uri="{FF2B5EF4-FFF2-40B4-BE49-F238E27FC236}">
              <a16:creationId xmlns:a16="http://schemas.microsoft.com/office/drawing/2014/main" id="{080683A0-6866-4123-B159-E5D40F13E7CF}"/>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611" name="TextBox 610">
          <a:extLst>
            <a:ext uri="{FF2B5EF4-FFF2-40B4-BE49-F238E27FC236}">
              <a16:creationId xmlns:a16="http://schemas.microsoft.com/office/drawing/2014/main" id="{10D34576-9B9D-4C19-93B3-288DFFF9DB34}"/>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612" name="TextBox 611">
          <a:extLst>
            <a:ext uri="{FF2B5EF4-FFF2-40B4-BE49-F238E27FC236}">
              <a16:creationId xmlns:a16="http://schemas.microsoft.com/office/drawing/2014/main" id="{BF29343C-60A5-4C75-9EC4-AE4001A9ACE4}"/>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613" name="TextBox 612">
          <a:extLst>
            <a:ext uri="{FF2B5EF4-FFF2-40B4-BE49-F238E27FC236}">
              <a16:creationId xmlns:a16="http://schemas.microsoft.com/office/drawing/2014/main" id="{3584852F-5AF3-4E2D-B043-7D88E09A4D8B}"/>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614" name="TextBox 613">
          <a:extLst>
            <a:ext uri="{FF2B5EF4-FFF2-40B4-BE49-F238E27FC236}">
              <a16:creationId xmlns:a16="http://schemas.microsoft.com/office/drawing/2014/main" id="{C4E547DA-93E8-41AF-A0D5-E696AC46D1DE}"/>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615" name="TextBox 614">
          <a:extLst>
            <a:ext uri="{FF2B5EF4-FFF2-40B4-BE49-F238E27FC236}">
              <a16:creationId xmlns:a16="http://schemas.microsoft.com/office/drawing/2014/main" id="{8C6810F2-984E-43ED-BAA1-83F8293985F4}"/>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616" name="TextBox 615">
          <a:extLst>
            <a:ext uri="{FF2B5EF4-FFF2-40B4-BE49-F238E27FC236}">
              <a16:creationId xmlns:a16="http://schemas.microsoft.com/office/drawing/2014/main" id="{AEDF6368-C00C-4058-BE52-8D79CB6A2228}"/>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617" name="TextBox 616">
          <a:extLst>
            <a:ext uri="{FF2B5EF4-FFF2-40B4-BE49-F238E27FC236}">
              <a16:creationId xmlns:a16="http://schemas.microsoft.com/office/drawing/2014/main" id="{4A558810-8A2B-4975-A52B-8FD13ACD4BB2}"/>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618" name="TextBox 617">
          <a:extLst>
            <a:ext uri="{FF2B5EF4-FFF2-40B4-BE49-F238E27FC236}">
              <a16:creationId xmlns:a16="http://schemas.microsoft.com/office/drawing/2014/main" id="{BC2BB8F3-A678-45A4-B37B-D7F8BCD22B80}"/>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619" name="TextBox 618">
          <a:extLst>
            <a:ext uri="{FF2B5EF4-FFF2-40B4-BE49-F238E27FC236}">
              <a16:creationId xmlns:a16="http://schemas.microsoft.com/office/drawing/2014/main" id="{8B18C77A-A1C3-494F-A726-677224E45AB4}"/>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620" name="TextBox 619">
          <a:extLst>
            <a:ext uri="{FF2B5EF4-FFF2-40B4-BE49-F238E27FC236}">
              <a16:creationId xmlns:a16="http://schemas.microsoft.com/office/drawing/2014/main" id="{177A70AD-4222-4F74-8A8C-0967025E1C42}"/>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621" name="TextBox 620">
          <a:extLst>
            <a:ext uri="{FF2B5EF4-FFF2-40B4-BE49-F238E27FC236}">
              <a16:creationId xmlns:a16="http://schemas.microsoft.com/office/drawing/2014/main" id="{EB3C2734-3BDD-4AE6-A352-9ECEA20E41D5}"/>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622" name="TextBox 621">
          <a:extLst>
            <a:ext uri="{FF2B5EF4-FFF2-40B4-BE49-F238E27FC236}">
              <a16:creationId xmlns:a16="http://schemas.microsoft.com/office/drawing/2014/main" id="{561AF871-6F37-4713-970D-FD3B5F2A155C}"/>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623" name="TextBox 622">
          <a:extLst>
            <a:ext uri="{FF2B5EF4-FFF2-40B4-BE49-F238E27FC236}">
              <a16:creationId xmlns:a16="http://schemas.microsoft.com/office/drawing/2014/main" id="{AD186B4F-7863-4874-BB0C-76E555690DC9}"/>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624" name="TextBox 623">
          <a:extLst>
            <a:ext uri="{FF2B5EF4-FFF2-40B4-BE49-F238E27FC236}">
              <a16:creationId xmlns:a16="http://schemas.microsoft.com/office/drawing/2014/main" id="{49796B28-9DE4-4908-9B1A-00389E88973D}"/>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625" name="TextBox 624">
          <a:extLst>
            <a:ext uri="{FF2B5EF4-FFF2-40B4-BE49-F238E27FC236}">
              <a16:creationId xmlns:a16="http://schemas.microsoft.com/office/drawing/2014/main" id="{530730F0-5090-406C-BE6F-DF360607F44B}"/>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626" name="TextBox 625">
          <a:extLst>
            <a:ext uri="{FF2B5EF4-FFF2-40B4-BE49-F238E27FC236}">
              <a16:creationId xmlns:a16="http://schemas.microsoft.com/office/drawing/2014/main" id="{872E63CB-8F6D-47DC-9AC8-D5C77E61B12B}"/>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627" name="TextBox 626">
          <a:extLst>
            <a:ext uri="{FF2B5EF4-FFF2-40B4-BE49-F238E27FC236}">
              <a16:creationId xmlns:a16="http://schemas.microsoft.com/office/drawing/2014/main" id="{B4776678-8727-40C9-9C2A-40ABB34E64C0}"/>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628" name="TextBox 627">
          <a:extLst>
            <a:ext uri="{FF2B5EF4-FFF2-40B4-BE49-F238E27FC236}">
              <a16:creationId xmlns:a16="http://schemas.microsoft.com/office/drawing/2014/main" id="{999CC472-9265-4808-882D-63CD431F2296}"/>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629" name="TextBox 628">
          <a:extLst>
            <a:ext uri="{FF2B5EF4-FFF2-40B4-BE49-F238E27FC236}">
              <a16:creationId xmlns:a16="http://schemas.microsoft.com/office/drawing/2014/main" id="{E54369D9-D31B-49A6-8A82-562878FC69D5}"/>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630" name="TextBox 629">
          <a:extLst>
            <a:ext uri="{FF2B5EF4-FFF2-40B4-BE49-F238E27FC236}">
              <a16:creationId xmlns:a16="http://schemas.microsoft.com/office/drawing/2014/main" id="{D018B614-D209-48CC-9D6B-E9783C4D941B}"/>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631" name="TextBox 630">
          <a:extLst>
            <a:ext uri="{FF2B5EF4-FFF2-40B4-BE49-F238E27FC236}">
              <a16:creationId xmlns:a16="http://schemas.microsoft.com/office/drawing/2014/main" id="{DB79E4F4-CC4E-4151-A103-9B875219621A}"/>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632" name="TextBox 631">
          <a:extLst>
            <a:ext uri="{FF2B5EF4-FFF2-40B4-BE49-F238E27FC236}">
              <a16:creationId xmlns:a16="http://schemas.microsoft.com/office/drawing/2014/main" id="{1707424E-796F-433C-8C2B-E6108FEA28F4}"/>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633" name="TextBox 632">
          <a:extLst>
            <a:ext uri="{FF2B5EF4-FFF2-40B4-BE49-F238E27FC236}">
              <a16:creationId xmlns:a16="http://schemas.microsoft.com/office/drawing/2014/main" id="{D9641F0C-9FDA-4957-A0B3-3092F5728D6A}"/>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634" name="TextBox 633">
          <a:extLst>
            <a:ext uri="{FF2B5EF4-FFF2-40B4-BE49-F238E27FC236}">
              <a16:creationId xmlns:a16="http://schemas.microsoft.com/office/drawing/2014/main" id="{1CAAE778-B929-46EF-9155-6162D05BE969}"/>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635" name="TextBox 634">
          <a:extLst>
            <a:ext uri="{FF2B5EF4-FFF2-40B4-BE49-F238E27FC236}">
              <a16:creationId xmlns:a16="http://schemas.microsoft.com/office/drawing/2014/main" id="{AD2E1A94-60ED-4CF5-AFD9-6871AD8183BA}"/>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636" name="TextBox 635">
          <a:extLst>
            <a:ext uri="{FF2B5EF4-FFF2-40B4-BE49-F238E27FC236}">
              <a16:creationId xmlns:a16="http://schemas.microsoft.com/office/drawing/2014/main" id="{6642029D-B645-4D69-9BA8-1F80BA85ECF2}"/>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637" name="TextBox 636">
          <a:extLst>
            <a:ext uri="{FF2B5EF4-FFF2-40B4-BE49-F238E27FC236}">
              <a16:creationId xmlns:a16="http://schemas.microsoft.com/office/drawing/2014/main" id="{44FB5AAD-9A62-4B0D-89BE-680EFA76ED9E}"/>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638" name="TextBox 637">
          <a:extLst>
            <a:ext uri="{FF2B5EF4-FFF2-40B4-BE49-F238E27FC236}">
              <a16:creationId xmlns:a16="http://schemas.microsoft.com/office/drawing/2014/main" id="{83774405-E44B-487E-9920-2A35D903A42A}"/>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639" name="TextBox 638">
          <a:extLst>
            <a:ext uri="{FF2B5EF4-FFF2-40B4-BE49-F238E27FC236}">
              <a16:creationId xmlns:a16="http://schemas.microsoft.com/office/drawing/2014/main" id="{3C706AEB-843E-45E4-AFEC-F97BA5387518}"/>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640" name="TextBox 639">
          <a:extLst>
            <a:ext uri="{FF2B5EF4-FFF2-40B4-BE49-F238E27FC236}">
              <a16:creationId xmlns:a16="http://schemas.microsoft.com/office/drawing/2014/main" id="{DD94B416-15D3-4A73-8CE9-3013FA393888}"/>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641" name="TextBox 640">
          <a:extLst>
            <a:ext uri="{FF2B5EF4-FFF2-40B4-BE49-F238E27FC236}">
              <a16:creationId xmlns:a16="http://schemas.microsoft.com/office/drawing/2014/main" id="{8FBAAF11-A5F4-4C78-AD77-37C9387C3F4B}"/>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642" name="TextBox 641">
          <a:extLst>
            <a:ext uri="{FF2B5EF4-FFF2-40B4-BE49-F238E27FC236}">
              <a16:creationId xmlns:a16="http://schemas.microsoft.com/office/drawing/2014/main" id="{5EEC3FC4-227C-4C97-84D6-9FABE739A355}"/>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643" name="TextBox 642">
          <a:extLst>
            <a:ext uri="{FF2B5EF4-FFF2-40B4-BE49-F238E27FC236}">
              <a16:creationId xmlns:a16="http://schemas.microsoft.com/office/drawing/2014/main" id="{070245D2-A8C3-4C5A-B8C2-7D148FF09936}"/>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644" name="TextBox 643">
          <a:extLst>
            <a:ext uri="{FF2B5EF4-FFF2-40B4-BE49-F238E27FC236}">
              <a16:creationId xmlns:a16="http://schemas.microsoft.com/office/drawing/2014/main" id="{F778F48E-57D0-4867-BC2B-3F8B7832E57E}"/>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645" name="TextBox 644">
          <a:extLst>
            <a:ext uri="{FF2B5EF4-FFF2-40B4-BE49-F238E27FC236}">
              <a16:creationId xmlns:a16="http://schemas.microsoft.com/office/drawing/2014/main" id="{D44E43C0-A302-4542-B4B5-6CA67A3E4C00}"/>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646" name="TextBox 645">
          <a:extLst>
            <a:ext uri="{FF2B5EF4-FFF2-40B4-BE49-F238E27FC236}">
              <a16:creationId xmlns:a16="http://schemas.microsoft.com/office/drawing/2014/main" id="{8887C2B8-1E85-440E-BFE1-9D4E8487F15A}"/>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647" name="TextBox 646">
          <a:extLst>
            <a:ext uri="{FF2B5EF4-FFF2-40B4-BE49-F238E27FC236}">
              <a16:creationId xmlns:a16="http://schemas.microsoft.com/office/drawing/2014/main" id="{DC2F435B-0BE2-4E79-B544-F254AFCD2FB5}"/>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648" name="TextBox 647">
          <a:extLst>
            <a:ext uri="{FF2B5EF4-FFF2-40B4-BE49-F238E27FC236}">
              <a16:creationId xmlns:a16="http://schemas.microsoft.com/office/drawing/2014/main" id="{ABFBB64F-951D-46AB-A1EF-37C3B283A40B}"/>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649" name="TextBox 648">
          <a:extLst>
            <a:ext uri="{FF2B5EF4-FFF2-40B4-BE49-F238E27FC236}">
              <a16:creationId xmlns:a16="http://schemas.microsoft.com/office/drawing/2014/main" id="{99841A06-21DC-4D81-94A4-88A67BED474D}"/>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650" name="TextBox 649">
          <a:extLst>
            <a:ext uri="{FF2B5EF4-FFF2-40B4-BE49-F238E27FC236}">
              <a16:creationId xmlns:a16="http://schemas.microsoft.com/office/drawing/2014/main" id="{25A52CD2-22EB-4166-8C3E-88763FAC6526}"/>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651" name="TextBox 650">
          <a:extLst>
            <a:ext uri="{FF2B5EF4-FFF2-40B4-BE49-F238E27FC236}">
              <a16:creationId xmlns:a16="http://schemas.microsoft.com/office/drawing/2014/main" id="{E50F17CA-0945-4CA0-A39B-1F5256A23CDD}"/>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652" name="TextBox 651">
          <a:extLst>
            <a:ext uri="{FF2B5EF4-FFF2-40B4-BE49-F238E27FC236}">
              <a16:creationId xmlns:a16="http://schemas.microsoft.com/office/drawing/2014/main" id="{07BB25F0-2022-4268-BABD-264156CC7F3D}"/>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653" name="TextBox 652">
          <a:extLst>
            <a:ext uri="{FF2B5EF4-FFF2-40B4-BE49-F238E27FC236}">
              <a16:creationId xmlns:a16="http://schemas.microsoft.com/office/drawing/2014/main" id="{3DE7EB5C-DE6A-4347-BFC8-D7F7872F3525}"/>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654" name="TextBox 653">
          <a:extLst>
            <a:ext uri="{FF2B5EF4-FFF2-40B4-BE49-F238E27FC236}">
              <a16:creationId xmlns:a16="http://schemas.microsoft.com/office/drawing/2014/main" id="{6E80315B-F43D-4CD7-AD94-DD6B365BD648}"/>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655" name="TextBox 654">
          <a:extLst>
            <a:ext uri="{FF2B5EF4-FFF2-40B4-BE49-F238E27FC236}">
              <a16:creationId xmlns:a16="http://schemas.microsoft.com/office/drawing/2014/main" id="{CF57C5F6-6137-4EF5-9D07-4941F9E7141B}"/>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656" name="TextBox 655">
          <a:extLst>
            <a:ext uri="{FF2B5EF4-FFF2-40B4-BE49-F238E27FC236}">
              <a16:creationId xmlns:a16="http://schemas.microsoft.com/office/drawing/2014/main" id="{11D2DE5F-E6FB-4FD1-A50B-8DC0CAC1E0F7}"/>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657" name="TextBox 656">
          <a:extLst>
            <a:ext uri="{FF2B5EF4-FFF2-40B4-BE49-F238E27FC236}">
              <a16:creationId xmlns:a16="http://schemas.microsoft.com/office/drawing/2014/main" id="{75B51378-2942-4EAC-97DF-18587B861CC9}"/>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658" name="TextBox 657">
          <a:extLst>
            <a:ext uri="{FF2B5EF4-FFF2-40B4-BE49-F238E27FC236}">
              <a16:creationId xmlns:a16="http://schemas.microsoft.com/office/drawing/2014/main" id="{DA2F7217-C35B-4BFB-8C2C-9ED213B09996}"/>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659" name="TextBox 658">
          <a:extLst>
            <a:ext uri="{FF2B5EF4-FFF2-40B4-BE49-F238E27FC236}">
              <a16:creationId xmlns:a16="http://schemas.microsoft.com/office/drawing/2014/main" id="{3ED19963-8A43-4429-AF16-10E152605BE7}"/>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660" name="TextBox 659">
          <a:extLst>
            <a:ext uri="{FF2B5EF4-FFF2-40B4-BE49-F238E27FC236}">
              <a16:creationId xmlns:a16="http://schemas.microsoft.com/office/drawing/2014/main" id="{40676A86-57F8-4F15-9F54-AC2D04D6E355}"/>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661" name="TextBox 660">
          <a:extLst>
            <a:ext uri="{FF2B5EF4-FFF2-40B4-BE49-F238E27FC236}">
              <a16:creationId xmlns:a16="http://schemas.microsoft.com/office/drawing/2014/main" id="{242EE473-B40E-4D92-AB35-CEA2B44D5EA6}"/>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662" name="TextBox 661">
          <a:extLst>
            <a:ext uri="{FF2B5EF4-FFF2-40B4-BE49-F238E27FC236}">
              <a16:creationId xmlns:a16="http://schemas.microsoft.com/office/drawing/2014/main" id="{EB7820A9-4E0C-448F-87A4-8A73BBDB4601}"/>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663" name="TextBox 662">
          <a:extLst>
            <a:ext uri="{FF2B5EF4-FFF2-40B4-BE49-F238E27FC236}">
              <a16:creationId xmlns:a16="http://schemas.microsoft.com/office/drawing/2014/main" id="{C616D303-1F73-45E4-8CAC-E54198FDE02A}"/>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664" name="TextBox 663">
          <a:extLst>
            <a:ext uri="{FF2B5EF4-FFF2-40B4-BE49-F238E27FC236}">
              <a16:creationId xmlns:a16="http://schemas.microsoft.com/office/drawing/2014/main" id="{ACE96317-401D-4F5A-B775-3CFB4F2D22B8}"/>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665" name="TextBox 664">
          <a:extLst>
            <a:ext uri="{FF2B5EF4-FFF2-40B4-BE49-F238E27FC236}">
              <a16:creationId xmlns:a16="http://schemas.microsoft.com/office/drawing/2014/main" id="{B99F9A80-013F-47B2-939C-E3A47EA45723}"/>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666" name="TextBox 665">
          <a:extLst>
            <a:ext uri="{FF2B5EF4-FFF2-40B4-BE49-F238E27FC236}">
              <a16:creationId xmlns:a16="http://schemas.microsoft.com/office/drawing/2014/main" id="{BABF0CFE-DED6-4871-80D0-A57F6757AF2F}"/>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667" name="TextBox 666">
          <a:extLst>
            <a:ext uri="{FF2B5EF4-FFF2-40B4-BE49-F238E27FC236}">
              <a16:creationId xmlns:a16="http://schemas.microsoft.com/office/drawing/2014/main" id="{868F71EC-B178-4B4C-AE2A-A9E845378467}"/>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668" name="TextBox 667">
          <a:extLst>
            <a:ext uri="{FF2B5EF4-FFF2-40B4-BE49-F238E27FC236}">
              <a16:creationId xmlns:a16="http://schemas.microsoft.com/office/drawing/2014/main" id="{C45B6377-4E57-4CDB-B6DC-93A840F516D1}"/>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669" name="TextBox 668">
          <a:extLst>
            <a:ext uri="{FF2B5EF4-FFF2-40B4-BE49-F238E27FC236}">
              <a16:creationId xmlns:a16="http://schemas.microsoft.com/office/drawing/2014/main" id="{CBAA1C90-2E09-4E18-AA1C-4E4BF291F057}"/>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670" name="TextBox 669">
          <a:extLst>
            <a:ext uri="{FF2B5EF4-FFF2-40B4-BE49-F238E27FC236}">
              <a16:creationId xmlns:a16="http://schemas.microsoft.com/office/drawing/2014/main" id="{A1DBD4F2-7A2E-4F48-A454-C57679DB33DE}"/>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671" name="TextBox 670">
          <a:extLst>
            <a:ext uri="{FF2B5EF4-FFF2-40B4-BE49-F238E27FC236}">
              <a16:creationId xmlns:a16="http://schemas.microsoft.com/office/drawing/2014/main" id="{94D25795-5E12-4C3C-A133-046817F7BB02}"/>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672" name="TextBox 671">
          <a:extLst>
            <a:ext uri="{FF2B5EF4-FFF2-40B4-BE49-F238E27FC236}">
              <a16:creationId xmlns:a16="http://schemas.microsoft.com/office/drawing/2014/main" id="{63FCC986-1143-47C0-A3DC-2F30F8BA367F}"/>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673" name="TextBox 672">
          <a:extLst>
            <a:ext uri="{FF2B5EF4-FFF2-40B4-BE49-F238E27FC236}">
              <a16:creationId xmlns:a16="http://schemas.microsoft.com/office/drawing/2014/main" id="{6CA1F103-9CB9-4768-AFA2-057EABF94453}"/>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674" name="TextBox 673">
          <a:extLst>
            <a:ext uri="{FF2B5EF4-FFF2-40B4-BE49-F238E27FC236}">
              <a16:creationId xmlns:a16="http://schemas.microsoft.com/office/drawing/2014/main" id="{BB944484-E052-4A14-9769-864B6CC80452}"/>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675" name="TextBox 674">
          <a:extLst>
            <a:ext uri="{FF2B5EF4-FFF2-40B4-BE49-F238E27FC236}">
              <a16:creationId xmlns:a16="http://schemas.microsoft.com/office/drawing/2014/main" id="{390093E5-CF09-44F9-A173-902941C40830}"/>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676" name="TextBox 675">
          <a:extLst>
            <a:ext uri="{FF2B5EF4-FFF2-40B4-BE49-F238E27FC236}">
              <a16:creationId xmlns:a16="http://schemas.microsoft.com/office/drawing/2014/main" id="{49E0A320-93FA-463F-BDB5-4D13E29208C4}"/>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677" name="TextBox 676">
          <a:extLst>
            <a:ext uri="{FF2B5EF4-FFF2-40B4-BE49-F238E27FC236}">
              <a16:creationId xmlns:a16="http://schemas.microsoft.com/office/drawing/2014/main" id="{1649D220-E397-4229-B161-65003DBA1E2C}"/>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678" name="TextBox 677">
          <a:extLst>
            <a:ext uri="{FF2B5EF4-FFF2-40B4-BE49-F238E27FC236}">
              <a16:creationId xmlns:a16="http://schemas.microsoft.com/office/drawing/2014/main" id="{5584F57C-B5AD-4804-B020-3233BD897348}"/>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679" name="TextBox 678">
          <a:extLst>
            <a:ext uri="{FF2B5EF4-FFF2-40B4-BE49-F238E27FC236}">
              <a16:creationId xmlns:a16="http://schemas.microsoft.com/office/drawing/2014/main" id="{28013575-50E5-47CF-BDF7-B1AE0AC1C5CA}"/>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680" name="TextBox 679">
          <a:extLst>
            <a:ext uri="{FF2B5EF4-FFF2-40B4-BE49-F238E27FC236}">
              <a16:creationId xmlns:a16="http://schemas.microsoft.com/office/drawing/2014/main" id="{BEE43006-B79B-48C6-B0FF-E784B2D6F2E4}"/>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681" name="TextBox 680">
          <a:extLst>
            <a:ext uri="{FF2B5EF4-FFF2-40B4-BE49-F238E27FC236}">
              <a16:creationId xmlns:a16="http://schemas.microsoft.com/office/drawing/2014/main" id="{E36BB29E-754A-4A86-931B-68B29FD4B3D5}"/>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682" name="TextBox 681">
          <a:extLst>
            <a:ext uri="{FF2B5EF4-FFF2-40B4-BE49-F238E27FC236}">
              <a16:creationId xmlns:a16="http://schemas.microsoft.com/office/drawing/2014/main" id="{F343D1CF-9C6A-4C5F-81BE-A5C8C160A3CF}"/>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683" name="TextBox 682">
          <a:extLst>
            <a:ext uri="{FF2B5EF4-FFF2-40B4-BE49-F238E27FC236}">
              <a16:creationId xmlns:a16="http://schemas.microsoft.com/office/drawing/2014/main" id="{33AAEFE1-5035-45C2-8187-6A7522FF02E6}"/>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684" name="TextBox 683">
          <a:extLst>
            <a:ext uri="{FF2B5EF4-FFF2-40B4-BE49-F238E27FC236}">
              <a16:creationId xmlns:a16="http://schemas.microsoft.com/office/drawing/2014/main" id="{1696E60E-E18E-4A73-9EAA-00DD02BCABC0}"/>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685" name="TextBox 684">
          <a:extLst>
            <a:ext uri="{FF2B5EF4-FFF2-40B4-BE49-F238E27FC236}">
              <a16:creationId xmlns:a16="http://schemas.microsoft.com/office/drawing/2014/main" id="{97E015B0-2788-4342-B772-A0AA75D14073}"/>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686" name="TextBox 685">
          <a:extLst>
            <a:ext uri="{FF2B5EF4-FFF2-40B4-BE49-F238E27FC236}">
              <a16:creationId xmlns:a16="http://schemas.microsoft.com/office/drawing/2014/main" id="{DF2348B6-29C8-4BA1-90F8-84335820BCAF}"/>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687" name="TextBox 686">
          <a:extLst>
            <a:ext uri="{FF2B5EF4-FFF2-40B4-BE49-F238E27FC236}">
              <a16:creationId xmlns:a16="http://schemas.microsoft.com/office/drawing/2014/main" id="{90804463-A015-4320-8E1A-D21FB8EDF43F}"/>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688" name="TextBox 687">
          <a:extLst>
            <a:ext uri="{FF2B5EF4-FFF2-40B4-BE49-F238E27FC236}">
              <a16:creationId xmlns:a16="http://schemas.microsoft.com/office/drawing/2014/main" id="{7FDA2948-2578-43A5-8F6E-E069F4B25D38}"/>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689" name="TextBox 688">
          <a:extLst>
            <a:ext uri="{FF2B5EF4-FFF2-40B4-BE49-F238E27FC236}">
              <a16:creationId xmlns:a16="http://schemas.microsoft.com/office/drawing/2014/main" id="{667F5A38-4414-4B2D-8BBF-CA74ADF1E701}"/>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690" name="TextBox 689">
          <a:extLst>
            <a:ext uri="{FF2B5EF4-FFF2-40B4-BE49-F238E27FC236}">
              <a16:creationId xmlns:a16="http://schemas.microsoft.com/office/drawing/2014/main" id="{975D8717-20FE-44FE-83A8-CCBCEE91215E}"/>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691" name="TextBox 690">
          <a:extLst>
            <a:ext uri="{FF2B5EF4-FFF2-40B4-BE49-F238E27FC236}">
              <a16:creationId xmlns:a16="http://schemas.microsoft.com/office/drawing/2014/main" id="{13F926BD-7A2C-4C8E-B83D-67578859E32A}"/>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692" name="TextBox 691">
          <a:extLst>
            <a:ext uri="{FF2B5EF4-FFF2-40B4-BE49-F238E27FC236}">
              <a16:creationId xmlns:a16="http://schemas.microsoft.com/office/drawing/2014/main" id="{F1783E73-2DD9-4067-AF5D-BE3A09188BDB}"/>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693" name="TextBox 692">
          <a:extLst>
            <a:ext uri="{FF2B5EF4-FFF2-40B4-BE49-F238E27FC236}">
              <a16:creationId xmlns:a16="http://schemas.microsoft.com/office/drawing/2014/main" id="{079EA142-76FA-4057-AA55-2BCDBFBB07B5}"/>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694" name="TextBox 693">
          <a:extLst>
            <a:ext uri="{FF2B5EF4-FFF2-40B4-BE49-F238E27FC236}">
              <a16:creationId xmlns:a16="http://schemas.microsoft.com/office/drawing/2014/main" id="{C1B75440-0CBC-4E60-A630-9AD914AE75BC}"/>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695" name="TextBox 694">
          <a:extLst>
            <a:ext uri="{FF2B5EF4-FFF2-40B4-BE49-F238E27FC236}">
              <a16:creationId xmlns:a16="http://schemas.microsoft.com/office/drawing/2014/main" id="{AC4273DA-5C78-47E8-ADBE-9AF407953A0A}"/>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696" name="TextBox 695">
          <a:extLst>
            <a:ext uri="{FF2B5EF4-FFF2-40B4-BE49-F238E27FC236}">
              <a16:creationId xmlns:a16="http://schemas.microsoft.com/office/drawing/2014/main" id="{DF405076-9106-4DC6-BDDB-004432077C1A}"/>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697" name="TextBox 696">
          <a:extLst>
            <a:ext uri="{FF2B5EF4-FFF2-40B4-BE49-F238E27FC236}">
              <a16:creationId xmlns:a16="http://schemas.microsoft.com/office/drawing/2014/main" id="{2D34D99A-89F6-45B9-A8E6-500907223FE2}"/>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698" name="TextBox 697">
          <a:extLst>
            <a:ext uri="{FF2B5EF4-FFF2-40B4-BE49-F238E27FC236}">
              <a16:creationId xmlns:a16="http://schemas.microsoft.com/office/drawing/2014/main" id="{D6DEC68E-09AA-4916-95C3-6B30DBD558E8}"/>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699" name="TextBox 698">
          <a:extLst>
            <a:ext uri="{FF2B5EF4-FFF2-40B4-BE49-F238E27FC236}">
              <a16:creationId xmlns:a16="http://schemas.microsoft.com/office/drawing/2014/main" id="{B8E6A4C4-6086-4652-89C9-2BFA5D4B92C4}"/>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00" name="TextBox 699">
          <a:extLst>
            <a:ext uri="{FF2B5EF4-FFF2-40B4-BE49-F238E27FC236}">
              <a16:creationId xmlns:a16="http://schemas.microsoft.com/office/drawing/2014/main" id="{3A8DEA29-A66C-4023-8184-3ABBF9962852}"/>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01" name="TextBox 700">
          <a:extLst>
            <a:ext uri="{FF2B5EF4-FFF2-40B4-BE49-F238E27FC236}">
              <a16:creationId xmlns:a16="http://schemas.microsoft.com/office/drawing/2014/main" id="{9D0B493C-0EFA-475F-8334-E37C77E955E2}"/>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02" name="TextBox 701">
          <a:extLst>
            <a:ext uri="{FF2B5EF4-FFF2-40B4-BE49-F238E27FC236}">
              <a16:creationId xmlns:a16="http://schemas.microsoft.com/office/drawing/2014/main" id="{19AC1EF6-B888-4E70-AC9A-71646D38DCF0}"/>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03" name="TextBox 702">
          <a:extLst>
            <a:ext uri="{FF2B5EF4-FFF2-40B4-BE49-F238E27FC236}">
              <a16:creationId xmlns:a16="http://schemas.microsoft.com/office/drawing/2014/main" id="{E71D0BB2-910A-4855-B2B2-DD480A98E996}"/>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04" name="TextBox 703">
          <a:extLst>
            <a:ext uri="{FF2B5EF4-FFF2-40B4-BE49-F238E27FC236}">
              <a16:creationId xmlns:a16="http://schemas.microsoft.com/office/drawing/2014/main" id="{E950BC50-CB70-4A44-B2E1-2EE8D6CEFAAB}"/>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05" name="TextBox 704">
          <a:extLst>
            <a:ext uri="{FF2B5EF4-FFF2-40B4-BE49-F238E27FC236}">
              <a16:creationId xmlns:a16="http://schemas.microsoft.com/office/drawing/2014/main" id="{B11709FF-20EF-407D-B8EE-67274DFEEBBD}"/>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06" name="TextBox 705">
          <a:extLst>
            <a:ext uri="{FF2B5EF4-FFF2-40B4-BE49-F238E27FC236}">
              <a16:creationId xmlns:a16="http://schemas.microsoft.com/office/drawing/2014/main" id="{AFA39540-7002-4C77-A220-B19901F604E2}"/>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707" name="TextBox 706">
          <a:extLst>
            <a:ext uri="{FF2B5EF4-FFF2-40B4-BE49-F238E27FC236}">
              <a16:creationId xmlns:a16="http://schemas.microsoft.com/office/drawing/2014/main" id="{4B15F4DC-102D-4E49-AE1F-34A3C0E54789}"/>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708" name="TextBox 707">
          <a:extLst>
            <a:ext uri="{FF2B5EF4-FFF2-40B4-BE49-F238E27FC236}">
              <a16:creationId xmlns:a16="http://schemas.microsoft.com/office/drawing/2014/main" id="{151C821D-6C77-4527-8386-5A65A48E2E7A}"/>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709" name="TextBox 708">
          <a:extLst>
            <a:ext uri="{FF2B5EF4-FFF2-40B4-BE49-F238E27FC236}">
              <a16:creationId xmlns:a16="http://schemas.microsoft.com/office/drawing/2014/main" id="{52E3C81B-9BE5-417F-BE97-D93495310743}"/>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710" name="TextBox 709">
          <a:extLst>
            <a:ext uri="{FF2B5EF4-FFF2-40B4-BE49-F238E27FC236}">
              <a16:creationId xmlns:a16="http://schemas.microsoft.com/office/drawing/2014/main" id="{65F6D93A-C49C-4612-8EEC-C8D0EBF9B075}"/>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711" name="TextBox 710">
          <a:extLst>
            <a:ext uri="{FF2B5EF4-FFF2-40B4-BE49-F238E27FC236}">
              <a16:creationId xmlns:a16="http://schemas.microsoft.com/office/drawing/2014/main" id="{D8C1F4F8-ED81-4060-8CE6-C55C439D2BDE}"/>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712" name="TextBox 711">
          <a:extLst>
            <a:ext uri="{FF2B5EF4-FFF2-40B4-BE49-F238E27FC236}">
              <a16:creationId xmlns:a16="http://schemas.microsoft.com/office/drawing/2014/main" id="{0371626F-E2EE-4EAA-97C1-AA3DD63622FE}"/>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713" name="TextBox 712">
          <a:extLst>
            <a:ext uri="{FF2B5EF4-FFF2-40B4-BE49-F238E27FC236}">
              <a16:creationId xmlns:a16="http://schemas.microsoft.com/office/drawing/2014/main" id="{7592BED4-BFDD-4B66-8FBF-422B5B004E14}"/>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14" name="TextBox 713">
          <a:extLst>
            <a:ext uri="{FF2B5EF4-FFF2-40B4-BE49-F238E27FC236}">
              <a16:creationId xmlns:a16="http://schemas.microsoft.com/office/drawing/2014/main" id="{DCEC8D9F-3FD4-440B-B8A5-A1C8F209388D}"/>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715" name="TextBox 714">
          <a:extLst>
            <a:ext uri="{FF2B5EF4-FFF2-40B4-BE49-F238E27FC236}">
              <a16:creationId xmlns:a16="http://schemas.microsoft.com/office/drawing/2014/main" id="{C64CE2ED-53EC-4C1F-9D41-D0ECACB1DD65}"/>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716" name="TextBox 715">
          <a:extLst>
            <a:ext uri="{FF2B5EF4-FFF2-40B4-BE49-F238E27FC236}">
              <a16:creationId xmlns:a16="http://schemas.microsoft.com/office/drawing/2014/main" id="{6D86194B-A618-4260-98FB-06E59476766A}"/>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17" name="TextBox 716">
          <a:extLst>
            <a:ext uri="{FF2B5EF4-FFF2-40B4-BE49-F238E27FC236}">
              <a16:creationId xmlns:a16="http://schemas.microsoft.com/office/drawing/2014/main" id="{14AD631B-6E07-4236-9C98-83E95A16CE9D}"/>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718" name="TextBox 717">
          <a:extLst>
            <a:ext uri="{FF2B5EF4-FFF2-40B4-BE49-F238E27FC236}">
              <a16:creationId xmlns:a16="http://schemas.microsoft.com/office/drawing/2014/main" id="{5DB14E47-F7D0-4DDF-99E2-5199FBB85D11}"/>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719" name="TextBox 718">
          <a:extLst>
            <a:ext uri="{FF2B5EF4-FFF2-40B4-BE49-F238E27FC236}">
              <a16:creationId xmlns:a16="http://schemas.microsoft.com/office/drawing/2014/main" id="{726B9DD5-E51E-40FB-86D0-4349E2AFB2A9}"/>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720" name="TextBox 719">
          <a:extLst>
            <a:ext uri="{FF2B5EF4-FFF2-40B4-BE49-F238E27FC236}">
              <a16:creationId xmlns:a16="http://schemas.microsoft.com/office/drawing/2014/main" id="{AD1BA180-776F-4416-85BF-5DE2DFA1636E}"/>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21" name="TextBox 720">
          <a:extLst>
            <a:ext uri="{FF2B5EF4-FFF2-40B4-BE49-F238E27FC236}">
              <a16:creationId xmlns:a16="http://schemas.microsoft.com/office/drawing/2014/main" id="{2C8C224B-93EC-42A8-8AA6-2AC79FCE7332}"/>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722" name="TextBox 721">
          <a:extLst>
            <a:ext uri="{FF2B5EF4-FFF2-40B4-BE49-F238E27FC236}">
              <a16:creationId xmlns:a16="http://schemas.microsoft.com/office/drawing/2014/main" id="{E1C8B57D-DD25-49D9-8805-C5799403D1E8}"/>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23" name="TextBox 722">
          <a:extLst>
            <a:ext uri="{FF2B5EF4-FFF2-40B4-BE49-F238E27FC236}">
              <a16:creationId xmlns:a16="http://schemas.microsoft.com/office/drawing/2014/main" id="{FE3562A2-E3BB-4B58-9A76-2302B2A775B7}"/>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24" name="TextBox 723">
          <a:extLst>
            <a:ext uri="{FF2B5EF4-FFF2-40B4-BE49-F238E27FC236}">
              <a16:creationId xmlns:a16="http://schemas.microsoft.com/office/drawing/2014/main" id="{DB0FB87B-B949-4B2D-83A5-DD7D0F387A3B}"/>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25" name="TextBox 724">
          <a:extLst>
            <a:ext uri="{FF2B5EF4-FFF2-40B4-BE49-F238E27FC236}">
              <a16:creationId xmlns:a16="http://schemas.microsoft.com/office/drawing/2014/main" id="{8F65AAAF-764E-4A24-990E-BEAFFC135B69}"/>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26" name="TextBox 725">
          <a:extLst>
            <a:ext uri="{FF2B5EF4-FFF2-40B4-BE49-F238E27FC236}">
              <a16:creationId xmlns:a16="http://schemas.microsoft.com/office/drawing/2014/main" id="{7B0A405F-826C-4893-92CC-7A0198489AAA}"/>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27" name="TextBox 726">
          <a:extLst>
            <a:ext uri="{FF2B5EF4-FFF2-40B4-BE49-F238E27FC236}">
              <a16:creationId xmlns:a16="http://schemas.microsoft.com/office/drawing/2014/main" id="{262F9CE1-9250-4E3B-883E-B13596F5C44B}"/>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28" name="TextBox 727">
          <a:extLst>
            <a:ext uri="{FF2B5EF4-FFF2-40B4-BE49-F238E27FC236}">
              <a16:creationId xmlns:a16="http://schemas.microsoft.com/office/drawing/2014/main" id="{F60B7D05-8B31-4C50-AAC0-17A710C8FF32}"/>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29" name="TextBox 728">
          <a:extLst>
            <a:ext uri="{FF2B5EF4-FFF2-40B4-BE49-F238E27FC236}">
              <a16:creationId xmlns:a16="http://schemas.microsoft.com/office/drawing/2014/main" id="{5016D690-80CB-478F-B6C9-215B26B2D95F}"/>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30" name="TextBox 729">
          <a:extLst>
            <a:ext uri="{FF2B5EF4-FFF2-40B4-BE49-F238E27FC236}">
              <a16:creationId xmlns:a16="http://schemas.microsoft.com/office/drawing/2014/main" id="{5D4E678E-5BF5-4A3B-9433-BB9A442B5A9E}"/>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31" name="TextBox 730">
          <a:extLst>
            <a:ext uri="{FF2B5EF4-FFF2-40B4-BE49-F238E27FC236}">
              <a16:creationId xmlns:a16="http://schemas.microsoft.com/office/drawing/2014/main" id="{8D416C4E-F156-40F5-B610-85490EA1AB89}"/>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32" name="TextBox 731">
          <a:extLst>
            <a:ext uri="{FF2B5EF4-FFF2-40B4-BE49-F238E27FC236}">
              <a16:creationId xmlns:a16="http://schemas.microsoft.com/office/drawing/2014/main" id="{6A6078DB-170C-48D3-AECC-CAAC6BBC7817}"/>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33" name="TextBox 732">
          <a:extLst>
            <a:ext uri="{FF2B5EF4-FFF2-40B4-BE49-F238E27FC236}">
              <a16:creationId xmlns:a16="http://schemas.microsoft.com/office/drawing/2014/main" id="{09F39323-BE8A-4183-935E-C0B6F6A28962}"/>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34" name="TextBox 733">
          <a:extLst>
            <a:ext uri="{FF2B5EF4-FFF2-40B4-BE49-F238E27FC236}">
              <a16:creationId xmlns:a16="http://schemas.microsoft.com/office/drawing/2014/main" id="{2198BC68-8825-4C8C-A98F-F35BC881150B}"/>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35" name="TextBox 734">
          <a:extLst>
            <a:ext uri="{FF2B5EF4-FFF2-40B4-BE49-F238E27FC236}">
              <a16:creationId xmlns:a16="http://schemas.microsoft.com/office/drawing/2014/main" id="{CA7FEE63-8B3F-45FE-86DB-9B6E354BC18E}"/>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36" name="TextBox 735">
          <a:extLst>
            <a:ext uri="{FF2B5EF4-FFF2-40B4-BE49-F238E27FC236}">
              <a16:creationId xmlns:a16="http://schemas.microsoft.com/office/drawing/2014/main" id="{0367094E-8035-44F2-83A2-C4C5535568B9}"/>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37" name="TextBox 736">
          <a:extLst>
            <a:ext uri="{FF2B5EF4-FFF2-40B4-BE49-F238E27FC236}">
              <a16:creationId xmlns:a16="http://schemas.microsoft.com/office/drawing/2014/main" id="{E11818A3-395C-481E-B25C-A385AED6E7E1}"/>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38" name="TextBox 737">
          <a:extLst>
            <a:ext uri="{FF2B5EF4-FFF2-40B4-BE49-F238E27FC236}">
              <a16:creationId xmlns:a16="http://schemas.microsoft.com/office/drawing/2014/main" id="{597765CB-F5E6-4B35-B281-7ED95A35C7A6}"/>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39" name="TextBox 738">
          <a:extLst>
            <a:ext uri="{FF2B5EF4-FFF2-40B4-BE49-F238E27FC236}">
              <a16:creationId xmlns:a16="http://schemas.microsoft.com/office/drawing/2014/main" id="{7E055D65-7C6B-4296-B90A-C6447F80E25D}"/>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40" name="TextBox 739">
          <a:extLst>
            <a:ext uri="{FF2B5EF4-FFF2-40B4-BE49-F238E27FC236}">
              <a16:creationId xmlns:a16="http://schemas.microsoft.com/office/drawing/2014/main" id="{98482982-FFAC-462E-9CC8-E0459037C129}"/>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41" name="TextBox 740">
          <a:extLst>
            <a:ext uri="{FF2B5EF4-FFF2-40B4-BE49-F238E27FC236}">
              <a16:creationId xmlns:a16="http://schemas.microsoft.com/office/drawing/2014/main" id="{799C5FE0-2062-45B9-B747-0C8D7D806011}"/>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42" name="TextBox 741">
          <a:extLst>
            <a:ext uri="{FF2B5EF4-FFF2-40B4-BE49-F238E27FC236}">
              <a16:creationId xmlns:a16="http://schemas.microsoft.com/office/drawing/2014/main" id="{F078267D-6165-4A56-AF91-34C7CF2F0E3B}"/>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43" name="TextBox 742">
          <a:extLst>
            <a:ext uri="{FF2B5EF4-FFF2-40B4-BE49-F238E27FC236}">
              <a16:creationId xmlns:a16="http://schemas.microsoft.com/office/drawing/2014/main" id="{0C18145A-AE29-4571-A10F-4958F3A17A7B}"/>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744" name="TextBox 743">
          <a:extLst>
            <a:ext uri="{FF2B5EF4-FFF2-40B4-BE49-F238E27FC236}">
              <a16:creationId xmlns:a16="http://schemas.microsoft.com/office/drawing/2014/main" id="{C55D7C86-E96E-4EFE-B92B-CE4236C77055}"/>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745" name="TextBox 744">
          <a:extLst>
            <a:ext uri="{FF2B5EF4-FFF2-40B4-BE49-F238E27FC236}">
              <a16:creationId xmlns:a16="http://schemas.microsoft.com/office/drawing/2014/main" id="{DC5723D6-019D-4624-86CA-FE3ECFA6FDAB}"/>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746" name="TextBox 745">
          <a:extLst>
            <a:ext uri="{FF2B5EF4-FFF2-40B4-BE49-F238E27FC236}">
              <a16:creationId xmlns:a16="http://schemas.microsoft.com/office/drawing/2014/main" id="{D31FA933-1F2B-4C0D-B3E7-F3FE957332E4}"/>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747" name="TextBox 746">
          <a:extLst>
            <a:ext uri="{FF2B5EF4-FFF2-40B4-BE49-F238E27FC236}">
              <a16:creationId xmlns:a16="http://schemas.microsoft.com/office/drawing/2014/main" id="{6DF6918D-0FD3-4C22-AF30-B9F8A270A0F2}"/>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748" name="TextBox 747">
          <a:extLst>
            <a:ext uri="{FF2B5EF4-FFF2-40B4-BE49-F238E27FC236}">
              <a16:creationId xmlns:a16="http://schemas.microsoft.com/office/drawing/2014/main" id="{88D65792-6B38-41E5-8F7B-66F07766C14D}"/>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749" name="TextBox 748">
          <a:extLst>
            <a:ext uri="{FF2B5EF4-FFF2-40B4-BE49-F238E27FC236}">
              <a16:creationId xmlns:a16="http://schemas.microsoft.com/office/drawing/2014/main" id="{762B9AF7-ABD5-4211-BC29-ADA5D21FD923}"/>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750" name="TextBox 749">
          <a:extLst>
            <a:ext uri="{FF2B5EF4-FFF2-40B4-BE49-F238E27FC236}">
              <a16:creationId xmlns:a16="http://schemas.microsoft.com/office/drawing/2014/main" id="{1BF9BA42-3770-4314-BE11-F84CD5351F01}"/>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51" name="TextBox 750">
          <a:extLst>
            <a:ext uri="{FF2B5EF4-FFF2-40B4-BE49-F238E27FC236}">
              <a16:creationId xmlns:a16="http://schemas.microsoft.com/office/drawing/2014/main" id="{6F494438-F159-4B35-B488-37D15E84D1F0}"/>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752" name="TextBox 751">
          <a:extLst>
            <a:ext uri="{FF2B5EF4-FFF2-40B4-BE49-F238E27FC236}">
              <a16:creationId xmlns:a16="http://schemas.microsoft.com/office/drawing/2014/main" id="{F9F677DA-A604-4A68-B2FC-E35B44DEEF3C}"/>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753" name="TextBox 752">
          <a:extLst>
            <a:ext uri="{FF2B5EF4-FFF2-40B4-BE49-F238E27FC236}">
              <a16:creationId xmlns:a16="http://schemas.microsoft.com/office/drawing/2014/main" id="{B15C8B81-FA28-4E8F-AF2C-D6F41CCC87C1}"/>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54" name="TextBox 753">
          <a:extLst>
            <a:ext uri="{FF2B5EF4-FFF2-40B4-BE49-F238E27FC236}">
              <a16:creationId xmlns:a16="http://schemas.microsoft.com/office/drawing/2014/main" id="{2C8B7E81-8CBE-4953-91EC-61E9FCC7B114}"/>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755" name="TextBox 754">
          <a:extLst>
            <a:ext uri="{FF2B5EF4-FFF2-40B4-BE49-F238E27FC236}">
              <a16:creationId xmlns:a16="http://schemas.microsoft.com/office/drawing/2014/main" id="{88C68EB4-7A97-4AB5-A170-858208D3FD27}"/>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756" name="TextBox 755">
          <a:extLst>
            <a:ext uri="{FF2B5EF4-FFF2-40B4-BE49-F238E27FC236}">
              <a16:creationId xmlns:a16="http://schemas.microsoft.com/office/drawing/2014/main" id="{3FBF1403-7132-4412-9EFF-0770DD2C0063}"/>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757" name="TextBox 756">
          <a:extLst>
            <a:ext uri="{FF2B5EF4-FFF2-40B4-BE49-F238E27FC236}">
              <a16:creationId xmlns:a16="http://schemas.microsoft.com/office/drawing/2014/main" id="{6DE82976-FF11-4973-9356-99AB891DC576}"/>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58" name="TextBox 757">
          <a:extLst>
            <a:ext uri="{FF2B5EF4-FFF2-40B4-BE49-F238E27FC236}">
              <a16:creationId xmlns:a16="http://schemas.microsoft.com/office/drawing/2014/main" id="{8018577A-1A1E-431A-84A4-ECC6BEB12424}"/>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759" name="TextBox 758">
          <a:extLst>
            <a:ext uri="{FF2B5EF4-FFF2-40B4-BE49-F238E27FC236}">
              <a16:creationId xmlns:a16="http://schemas.microsoft.com/office/drawing/2014/main" id="{6BCC9632-6196-42A7-89D3-56249BE15B4B}"/>
            </a:ext>
          </a:extLst>
        </xdr:cNvPr>
        <xdr:cNvSpPr txBox="1"/>
      </xdr:nvSpPr>
      <xdr:spPr>
        <a:xfrm>
          <a:off x="61150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60" name="TextBox 759">
          <a:extLst>
            <a:ext uri="{FF2B5EF4-FFF2-40B4-BE49-F238E27FC236}">
              <a16:creationId xmlns:a16="http://schemas.microsoft.com/office/drawing/2014/main" id="{0A3C59B2-A4CF-45DA-955A-B1F7C8D6A324}"/>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61" name="TextBox 760">
          <a:extLst>
            <a:ext uri="{FF2B5EF4-FFF2-40B4-BE49-F238E27FC236}">
              <a16:creationId xmlns:a16="http://schemas.microsoft.com/office/drawing/2014/main" id="{7ACCDD57-8B8C-47DC-9E37-53C30A9F289E}"/>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62" name="TextBox 761">
          <a:extLst>
            <a:ext uri="{FF2B5EF4-FFF2-40B4-BE49-F238E27FC236}">
              <a16:creationId xmlns:a16="http://schemas.microsoft.com/office/drawing/2014/main" id="{9DE1135E-58B5-47ED-97A9-A12EE62E6037}"/>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63" name="TextBox 762">
          <a:extLst>
            <a:ext uri="{FF2B5EF4-FFF2-40B4-BE49-F238E27FC236}">
              <a16:creationId xmlns:a16="http://schemas.microsoft.com/office/drawing/2014/main" id="{F2F2C336-1600-47B0-B802-D3ABA289DAF3}"/>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64" name="TextBox 763">
          <a:extLst>
            <a:ext uri="{FF2B5EF4-FFF2-40B4-BE49-F238E27FC236}">
              <a16:creationId xmlns:a16="http://schemas.microsoft.com/office/drawing/2014/main" id="{E8712032-E4D2-48DD-A78A-53E414B69DD6}"/>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65" name="TextBox 764">
          <a:extLst>
            <a:ext uri="{FF2B5EF4-FFF2-40B4-BE49-F238E27FC236}">
              <a16:creationId xmlns:a16="http://schemas.microsoft.com/office/drawing/2014/main" id="{E26447F3-29C4-4DF4-B8B4-9C56396AC980}"/>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66" name="TextBox 765">
          <a:extLst>
            <a:ext uri="{FF2B5EF4-FFF2-40B4-BE49-F238E27FC236}">
              <a16:creationId xmlns:a16="http://schemas.microsoft.com/office/drawing/2014/main" id="{9CCAF132-C1D0-495C-BE6C-04C9827C7D57}"/>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67" name="TextBox 766">
          <a:extLst>
            <a:ext uri="{FF2B5EF4-FFF2-40B4-BE49-F238E27FC236}">
              <a16:creationId xmlns:a16="http://schemas.microsoft.com/office/drawing/2014/main" id="{E23E3878-C9F2-4814-A569-5D9EEDFBAA82}"/>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68" name="TextBox 767">
          <a:extLst>
            <a:ext uri="{FF2B5EF4-FFF2-40B4-BE49-F238E27FC236}">
              <a16:creationId xmlns:a16="http://schemas.microsoft.com/office/drawing/2014/main" id="{05CF0006-63A2-4B21-A611-20EEC8755B41}"/>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69" name="TextBox 768">
          <a:extLst>
            <a:ext uri="{FF2B5EF4-FFF2-40B4-BE49-F238E27FC236}">
              <a16:creationId xmlns:a16="http://schemas.microsoft.com/office/drawing/2014/main" id="{2985FA9A-9E98-4469-94A6-D0D95A0A4F77}"/>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70" name="TextBox 769">
          <a:extLst>
            <a:ext uri="{FF2B5EF4-FFF2-40B4-BE49-F238E27FC236}">
              <a16:creationId xmlns:a16="http://schemas.microsoft.com/office/drawing/2014/main" id="{9F15A23B-9AF1-47E0-AF8A-F7F6BB057DAC}"/>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71" name="TextBox 770">
          <a:extLst>
            <a:ext uri="{FF2B5EF4-FFF2-40B4-BE49-F238E27FC236}">
              <a16:creationId xmlns:a16="http://schemas.microsoft.com/office/drawing/2014/main" id="{09AD4F26-7FC2-4963-BEFF-CA2E54877533}"/>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72" name="TextBox 771">
          <a:extLst>
            <a:ext uri="{FF2B5EF4-FFF2-40B4-BE49-F238E27FC236}">
              <a16:creationId xmlns:a16="http://schemas.microsoft.com/office/drawing/2014/main" id="{0FAA45BC-DB09-4144-87CF-22EE142DA1B5}"/>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73" name="TextBox 772">
          <a:extLst>
            <a:ext uri="{FF2B5EF4-FFF2-40B4-BE49-F238E27FC236}">
              <a16:creationId xmlns:a16="http://schemas.microsoft.com/office/drawing/2014/main" id="{3DFC082F-9B4B-46ED-B150-AE92CFEC9B7D}"/>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74" name="TextBox 773">
          <a:extLst>
            <a:ext uri="{FF2B5EF4-FFF2-40B4-BE49-F238E27FC236}">
              <a16:creationId xmlns:a16="http://schemas.microsoft.com/office/drawing/2014/main" id="{332D28AF-F210-4A00-A58D-E6620D3F0712}"/>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75" name="TextBox 774">
          <a:extLst>
            <a:ext uri="{FF2B5EF4-FFF2-40B4-BE49-F238E27FC236}">
              <a16:creationId xmlns:a16="http://schemas.microsoft.com/office/drawing/2014/main" id="{E2AFC4DF-0649-4D2D-B129-4FE2C6F3150C}"/>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76" name="TextBox 775">
          <a:extLst>
            <a:ext uri="{FF2B5EF4-FFF2-40B4-BE49-F238E27FC236}">
              <a16:creationId xmlns:a16="http://schemas.microsoft.com/office/drawing/2014/main" id="{032A0B4C-9B5B-4225-AD30-2E07476264E9}"/>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77" name="TextBox 776">
          <a:extLst>
            <a:ext uri="{FF2B5EF4-FFF2-40B4-BE49-F238E27FC236}">
              <a16:creationId xmlns:a16="http://schemas.microsoft.com/office/drawing/2014/main" id="{A2A3409E-51D7-44A7-AC85-CDF82AA0B805}"/>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78" name="TextBox 777">
          <a:extLst>
            <a:ext uri="{FF2B5EF4-FFF2-40B4-BE49-F238E27FC236}">
              <a16:creationId xmlns:a16="http://schemas.microsoft.com/office/drawing/2014/main" id="{1ABCAD40-E94C-45E4-915A-2B3CD8D36DD7}"/>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79" name="TextBox 778">
          <a:extLst>
            <a:ext uri="{FF2B5EF4-FFF2-40B4-BE49-F238E27FC236}">
              <a16:creationId xmlns:a16="http://schemas.microsoft.com/office/drawing/2014/main" id="{4E0BBB80-F138-4C60-84A8-A35DF27A0664}"/>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80" name="TextBox 779">
          <a:extLst>
            <a:ext uri="{FF2B5EF4-FFF2-40B4-BE49-F238E27FC236}">
              <a16:creationId xmlns:a16="http://schemas.microsoft.com/office/drawing/2014/main" id="{608CE7ED-F62D-4815-A6C7-D80FA04455C7}"/>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81" name="TextBox 780">
          <a:extLst>
            <a:ext uri="{FF2B5EF4-FFF2-40B4-BE49-F238E27FC236}">
              <a16:creationId xmlns:a16="http://schemas.microsoft.com/office/drawing/2014/main" id="{4527C3FD-0F68-44EA-B234-A8B9471A760A}"/>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82" name="TextBox 781">
          <a:extLst>
            <a:ext uri="{FF2B5EF4-FFF2-40B4-BE49-F238E27FC236}">
              <a16:creationId xmlns:a16="http://schemas.microsoft.com/office/drawing/2014/main" id="{59592D18-25FF-4033-8768-099A19B77AA0}"/>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83" name="TextBox 782">
          <a:extLst>
            <a:ext uri="{FF2B5EF4-FFF2-40B4-BE49-F238E27FC236}">
              <a16:creationId xmlns:a16="http://schemas.microsoft.com/office/drawing/2014/main" id="{83CAF418-DB3B-4845-B505-EBC808F6F937}"/>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84" name="TextBox 783">
          <a:extLst>
            <a:ext uri="{FF2B5EF4-FFF2-40B4-BE49-F238E27FC236}">
              <a16:creationId xmlns:a16="http://schemas.microsoft.com/office/drawing/2014/main" id="{69CF2225-0648-43B1-B686-09B43B9A56AE}"/>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85" name="TextBox 784">
          <a:extLst>
            <a:ext uri="{FF2B5EF4-FFF2-40B4-BE49-F238E27FC236}">
              <a16:creationId xmlns:a16="http://schemas.microsoft.com/office/drawing/2014/main" id="{8D23F519-E383-445A-930D-121CEC8469D0}"/>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86" name="TextBox 785">
          <a:extLst>
            <a:ext uri="{FF2B5EF4-FFF2-40B4-BE49-F238E27FC236}">
              <a16:creationId xmlns:a16="http://schemas.microsoft.com/office/drawing/2014/main" id="{F4DED04E-B5B5-4030-9C87-671403EEB6A4}"/>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87" name="TextBox 786">
          <a:extLst>
            <a:ext uri="{FF2B5EF4-FFF2-40B4-BE49-F238E27FC236}">
              <a16:creationId xmlns:a16="http://schemas.microsoft.com/office/drawing/2014/main" id="{07164A9C-64DE-40DF-9850-8685BE7E36AF}"/>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88" name="TextBox 787">
          <a:extLst>
            <a:ext uri="{FF2B5EF4-FFF2-40B4-BE49-F238E27FC236}">
              <a16:creationId xmlns:a16="http://schemas.microsoft.com/office/drawing/2014/main" id="{F4D58E13-D297-4DFD-860E-B1C19D3B5611}"/>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89" name="TextBox 788">
          <a:extLst>
            <a:ext uri="{FF2B5EF4-FFF2-40B4-BE49-F238E27FC236}">
              <a16:creationId xmlns:a16="http://schemas.microsoft.com/office/drawing/2014/main" id="{08303E5C-39EC-458E-AF83-2D5A90DE1F78}"/>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90" name="TextBox 789">
          <a:extLst>
            <a:ext uri="{FF2B5EF4-FFF2-40B4-BE49-F238E27FC236}">
              <a16:creationId xmlns:a16="http://schemas.microsoft.com/office/drawing/2014/main" id="{BB294C98-1BE6-4D85-A9F5-18308C54ACC6}"/>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91" name="TextBox 790">
          <a:extLst>
            <a:ext uri="{FF2B5EF4-FFF2-40B4-BE49-F238E27FC236}">
              <a16:creationId xmlns:a16="http://schemas.microsoft.com/office/drawing/2014/main" id="{5D9022FF-88A1-4685-BAFB-151543958E8C}"/>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92" name="TextBox 791">
          <a:extLst>
            <a:ext uri="{FF2B5EF4-FFF2-40B4-BE49-F238E27FC236}">
              <a16:creationId xmlns:a16="http://schemas.microsoft.com/office/drawing/2014/main" id="{D7D4D9AA-8F4E-4E48-8D1E-DFD768D632DB}"/>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93" name="TextBox 792">
          <a:extLst>
            <a:ext uri="{FF2B5EF4-FFF2-40B4-BE49-F238E27FC236}">
              <a16:creationId xmlns:a16="http://schemas.microsoft.com/office/drawing/2014/main" id="{E666A86B-15D2-44A2-AFAF-D2A468343A20}"/>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94" name="TextBox 793">
          <a:extLst>
            <a:ext uri="{FF2B5EF4-FFF2-40B4-BE49-F238E27FC236}">
              <a16:creationId xmlns:a16="http://schemas.microsoft.com/office/drawing/2014/main" id="{2FCC5E94-3174-4074-8B3B-7ADACA8C7BF8}"/>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95" name="TextBox 794">
          <a:extLst>
            <a:ext uri="{FF2B5EF4-FFF2-40B4-BE49-F238E27FC236}">
              <a16:creationId xmlns:a16="http://schemas.microsoft.com/office/drawing/2014/main" id="{7917AD8D-FCD8-4021-BAD4-1D25262E1A9A}"/>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96" name="TextBox 795">
          <a:extLst>
            <a:ext uri="{FF2B5EF4-FFF2-40B4-BE49-F238E27FC236}">
              <a16:creationId xmlns:a16="http://schemas.microsoft.com/office/drawing/2014/main" id="{B52BC6AC-5F56-42B1-8B23-3F13944B064A}"/>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97" name="TextBox 796">
          <a:extLst>
            <a:ext uri="{FF2B5EF4-FFF2-40B4-BE49-F238E27FC236}">
              <a16:creationId xmlns:a16="http://schemas.microsoft.com/office/drawing/2014/main" id="{B56F0424-8917-486B-BC7E-A152A6659CB9}"/>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98" name="TextBox 797">
          <a:extLst>
            <a:ext uri="{FF2B5EF4-FFF2-40B4-BE49-F238E27FC236}">
              <a16:creationId xmlns:a16="http://schemas.microsoft.com/office/drawing/2014/main" id="{D5511584-3179-4B5A-A216-4B1733338098}"/>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799" name="TextBox 798">
          <a:extLst>
            <a:ext uri="{FF2B5EF4-FFF2-40B4-BE49-F238E27FC236}">
              <a16:creationId xmlns:a16="http://schemas.microsoft.com/office/drawing/2014/main" id="{6114B115-2402-4FB4-B349-D654D930A953}"/>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00" name="TextBox 799">
          <a:extLst>
            <a:ext uri="{FF2B5EF4-FFF2-40B4-BE49-F238E27FC236}">
              <a16:creationId xmlns:a16="http://schemas.microsoft.com/office/drawing/2014/main" id="{27D0557A-3496-475D-861D-32FE5560EF95}"/>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01" name="TextBox 800">
          <a:extLst>
            <a:ext uri="{FF2B5EF4-FFF2-40B4-BE49-F238E27FC236}">
              <a16:creationId xmlns:a16="http://schemas.microsoft.com/office/drawing/2014/main" id="{06B1FBC3-446A-41BF-80B1-0BB68E65F432}"/>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02" name="TextBox 801">
          <a:extLst>
            <a:ext uri="{FF2B5EF4-FFF2-40B4-BE49-F238E27FC236}">
              <a16:creationId xmlns:a16="http://schemas.microsoft.com/office/drawing/2014/main" id="{98F8F87C-8150-493A-9CA3-37D43A9C29A8}"/>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03" name="TextBox 802">
          <a:extLst>
            <a:ext uri="{FF2B5EF4-FFF2-40B4-BE49-F238E27FC236}">
              <a16:creationId xmlns:a16="http://schemas.microsoft.com/office/drawing/2014/main" id="{24AEDE66-269E-4BFE-8A56-927EC7306E60}"/>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04" name="TextBox 803">
          <a:extLst>
            <a:ext uri="{FF2B5EF4-FFF2-40B4-BE49-F238E27FC236}">
              <a16:creationId xmlns:a16="http://schemas.microsoft.com/office/drawing/2014/main" id="{C8C455B8-35D5-4240-B72B-5AAF9B2EAF8B}"/>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05" name="TextBox 804">
          <a:extLst>
            <a:ext uri="{FF2B5EF4-FFF2-40B4-BE49-F238E27FC236}">
              <a16:creationId xmlns:a16="http://schemas.microsoft.com/office/drawing/2014/main" id="{6E475302-895B-4769-BB56-C5596A74A10F}"/>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06" name="TextBox 805">
          <a:extLst>
            <a:ext uri="{FF2B5EF4-FFF2-40B4-BE49-F238E27FC236}">
              <a16:creationId xmlns:a16="http://schemas.microsoft.com/office/drawing/2014/main" id="{67158E58-C232-4A70-9933-D5EE1ECF7089}"/>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07" name="TextBox 806">
          <a:extLst>
            <a:ext uri="{FF2B5EF4-FFF2-40B4-BE49-F238E27FC236}">
              <a16:creationId xmlns:a16="http://schemas.microsoft.com/office/drawing/2014/main" id="{055C97B8-5AC5-4CA5-8352-65C371036A8A}"/>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08" name="TextBox 807">
          <a:extLst>
            <a:ext uri="{FF2B5EF4-FFF2-40B4-BE49-F238E27FC236}">
              <a16:creationId xmlns:a16="http://schemas.microsoft.com/office/drawing/2014/main" id="{34FB1F49-835A-4D87-9F60-E5F7BB1D211F}"/>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09" name="TextBox 808">
          <a:extLst>
            <a:ext uri="{FF2B5EF4-FFF2-40B4-BE49-F238E27FC236}">
              <a16:creationId xmlns:a16="http://schemas.microsoft.com/office/drawing/2014/main" id="{24308D95-09EC-4CC0-93B8-846FCAC5A3C7}"/>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10" name="TextBox 809">
          <a:extLst>
            <a:ext uri="{FF2B5EF4-FFF2-40B4-BE49-F238E27FC236}">
              <a16:creationId xmlns:a16="http://schemas.microsoft.com/office/drawing/2014/main" id="{EB2FF141-D237-4CE1-B632-8A2B77CF7165}"/>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11" name="TextBox 810">
          <a:extLst>
            <a:ext uri="{FF2B5EF4-FFF2-40B4-BE49-F238E27FC236}">
              <a16:creationId xmlns:a16="http://schemas.microsoft.com/office/drawing/2014/main" id="{101DC86B-8A46-4E4B-8693-E2C93B63F579}"/>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12" name="TextBox 811">
          <a:extLst>
            <a:ext uri="{FF2B5EF4-FFF2-40B4-BE49-F238E27FC236}">
              <a16:creationId xmlns:a16="http://schemas.microsoft.com/office/drawing/2014/main" id="{7D05B1C3-01C2-4C63-BE97-01F6E9379F53}"/>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13" name="TextBox 812">
          <a:extLst>
            <a:ext uri="{FF2B5EF4-FFF2-40B4-BE49-F238E27FC236}">
              <a16:creationId xmlns:a16="http://schemas.microsoft.com/office/drawing/2014/main" id="{DE49806A-29D0-4EA8-AFCA-3F1C76C3C8EB}"/>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14" name="TextBox 813">
          <a:extLst>
            <a:ext uri="{FF2B5EF4-FFF2-40B4-BE49-F238E27FC236}">
              <a16:creationId xmlns:a16="http://schemas.microsoft.com/office/drawing/2014/main" id="{E717BC7C-7C4A-4760-9589-8879FF80453C}"/>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15" name="TextBox 814">
          <a:extLst>
            <a:ext uri="{FF2B5EF4-FFF2-40B4-BE49-F238E27FC236}">
              <a16:creationId xmlns:a16="http://schemas.microsoft.com/office/drawing/2014/main" id="{B3988BB0-5C06-4654-982C-B18B62C7D5F1}"/>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16" name="TextBox 815">
          <a:extLst>
            <a:ext uri="{FF2B5EF4-FFF2-40B4-BE49-F238E27FC236}">
              <a16:creationId xmlns:a16="http://schemas.microsoft.com/office/drawing/2014/main" id="{7635F8D1-70DA-464F-87D4-37815334C8A3}"/>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17" name="TextBox 816">
          <a:extLst>
            <a:ext uri="{FF2B5EF4-FFF2-40B4-BE49-F238E27FC236}">
              <a16:creationId xmlns:a16="http://schemas.microsoft.com/office/drawing/2014/main" id="{04710927-6334-49B8-9D3A-80CA76D4FFFC}"/>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18" name="TextBox 817">
          <a:extLst>
            <a:ext uri="{FF2B5EF4-FFF2-40B4-BE49-F238E27FC236}">
              <a16:creationId xmlns:a16="http://schemas.microsoft.com/office/drawing/2014/main" id="{F382CCC4-051C-42E2-AB29-10DADAA81570}"/>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19" name="TextBox 818">
          <a:extLst>
            <a:ext uri="{FF2B5EF4-FFF2-40B4-BE49-F238E27FC236}">
              <a16:creationId xmlns:a16="http://schemas.microsoft.com/office/drawing/2014/main" id="{E7FACC7B-0425-44F7-8E88-23477C9CC757}"/>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20" name="TextBox 819">
          <a:extLst>
            <a:ext uri="{FF2B5EF4-FFF2-40B4-BE49-F238E27FC236}">
              <a16:creationId xmlns:a16="http://schemas.microsoft.com/office/drawing/2014/main" id="{411525C7-8638-45A2-8639-63EFBC77656B}"/>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21" name="TextBox 820">
          <a:extLst>
            <a:ext uri="{FF2B5EF4-FFF2-40B4-BE49-F238E27FC236}">
              <a16:creationId xmlns:a16="http://schemas.microsoft.com/office/drawing/2014/main" id="{C77D6C72-46DD-4751-B848-B397A3973C66}"/>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22" name="TextBox 821">
          <a:extLst>
            <a:ext uri="{FF2B5EF4-FFF2-40B4-BE49-F238E27FC236}">
              <a16:creationId xmlns:a16="http://schemas.microsoft.com/office/drawing/2014/main" id="{37BC97B1-90F9-45D8-8D16-4098B1B0C1C2}"/>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23" name="TextBox 822">
          <a:extLst>
            <a:ext uri="{FF2B5EF4-FFF2-40B4-BE49-F238E27FC236}">
              <a16:creationId xmlns:a16="http://schemas.microsoft.com/office/drawing/2014/main" id="{050DE67F-2D5D-4837-9F8A-283F3521C2FA}"/>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24" name="TextBox 823">
          <a:extLst>
            <a:ext uri="{FF2B5EF4-FFF2-40B4-BE49-F238E27FC236}">
              <a16:creationId xmlns:a16="http://schemas.microsoft.com/office/drawing/2014/main" id="{26323B1C-2450-4349-A4B4-8A6C1AE5DAFA}"/>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25" name="TextBox 824">
          <a:extLst>
            <a:ext uri="{FF2B5EF4-FFF2-40B4-BE49-F238E27FC236}">
              <a16:creationId xmlns:a16="http://schemas.microsoft.com/office/drawing/2014/main" id="{F84887FA-B8CE-4C7C-8923-2AF72AB96B1D}"/>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26" name="TextBox 825">
          <a:extLst>
            <a:ext uri="{FF2B5EF4-FFF2-40B4-BE49-F238E27FC236}">
              <a16:creationId xmlns:a16="http://schemas.microsoft.com/office/drawing/2014/main" id="{31AF13C1-0441-4623-902C-2555EE42E92A}"/>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27" name="TextBox 826">
          <a:extLst>
            <a:ext uri="{FF2B5EF4-FFF2-40B4-BE49-F238E27FC236}">
              <a16:creationId xmlns:a16="http://schemas.microsoft.com/office/drawing/2014/main" id="{72AAF321-40DC-43AA-AFCF-EA8A357798F9}"/>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28" name="TextBox 827">
          <a:extLst>
            <a:ext uri="{FF2B5EF4-FFF2-40B4-BE49-F238E27FC236}">
              <a16:creationId xmlns:a16="http://schemas.microsoft.com/office/drawing/2014/main" id="{76FA095E-CB41-4688-A9ED-2D082BA609E6}"/>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29" name="TextBox 828">
          <a:extLst>
            <a:ext uri="{FF2B5EF4-FFF2-40B4-BE49-F238E27FC236}">
              <a16:creationId xmlns:a16="http://schemas.microsoft.com/office/drawing/2014/main" id="{60746C5F-91ED-4B41-A5F9-580D61E57C13}"/>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30" name="TextBox 829">
          <a:extLst>
            <a:ext uri="{FF2B5EF4-FFF2-40B4-BE49-F238E27FC236}">
              <a16:creationId xmlns:a16="http://schemas.microsoft.com/office/drawing/2014/main" id="{6E289C2A-9448-43FB-8868-78AC370F6431}"/>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31" name="TextBox 830">
          <a:extLst>
            <a:ext uri="{FF2B5EF4-FFF2-40B4-BE49-F238E27FC236}">
              <a16:creationId xmlns:a16="http://schemas.microsoft.com/office/drawing/2014/main" id="{B876762F-0A90-40AB-BCAC-E317DB8FBC1F}"/>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32" name="TextBox 831">
          <a:extLst>
            <a:ext uri="{FF2B5EF4-FFF2-40B4-BE49-F238E27FC236}">
              <a16:creationId xmlns:a16="http://schemas.microsoft.com/office/drawing/2014/main" id="{D1AB88A4-5623-44AF-B18F-C65E65F970D5}"/>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33" name="TextBox 832">
          <a:extLst>
            <a:ext uri="{FF2B5EF4-FFF2-40B4-BE49-F238E27FC236}">
              <a16:creationId xmlns:a16="http://schemas.microsoft.com/office/drawing/2014/main" id="{F331229B-6D0E-489D-9487-EEAE40E86CBC}"/>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34" name="TextBox 833">
          <a:extLst>
            <a:ext uri="{FF2B5EF4-FFF2-40B4-BE49-F238E27FC236}">
              <a16:creationId xmlns:a16="http://schemas.microsoft.com/office/drawing/2014/main" id="{2588964F-0880-4B5A-86BD-B0E27F9D0F14}"/>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35" name="TextBox 834">
          <a:extLst>
            <a:ext uri="{FF2B5EF4-FFF2-40B4-BE49-F238E27FC236}">
              <a16:creationId xmlns:a16="http://schemas.microsoft.com/office/drawing/2014/main" id="{023C3350-5BC6-41B8-A430-926E352F86DB}"/>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36" name="TextBox 835">
          <a:extLst>
            <a:ext uri="{FF2B5EF4-FFF2-40B4-BE49-F238E27FC236}">
              <a16:creationId xmlns:a16="http://schemas.microsoft.com/office/drawing/2014/main" id="{F3771F72-14E5-4AE3-B3B7-250FA57BF65E}"/>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37" name="TextBox 836">
          <a:extLst>
            <a:ext uri="{FF2B5EF4-FFF2-40B4-BE49-F238E27FC236}">
              <a16:creationId xmlns:a16="http://schemas.microsoft.com/office/drawing/2014/main" id="{12A171F4-98B6-4E7B-AF31-E30D62B11197}"/>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38" name="TextBox 837">
          <a:extLst>
            <a:ext uri="{FF2B5EF4-FFF2-40B4-BE49-F238E27FC236}">
              <a16:creationId xmlns:a16="http://schemas.microsoft.com/office/drawing/2014/main" id="{A57904C6-EE8D-4F6E-B5BD-20A835E72D3D}"/>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39" name="TextBox 838">
          <a:extLst>
            <a:ext uri="{FF2B5EF4-FFF2-40B4-BE49-F238E27FC236}">
              <a16:creationId xmlns:a16="http://schemas.microsoft.com/office/drawing/2014/main" id="{FC727149-6D5C-4DE4-909B-BB7BFA721081}"/>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40" name="TextBox 839">
          <a:extLst>
            <a:ext uri="{FF2B5EF4-FFF2-40B4-BE49-F238E27FC236}">
              <a16:creationId xmlns:a16="http://schemas.microsoft.com/office/drawing/2014/main" id="{61BE6C9E-ED42-42E4-92E9-2D3BF5D86071}"/>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41" name="TextBox 840">
          <a:extLst>
            <a:ext uri="{FF2B5EF4-FFF2-40B4-BE49-F238E27FC236}">
              <a16:creationId xmlns:a16="http://schemas.microsoft.com/office/drawing/2014/main" id="{7B6CF290-8605-4E0D-960B-551A99969B22}"/>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42" name="TextBox 841">
          <a:extLst>
            <a:ext uri="{FF2B5EF4-FFF2-40B4-BE49-F238E27FC236}">
              <a16:creationId xmlns:a16="http://schemas.microsoft.com/office/drawing/2014/main" id="{9075568A-87F7-4EF9-A741-CADCE75F464B}"/>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43" name="TextBox 842">
          <a:extLst>
            <a:ext uri="{FF2B5EF4-FFF2-40B4-BE49-F238E27FC236}">
              <a16:creationId xmlns:a16="http://schemas.microsoft.com/office/drawing/2014/main" id="{60D00B79-B6B6-4DBD-9537-88AE93675606}"/>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44" name="TextBox 843">
          <a:extLst>
            <a:ext uri="{FF2B5EF4-FFF2-40B4-BE49-F238E27FC236}">
              <a16:creationId xmlns:a16="http://schemas.microsoft.com/office/drawing/2014/main" id="{95F5C238-9B92-42D3-9246-282D98C12F56}"/>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45" name="TextBox 844">
          <a:extLst>
            <a:ext uri="{FF2B5EF4-FFF2-40B4-BE49-F238E27FC236}">
              <a16:creationId xmlns:a16="http://schemas.microsoft.com/office/drawing/2014/main" id="{C77B1F1F-397A-451D-AA4D-B74D0B09EE83}"/>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46" name="TextBox 845">
          <a:extLst>
            <a:ext uri="{FF2B5EF4-FFF2-40B4-BE49-F238E27FC236}">
              <a16:creationId xmlns:a16="http://schemas.microsoft.com/office/drawing/2014/main" id="{E513A641-1B71-4ECE-A375-98A876E82F16}"/>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47" name="TextBox 846">
          <a:extLst>
            <a:ext uri="{FF2B5EF4-FFF2-40B4-BE49-F238E27FC236}">
              <a16:creationId xmlns:a16="http://schemas.microsoft.com/office/drawing/2014/main" id="{E3B197B6-0001-4BBD-8D26-C600A5FD0F66}"/>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48" name="TextBox 847">
          <a:extLst>
            <a:ext uri="{FF2B5EF4-FFF2-40B4-BE49-F238E27FC236}">
              <a16:creationId xmlns:a16="http://schemas.microsoft.com/office/drawing/2014/main" id="{FD07C009-E2A8-4C9D-9630-8604B9FC0CBE}"/>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49" name="TextBox 848">
          <a:extLst>
            <a:ext uri="{FF2B5EF4-FFF2-40B4-BE49-F238E27FC236}">
              <a16:creationId xmlns:a16="http://schemas.microsoft.com/office/drawing/2014/main" id="{F0EEA21C-1501-4B0C-AA0F-DA28C30F733F}"/>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50" name="TextBox 849">
          <a:extLst>
            <a:ext uri="{FF2B5EF4-FFF2-40B4-BE49-F238E27FC236}">
              <a16:creationId xmlns:a16="http://schemas.microsoft.com/office/drawing/2014/main" id="{51ACF877-DDBF-472E-BF09-3DBBC7CC6D0F}"/>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51" name="TextBox 850">
          <a:extLst>
            <a:ext uri="{FF2B5EF4-FFF2-40B4-BE49-F238E27FC236}">
              <a16:creationId xmlns:a16="http://schemas.microsoft.com/office/drawing/2014/main" id="{B7550073-610C-40EF-B6A5-FEF62C5E4425}"/>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52" name="TextBox 851">
          <a:extLst>
            <a:ext uri="{FF2B5EF4-FFF2-40B4-BE49-F238E27FC236}">
              <a16:creationId xmlns:a16="http://schemas.microsoft.com/office/drawing/2014/main" id="{F171121C-C1AB-4E1A-9237-DA186494057F}"/>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53" name="TextBox 852">
          <a:extLst>
            <a:ext uri="{FF2B5EF4-FFF2-40B4-BE49-F238E27FC236}">
              <a16:creationId xmlns:a16="http://schemas.microsoft.com/office/drawing/2014/main" id="{DA545D82-B2BB-42BF-80DA-5A5BF8A3658A}"/>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54" name="TextBox 853">
          <a:extLst>
            <a:ext uri="{FF2B5EF4-FFF2-40B4-BE49-F238E27FC236}">
              <a16:creationId xmlns:a16="http://schemas.microsoft.com/office/drawing/2014/main" id="{1C46D8F4-47D3-40DB-817A-F665E48A8941}"/>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55" name="TextBox 854">
          <a:extLst>
            <a:ext uri="{FF2B5EF4-FFF2-40B4-BE49-F238E27FC236}">
              <a16:creationId xmlns:a16="http://schemas.microsoft.com/office/drawing/2014/main" id="{95B7CC2B-0944-4F2B-92FD-59B8D5C74EF7}"/>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56" name="TextBox 855">
          <a:extLst>
            <a:ext uri="{FF2B5EF4-FFF2-40B4-BE49-F238E27FC236}">
              <a16:creationId xmlns:a16="http://schemas.microsoft.com/office/drawing/2014/main" id="{AA6BF313-683D-4F04-B284-D6E7DEDC75C5}"/>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57" name="TextBox 856">
          <a:extLst>
            <a:ext uri="{FF2B5EF4-FFF2-40B4-BE49-F238E27FC236}">
              <a16:creationId xmlns:a16="http://schemas.microsoft.com/office/drawing/2014/main" id="{32FFEBA4-3A80-4E08-8F94-78FB5342E00F}"/>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858" name="TextBox 857">
          <a:extLst>
            <a:ext uri="{FF2B5EF4-FFF2-40B4-BE49-F238E27FC236}">
              <a16:creationId xmlns:a16="http://schemas.microsoft.com/office/drawing/2014/main" id="{AA775AE0-3EFD-4FD8-8DF2-5B134AE15576}"/>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59" name="TextBox 858">
          <a:extLst>
            <a:ext uri="{FF2B5EF4-FFF2-40B4-BE49-F238E27FC236}">
              <a16:creationId xmlns:a16="http://schemas.microsoft.com/office/drawing/2014/main" id="{EF6ED274-C81E-4F31-AE6A-EB70C8D3EF5F}"/>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60" name="TextBox 859">
          <a:extLst>
            <a:ext uri="{FF2B5EF4-FFF2-40B4-BE49-F238E27FC236}">
              <a16:creationId xmlns:a16="http://schemas.microsoft.com/office/drawing/2014/main" id="{844C385D-EF5A-4BCD-A0B0-58013B1A84B4}"/>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861" name="TextBox 860">
          <a:extLst>
            <a:ext uri="{FF2B5EF4-FFF2-40B4-BE49-F238E27FC236}">
              <a16:creationId xmlns:a16="http://schemas.microsoft.com/office/drawing/2014/main" id="{269F0522-ECC8-42CE-BE66-049AF5C68FDA}"/>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62" name="TextBox 861">
          <a:extLst>
            <a:ext uri="{FF2B5EF4-FFF2-40B4-BE49-F238E27FC236}">
              <a16:creationId xmlns:a16="http://schemas.microsoft.com/office/drawing/2014/main" id="{61E0C347-9947-4666-BC1D-4BB847272B95}"/>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63" name="TextBox 862">
          <a:extLst>
            <a:ext uri="{FF2B5EF4-FFF2-40B4-BE49-F238E27FC236}">
              <a16:creationId xmlns:a16="http://schemas.microsoft.com/office/drawing/2014/main" id="{84ED4106-9932-43C3-A14A-2D59E2F7526C}"/>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64" name="TextBox 863">
          <a:extLst>
            <a:ext uri="{FF2B5EF4-FFF2-40B4-BE49-F238E27FC236}">
              <a16:creationId xmlns:a16="http://schemas.microsoft.com/office/drawing/2014/main" id="{A7541D10-1975-4114-84D0-1764A6CE5FD1}"/>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865" name="TextBox 864">
          <a:extLst>
            <a:ext uri="{FF2B5EF4-FFF2-40B4-BE49-F238E27FC236}">
              <a16:creationId xmlns:a16="http://schemas.microsoft.com/office/drawing/2014/main" id="{7DB4A632-004F-4DFD-9291-F189E1CA4941}"/>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66" name="TextBox 865">
          <a:extLst>
            <a:ext uri="{FF2B5EF4-FFF2-40B4-BE49-F238E27FC236}">
              <a16:creationId xmlns:a16="http://schemas.microsoft.com/office/drawing/2014/main" id="{D66F6CAB-8E78-4907-AEC6-C53DBB18FA65}"/>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867" name="TextBox 866">
          <a:extLst>
            <a:ext uri="{FF2B5EF4-FFF2-40B4-BE49-F238E27FC236}">
              <a16:creationId xmlns:a16="http://schemas.microsoft.com/office/drawing/2014/main" id="{80033D44-F8F8-49F7-8B82-0AEA6905F829}"/>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868" name="TextBox 867">
          <a:extLst>
            <a:ext uri="{FF2B5EF4-FFF2-40B4-BE49-F238E27FC236}">
              <a16:creationId xmlns:a16="http://schemas.microsoft.com/office/drawing/2014/main" id="{4869CC21-A3AC-4198-A072-254C72611FFE}"/>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869" name="TextBox 868">
          <a:extLst>
            <a:ext uri="{FF2B5EF4-FFF2-40B4-BE49-F238E27FC236}">
              <a16:creationId xmlns:a16="http://schemas.microsoft.com/office/drawing/2014/main" id="{0E111DFB-CB3F-4831-B50F-A8ADD27BD7ED}"/>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870" name="TextBox 869">
          <a:extLst>
            <a:ext uri="{FF2B5EF4-FFF2-40B4-BE49-F238E27FC236}">
              <a16:creationId xmlns:a16="http://schemas.microsoft.com/office/drawing/2014/main" id="{4C6239C4-127B-418D-BE85-D601384D7A3B}"/>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871" name="TextBox 870">
          <a:extLst>
            <a:ext uri="{FF2B5EF4-FFF2-40B4-BE49-F238E27FC236}">
              <a16:creationId xmlns:a16="http://schemas.microsoft.com/office/drawing/2014/main" id="{6E881451-D744-4F0A-8AF6-1BCB7B02A09E}"/>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872" name="TextBox 871">
          <a:extLst>
            <a:ext uri="{FF2B5EF4-FFF2-40B4-BE49-F238E27FC236}">
              <a16:creationId xmlns:a16="http://schemas.microsoft.com/office/drawing/2014/main" id="{B6A1EE45-1F80-4AB8-9B9C-3BE9FE9A9C3F}"/>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873" name="TextBox 872">
          <a:extLst>
            <a:ext uri="{FF2B5EF4-FFF2-40B4-BE49-F238E27FC236}">
              <a16:creationId xmlns:a16="http://schemas.microsoft.com/office/drawing/2014/main" id="{673E30F6-03FE-480B-BBD9-020A5E7C1EF5}"/>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874" name="TextBox 873">
          <a:extLst>
            <a:ext uri="{FF2B5EF4-FFF2-40B4-BE49-F238E27FC236}">
              <a16:creationId xmlns:a16="http://schemas.microsoft.com/office/drawing/2014/main" id="{312AC258-482F-4AB7-B180-A9D2AFDE5BF7}"/>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75" name="TextBox 874">
          <a:extLst>
            <a:ext uri="{FF2B5EF4-FFF2-40B4-BE49-F238E27FC236}">
              <a16:creationId xmlns:a16="http://schemas.microsoft.com/office/drawing/2014/main" id="{851B7462-8EBB-4B7F-90BC-4B6154CF20B9}"/>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76" name="TextBox 875">
          <a:extLst>
            <a:ext uri="{FF2B5EF4-FFF2-40B4-BE49-F238E27FC236}">
              <a16:creationId xmlns:a16="http://schemas.microsoft.com/office/drawing/2014/main" id="{4C833F26-287F-4A45-95AC-B012EC6F25DD}"/>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77" name="TextBox 876">
          <a:extLst>
            <a:ext uri="{FF2B5EF4-FFF2-40B4-BE49-F238E27FC236}">
              <a16:creationId xmlns:a16="http://schemas.microsoft.com/office/drawing/2014/main" id="{EFE43FE4-CDC8-4927-BE1B-29502C74AC35}"/>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78" name="TextBox 877">
          <a:extLst>
            <a:ext uri="{FF2B5EF4-FFF2-40B4-BE49-F238E27FC236}">
              <a16:creationId xmlns:a16="http://schemas.microsoft.com/office/drawing/2014/main" id="{11BD2E23-E967-4D73-9354-4F6E2782CFCF}"/>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79" name="TextBox 878">
          <a:extLst>
            <a:ext uri="{FF2B5EF4-FFF2-40B4-BE49-F238E27FC236}">
              <a16:creationId xmlns:a16="http://schemas.microsoft.com/office/drawing/2014/main" id="{1808E540-5FFA-4941-8C55-460EB11ED086}"/>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880" name="TextBox 879">
          <a:extLst>
            <a:ext uri="{FF2B5EF4-FFF2-40B4-BE49-F238E27FC236}">
              <a16:creationId xmlns:a16="http://schemas.microsoft.com/office/drawing/2014/main" id="{AA38D924-5570-4BE9-AB7E-9F7A12936991}"/>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81" name="TextBox 880">
          <a:extLst>
            <a:ext uri="{FF2B5EF4-FFF2-40B4-BE49-F238E27FC236}">
              <a16:creationId xmlns:a16="http://schemas.microsoft.com/office/drawing/2014/main" id="{06CBBCCF-9860-48AA-A099-2DB4D7340855}"/>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82" name="TextBox 881">
          <a:extLst>
            <a:ext uri="{FF2B5EF4-FFF2-40B4-BE49-F238E27FC236}">
              <a16:creationId xmlns:a16="http://schemas.microsoft.com/office/drawing/2014/main" id="{1288A1D3-B84B-4FF4-A577-C355470137DB}"/>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883" name="TextBox 882">
          <a:extLst>
            <a:ext uri="{FF2B5EF4-FFF2-40B4-BE49-F238E27FC236}">
              <a16:creationId xmlns:a16="http://schemas.microsoft.com/office/drawing/2014/main" id="{9E3AE12A-97D9-47C4-AAF8-FA4A7C0CD60F}"/>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84" name="TextBox 883">
          <a:extLst>
            <a:ext uri="{FF2B5EF4-FFF2-40B4-BE49-F238E27FC236}">
              <a16:creationId xmlns:a16="http://schemas.microsoft.com/office/drawing/2014/main" id="{90460D88-EA25-43B8-976D-26DD945C217A}"/>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85" name="TextBox 884">
          <a:extLst>
            <a:ext uri="{FF2B5EF4-FFF2-40B4-BE49-F238E27FC236}">
              <a16:creationId xmlns:a16="http://schemas.microsoft.com/office/drawing/2014/main" id="{E8127AB6-747E-4AE6-87CF-E8EDCFF3C802}"/>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86" name="TextBox 885">
          <a:extLst>
            <a:ext uri="{FF2B5EF4-FFF2-40B4-BE49-F238E27FC236}">
              <a16:creationId xmlns:a16="http://schemas.microsoft.com/office/drawing/2014/main" id="{FB817C8D-102C-45FD-8B31-060974C69BC7}"/>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887" name="TextBox 886">
          <a:extLst>
            <a:ext uri="{FF2B5EF4-FFF2-40B4-BE49-F238E27FC236}">
              <a16:creationId xmlns:a16="http://schemas.microsoft.com/office/drawing/2014/main" id="{37F0FA20-F013-40C8-8156-3E5E915907B0}"/>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88" name="TextBox 887">
          <a:extLst>
            <a:ext uri="{FF2B5EF4-FFF2-40B4-BE49-F238E27FC236}">
              <a16:creationId xmlns:a16="http://schemas.microsoft.com/office/drawing/2014/main" id="{43751315-B92F-4AF9-AAFC-218B1ABF8515}"/>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889" name="TextBox 888">
          <a:extLst>
            <a:ext uri="{FF2B5EF4-FFF2-40B4-BE49-F238E27FC236}">
              <a16:creationId xmlns:a16="http://schemas.microsoft.com/office/drawing/2014/main" id="{30B5830E-63F6-487F-9C48-5E24F238EAB3}"/>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890" name="TextBox 889">
          <a:extLst>
            <a:ext uri="{FF2B5EF4-FFF2-40B4-BE49-F238E27FC236}">
              <a16:creationId xmlns:a16="http://schemas.microsoft.com/office/drawing/2014/main" id="{7305ACD6-F598-4248-8E56-376B9ABC07F4}"/>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891" name="TextBox 890">
          <a:extLst>
            <a:ext uri="{FF2B5EF4-FFF2-40B4-BE49-F238E27FC236}">
              <a16:creationId xmlns:a16="http://schemas.microsoft.com/office/drawing/2014/main" id="{6CAD2585-784D-405E-A0B3-487812C0E2B8}"/>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892" name="TextBox 891">
          <a:extLst>
            <a:ext uri="{FF2B5EF4-FFF2-40B4-BE49-F238E27FC236}">
              <a16:creationId xmlns:a16="http://schemas.microsoft.com/office/drawing/2014/main" id="{FD7E87C1-F3D3-4397-817C-34A6DC38863A}"/>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893" name="TextBox 892">
          <a:extLst>
            <a:ext uri="{FF2B5EF4-FFF2-40B4-BE49-F238E27FC236}">
              <a16:creationId xmlns:a16="http://schemas.microsoft.com/office/drawing/2014/main" id="{868F6755-179E-47E4-AD63-58050440CA3D}"/>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894" name="TextBox 893">
          <a:extLst>
            <a:ext uri="{FF2B5EF4-FFF2-40B4-BE49-F238E27FC236}">
              <a16:creationId xmlns:a16="http://schemas.microsoft.com/office/drawing/2014/main" id="{04674314-71B3-46D0-B675-C23D8D8A9BCF}"/>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895" name="TextBox 894">
          <a:extLst>
            <a:ext uri="{FF2B5EF4-FFF2-40B4-BE49-F238E27FC236}">
              <a16:creationId xmlns:a16="http://schemas.microsoft.com/office/drawing/2014/main" id="{2F8E9005-243D-4DC4-8BD6-EF61AAC60A4D}"/>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96" name="TextBox 895">
          <a:extLst>
            <a:ext uri="{FF2B5EF4-FFF2-40B4-BE49-F238E27FC236}">
              <a16:creationId xmlns:a16="http://schemas.microsoft.com/office/drawing/2014/main" id="{98A9F45A-03B1-4DE3-A632-401D50589D74}"/>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97" name="TextBox 896">
          <a:extLst>
            <a:ext uri="{FF2B5EF4-FFF2-40B4-BE49-F238E27FC236}">
              <a16:creationId xmlns:a16="http://schemas.microsoft.com/office/drawing/2014/main" id="{8AF09CB6-5A28-4F04-8DDD-94374781B780}"/>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98" name="TextBox 897">
          <a:extLst>
            <a:ext uri="{FF2B5EF4-FFF2-40B4-BE49-F238E27FC236}">
              <a16:creationId xmlns:a16="http://schemas.microsoft.com/office/drawing/2014/main" id="{AD348CDC-194A-4970-B3D3-24DA9788D379}"/>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899" name="TextBox 898">
          <a:extLst>
            <a:ext uri="{FF2B5EF4-FFF2-40B4-BE49-F238E27FC236}">
              <a16:creationId xmlns:a16="http://schemas.microsoft.com/office/drawing/2014/main" id="{FB3CAC35-28AF-4A40-B190-8CC3EF6C3E64}"/>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900" name="TextBox 899">
          <a:extLst>
            <a:ext uri="{FF2B5EF4-FFF2-40B4-BE49-F238E27FC236}">
              <a16:creationId xmlns:a16="http://schemas.microsoft.com/office/drawing/2014/main" id="{BF161648-8CB1-4CF9-AC30-FDC2E916C6C5}"/>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901" name="TextBox 900">
          <a:extLst>
            <a:ext uri="{FF2B5EF4-FFF2-40B4-BE49-F238E27FC236}">
              <a16:creationId xmlns:a16="http://schemas.microsoft.com/office/drawing/2014/main" id="{C2B80F33-5466-4EF9-B3AA-007710FD42F4}"/>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902" name="TextBox 901">
          <a:extLst>
            <a:ext uri="{FF2B5EF4-FFF2-40B4-BE49-F238E27FC236}">
              <a16:creationId xmlns:a16="http://schemas.microsoft.com/office/drawing/2014/main" id="{9C3250E9-EA6B-4D83-8B57-0AD408A1B706}"/>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903" name="TextBox 902">
          <a:extLst>
            <a:ext uri="{FF2B5EF4-FFF2-40B4-BE49-F238E27FC236}">
              <a16:creationId xmlns:a16="http://schemas.microsoft.com/office/drawing/2014/main" id="{A1B214CD-1A12-4C51-B619-D1541EF57D69}"/>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904" name="TextBox 903">
          <a:extLst>
            <a:ext uri="{FF2B5EF4-FFF2-40B4-BE49-F238E27FC236}">
              <a16:creationId xmlns:a16="http://schemas.microsoft.com/office/drawing/2014/main" id="{1AD5589D-0483-4D83-95A4-BC84DE0FFC2F}"/>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905" name="TextBox 904">
          <a:extLst>
            <a:ext uri="{FF2B5EF4-FFF2-40B4-BE49-F238E27FC236}">
              <a16:creationId xmlns:a16="http://schemas.microsoft.com/office/drawing/2014/main" id="{2326F685-09BE-47B1-97E6-6EE3BD8D34F1}"/>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906" name="TextBox 905">
          <a:extLst>
            <a:ext uri="{FF2B5EF4-FFF2-40B4-BE49-F238E27FC236}">
              <a16:creationId xmlns:a16="http://schemas.microsoft.com/office/drawing/2014/main" id="{3B124471-704C-4CF1-B210-898E2EAFCD75}"/>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907" name="TextBox 906">
          <a:extLst>
            <a:ext uri="{FF2B5EF4-FFF2-40B4-BE49-F238E27FC236}">
              <a16:creationId xmlns:a16="http://schemas.microsoft.com/office/drawing/2014/main" id="{6907C8AE-C459-4AB2-9F32-045E6CED82CF}"/>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908" name="TextBox 907">
          <a:extLst>
            <a:ext uri="{FF2B5EF4-FFF2-40B4-BE49-F238E27FC236}">
              <a16:creationId xmlns:a16="http://schemas.microsoft.com/office/drawing/2014/main" id="{65548805-5BEF-482B-ABDB-E6296BD97BF8}"/>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909" name="TextBox 908">
          <a:extLst>
            <a:ext uri="{FF2B5EF4-FFF2-40B4-BE49-F238E27FC236}">
              <a16:creationId xmlns:a16="http://schemas.microsoft.com/office/drawing/2014/main" id="{B9801C45-5905-401E-BF6D-D26BA7DF6AAD}"/>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910" name="TextBox 909">
          <a:extLst>
            <a:ext uri="{FF2B5EF4-FFF2-40B4-BE49-F238E27FC236}">
              <a16:creationId xmlns:a16="http://schemas.microsoft.com/office/drawing/2014/main" id="{73215CFD-51D6-435B-8D5A-A36396395A5F}"/>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911" name="TextBox 910">
          <a:extLst>
            <a:ext uri="{FF2B5EF4-FFF2-40B4-BE49-F238E27FC236}">
              <a16:creationId xmlns:a16="http://schemas.microsoft.com/office/drawing/2014/main" id="{3057C762-0B13-46B7-90C7-850D9BCCC13C}"/>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912" name="TextBox 911">
          <a:extLst>
            <a:ext uri="{FF2B5EF4-FFF2-40B4-BE49-F238E27FC236}">
              <a16:creationId xmlns:a16="http://schemas.microsoft.com/office/drawing/2014/main" id="{4C0E7B8A-EEB6-43A8-BFE8-C4E984258F7D}"/>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913" name="TextBox 912">
          <a:extLst>
            <a:ext uri="{FF2B5EF4-FFF2-40B4-BE49-F238E27FC236}">
              <a16:creationId xmlns:a16="http://schemas.microsoft.com/office/drawing/2014/main" id="{760A0C6E-EF79-40E8-B2B3-DA486D71502A}"/>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914" name="TextBox 913">
          <a:extLst>
            <a:ext uri="{FF2B5EF4-FFF2-40B4-BE49-F238E27FC236}">
              <a16:creationId xmlns:a16="http://schemas.microsoft.com/office/drawing/2014/main" id="{A12272A9-691B-4C72-A23C-35355BC88596}"/>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915" name="TextBox 914">
          <a:extLst>
            <a:ext uri="{FF2B5EF4-FFF2-40B4-BE49-F238E27FC236}">
              <a16:creationId xmlns:a16="http://schemas.microsoft.com/office/drawing/2014/main" id="{9A5298EC-6F76-4E5E-8922-6BE1B0FD6760}"/>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916" name="TextBox 915">
          <a:extLst>
            <a:ext uri="{FF2B5EF4-FFF2-40B4-BE49-F238E27FC236}">
              <a16:creationId xmlns:a16="http://schemas.microsoft.com/office/drawing/2014/main" id="{7D25B81F-E55F-4880-A114-548F97CC1284}"/>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917" name="TextBox 916">
          <a:extLst>
            <a:ext uri="{FF2B5EF4-FFF2-40B4-BE49-F238E27FC236}">
              <a16:creationId xmlns:a16="http://schemas.microsoft.com/office/drawing/2014/main" id="{E7FD8D58-1FFE-4F19-9A5E-833A24DF93EB}"/>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918" name="TextBox 917">
          <a:extLst>
            <a:ext uri="{FF2B5EF4-FFF2-40B4-BE49-F238E27FC236}">
              <a16:creationId xmlns:a16="http://schemas.microsoft.com/office/drawing/2014/main" id="{36FBED8F-5A0F-4747-9762-99EC0CF002EA}"/>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919" name="TextBox 918">
          <a:extLst>
            <a:ext uri="{FF2B5EF4-FFF2-40B4-BE49-F238E27FC236}">
              <a16:creationId xmlns:a16="http://schemas.microsoft.com/office/drawing/2014/main" id="{9B90EC8C-3A56-4ED2-8D29-2559CD8BBDB0}"/>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920" name="TextBox 919">
          <a:extLst>
            <a:ext uri="{FF2B5EF4-FFF2-40B4-BE49-F238E27FC236}">
              <a16:creationId xmlns:a16="http://schemas.microsoft.com/office/drawing/2014/main" id="{A0E7854C-6FAC-4691-8D5B-A98DBD0DFE27}"/>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921" name="TextBox 920">
          <a:extLst>
            <a:ext uri="{FF2B5EF4-FFF2-40B4-BE49-F238E27FC236}">
              <a16:creationId xmlns:a16="http://schemas.microsoft.com/office/drawing/2014/main" id="{6C945FCD-DC49-4D08-80D2-6668ABA2D2B6}"/>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922" name="TextBox 921">
          <a:extLst>
            <a:ext uri="{FF2B5EF4-FFF2-40B4-BE49-F238E27FC236}">
              <a16:creationId xmlns:a16="http://schemas.microsoft.com/office/drawing/2014/main" id="{F48C659F-A671-4491-AB75-587D568250D8}"/>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923" name="TextBox 922">
          <a:extLst>
            <a:ext uri="{FF2B5EF4-FFF2-40B4-BE49-F238E27FC236}">
              <a16:creationId xmlns:a16="http://schemas.microsoft.com/office/drawing/2014/main" id="{3BAE594A-89FF-4691-8616-B1002B56E73D}"/>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924" name="TextBox 923">
          <a:extLst>
            <a:ext uri="{FF2B5EF4-FFF2-40B4-BE49-F238E27FC236}">
              <a16:creationId xmlns:a16="http://schemas.microsoft.com/office/drawing/2014/main" id="{D12474F3-7B49-436C-95BE-2FDE5621F024}"/>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925" name="TextBox 924">
          <a:extLst>
            <a:ext uri="{FF2B5EF4-FFF2-40B4-BE49-F238E27FC236}">
              <a16:creationId xmlns:a16="http://schemas.microsoft.com/office/drawing/2014/main" id="{011F8C15-5CD8-450F-90E5-A3BE29E1D066}"/>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926" name="TextBox 925">
          <a:extLst>
            <a:ext uri="{FF2B5EF4-FFF2-40B4-BE49-F238E27FC236}">
              <a16:creationId xmlns:a16="http://schemas.microsoft.com/office/drawing/2014/main" id="{59987AFF-D209-4E59-B7D4-657B006D0363}"/>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927" name="TextBox 926">
          <a:extLst>
            <a:ext uri="{FF2B5EF4-FFF2-40B4-BE49-F238E27FC236}">
              <a16:creationId xmlns:a16="http://schemas.microsoft.com/office/drawing/2014/main" id="{E89051CB-7954-42CC-AF5C-0B2923FA8B92}"/>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928" name="TextBox 927">
          <a:extLst>
            <a:ext uri="{FF2B5EF4-FFF2-40B4-BE49-F238E27FC236}">
              <a16:creationId xmlns:a16="http://schemas.microsoft.com/office/drawing/2014/main" id="{670568FA-FDC9-4144-AFD4-5ADFFF8B8337}"/>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929" name="TextBox 928">
          <a:extLst>
            <a:ext uri="{FF2B5EF4-FFF2-40B4-BE49-F238E27FC236}">
              <a16:creationId xmlns:a16="http://schemas.microsoft.com/office/drawing/2014/main" id="{F0AD26A0-765C-49E1-BF9B-9927FE1DCE16}"/>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930" name="TextBox 929">
          <a:extLst>
            <a:ext uri="{FF2B5EF4-FFF2-40B4-BE49-F238E27FC236}">
              <a16:creationId xmlns:a16="http://schemas.microsoft.com/office/drawing/2014/main" id="{D9048A2F-392F-45EB-97D2-BD19420708E6}"/>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931" name="TextBox 930">
          <a:extLst>
            <a:ext uri="{FF2B5EF4-FFF2-40B4-BE49-F238E27FC236}">
              <a16:creationId xmlns:a16="http://schemas.microsoft.com/office/drawing/2014/main" id="{7B5B6565-DA49-4532-8D10-08AFDCE31015}"/>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932" name="TextBox 931">
          <a:extLst>
            <a:ext uri="{FF2B5EF4-FFF2-40B4-BE49-F238E27FC236}">
              <a16:creationId xmlns:a16="http://schemas.microsoft.com/office/drawing/2014/main" id="{9623DE4E-18FB-47F4-A739-6357A5E1015B}"/>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933" name="TextBox 932">
          <a:extLst>
            <a:ext uri="{FF2B5EF4-FFF2-40B4-BE49-F238E27FC236}">
              <a16:creationId xmlns:a16="http://schemas.microsoft.com/office/drawing/2014/main" id="{D653DF92-2061-4114-8D8B-88CCC8BD4520}"/>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934" name="TextBox 933">
          <a:extLst>
            <a:ext uri="{FF2B5EF4-FFF2-40B4-BE49-F238E27FC236}">
              <a16:creationId xmlns:a16="http://schemas.microsoft.com/office/drawing/2014/main" id="{677B1664-F25C-4EA4-B835-D05BE87E29BA}"/>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935" name="TextBox 934">
          <a:extLst>
            <a:ext uri="{FF2B5EF4-FFF2-40B4-BE49-F238E27FC236}">
              <a16:creationId xmlns:a16="http://schemas.microsoft.com/office/drawing/2014/main" id="{B3F63C9D-36B4-4576-B53C-3C3377391B6D}"/>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936" name="TextBox 935">
          <a:extLst>
            <a:ext uri="{FF2B5EF4-FFF2-40B4-BE49-F238E27FC236}">
              <a16:creationId xmlns:a16="http://schemas.microsoft.com/office/drawing/2014/main" id="{49C1B8D0-3198-436E-AE81-018335244320}"/>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937" name="TextBox 936">
          <a:extLst>
            <a:ext uri="{FF2B5EF4-FFF2-40B4-BE49-F238E27FC236}">
              <a16:creationId xmlns:a16="http://schemas.microsoft.com/office/drawing/2014/main" id="{087D32BB-3D2A-408E-8669-AA28B43A8773}"/>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938" name="TextBox 937">
          <a:extLst>
            <a:ext uri="{FF2B5EF4-FFF2-40B4-BE49-F238E27FC236}">
              <a16:creationId xmlns:a16="http://schemas.microsoft.com/office/drawing/2014/main" id="{9A379F1D-1A56-4288-8F36-4C2156085720}"/>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939" name="TextBox 938">
          <a:extLst>
            <a:ext uri="{FF2B5EF4-FFF2-40B4-BE49-F238E27FC236}">
              <a16:creationId xmlns:a16="http://schemas.microsoft.com/office/drawing/2014/main" id="{97A75B3E-1C51-4DC0-BA2D-DA807EA40524}"/>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940" name="TextBox 939">
          <a:extLst>
            <a:ext uri="{FF2B5EF4-FFF2-40B4-BE49-F238E27FC236}">
              <a16:creationId xmlns:a16="http://schemas.microsoft.com/office/drawing/2014/main" id="{302F45D7-74B3-4E87-B8AA-B7E841A8B079}"/>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941" name="TextBox 940">
          <a:extLst>
            <a:ext uri="{FF2B5EF4-FFF2-40B4-BE49-F238E27FC236}">
              <a16:creationId xmlns:a16="http://schemas.microsoft.com/office/drawing/2014/main" id="{BF10B6BC-F31A-4987-99E4-9C71FB66E8BA}"/>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942" name="TextBox 941">
          <a:extLst>
            <a:ext uri="{FF2B5EF4-FFF2-40B4-BE49-F238E27FC236}">
              <a16:creationId xmlns:a16="http://schemas.microsoft.com/office/drawing/2014/main" id="{D8F2F5E1-8E97-47F9-AEEA-134AFF43EC70}"/>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943" name="TextBox 942">
          <a:extLst>
            <a:ext uri="{FF2B5EF4-FFF2-40B4-BE49-F238E27FC236}">
              <a16:creationId xmlns:a16="http://schemas.microsoft.com/office/drawing/2014/main" id="{642075BF-0AC5-4E81-86D7-79CA17D24980}"/>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944" name="TextBox 943">
          <a:extLst>
            <a:ext uri="{FF2B5EF4-FFF2-40B4-BE49-F238E27FC236}">
              <a16:creationId xmlns:a16="http://schemas.microsoft.com/office/drawing/2014/main" id="{E34A8049-9E8F-45EE-A841-DF97A5BFBC39}"/>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945" name="TextBox 944">
          <a:extLst>
            <a:ext uri="{FF2B5EF4-FFF2-40B4-BE49-F238E27FC236}">
              <a16:creationId xmlns:a16="http://schemas.microsoft.com/office/drawing/2014/main" id="{681653FE-51E8-419F-A269-85211F27B6D9}"/>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946" name="TextBox 945">
          <a:extLst>
            <a:ext uri="{FF2B5EF4-FFF2-40B4-BE49-F238E27FC236}">
              <a16:creationId xmlns:a16="http://schemas.microsoft.com/office/drawing/2014/main" id="{0CEB040D-DECE-4120-9B5A-411A0EBC39ED}"/>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947" name="TextBox 946">
          <a:extLst>
            <a:ext uri="{FF2B5EF4-FFF2-40B4-BE49-F238E27FC236}">
              <a16:creationId xmlns:a16="http://schemas.microsoft.com/office/drawing/2014/main" id="{55D8D2DE-A128-40F1-8E4A-18A512A6FB60}"/>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948" name="TextBox 947">
          <a:extLst>
            <a:ext uri="{FF2B5EF4-FFF2-40B4-BE49-F238E27FC236}">
              <a16:creationId xmlns:a16="http://schemas.microsoft.com/office/drawing/2014/main" id="{022F5ACF-7CB2-420F-9A99-652A106DBFC0}"/>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949" name="TextBox 948">
          <a:extLst>
            <a:ext uri="{FF2B5EF4-FFF2-40B4-BE49-F238E27FC236}">
              <a16:creationId xmlns:a16="http://schemas.microsoft.com/office/drawing/2014/main" id="{A3FC8C88-3554-4F60-AB3C-A6C005F70EAC}"/>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950" name="TextBox 949">
          <a:extLst>
            <a:ext uri="{FF2B5EF4-FFF2-40B4-BE49-F238E27FC236}">
              <a16:creationId xmlns:a16="http://schemas.microsoft.com/office/drawing/2014/main" id="{4BDAEA87-CB5B-4887-9D30-0367CC424812}"/>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951" name="TextBox 950">
          <a:extLst>
            <a:ext uri="{FF2B5EF4-FFF2-40B4-BE49-F238E27FC236}">
              <a16:creationId xmlns:a16="http://schemas.microsoft.com/office/drawing/2014/main" id="{6ABA569B-4F2C-43ED-A117-42713D0CBA3F}"/>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952" name="TextBox 951">
          <a:extLst>
            <a:ext uri="{FF2B5EF4-FFF2-40B4-BE49-F238E27FC236}">
              <a16:creationId xmlns:a16="http://schemas.microsoft.com/office/drawing/2014/main" id="{FE50B2EA-AD67-47E2-9C32-8D5C8D47C4FC}"/>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953" name="TextBox 952">
          <a:extLst>
            <a:ext uri="{FF2B5EF4-FFF2-40B4-BE49-F238E27FC236}">
              <a16:creationId xmlns:a16="http://schemas.microsoft.com/office/drawing/2014/main" id="{7BB8BF7C-18D4-4FCC-A62B-FB9955D1314C}"/>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954" name="TextBox 953">
          <a:extLst>
            <a:ext uri="{FF2B5EF4-FFF2-40B4-BE49-F238E27FC236}">
              <a16:creationId xmlns:a16="http://schemas.microsoft.com/office/drawing/2014/main" id="{159DD00E-E6ED-4125-8177-6DF01643EB06}"/>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955" name="TextBox 954">
          <a:extLst>
            <a:ext uri="{FF2B5EF4-FFF2-40B4-BE49-F238E27FC236}">
              <a16:creationId xmlns:a16="http://schemas.microsoft.com/office/drawing/2014/main" id="{A3E2DD42-BF2A-4FA9-9A9C-77CF7E279224}"/>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956" name="TextBox 955">
          <a:extLst>
            <a:ext uri="{FF2B5EF4-FFF2-40B4-BE49-F238E27FC236}">
              <a16:creationId xmlns:a16="http://schemas.microsoft.com/office/drawing/2014/main" id="{92F48790-D9AB-496C-BEC6-7C7499DD4F68}"/>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957" name="TextBox 956">
          <a:extLst>
            <a:ext uri="{FF2B5EF4-FFF2-40B4-BE49-F238E27FC236}">
              <a16:creationId xmlns:a16="http://schemas.microsoft.com/office/drawing/2014/main" id="{565EC746-E8B2-432B-8570-619E033D0A29}"/>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958" name="TextBox 957">
          <a:extLst>
            <a:ext uri="{FF2B5EF4-FFF2-40B4-BE49-F238E27FC236}">
              <a16:creationId xmlns:a16="http://schemas.microsoft.com/office/drawing/2014/main" id="{F5D90F53-0294-44A5-A48C-60286D8A6308}"/>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959" name="TextBox 958">
          <a:extLst>
            <a:ext uri="{FF2B5EF4-FFF2-40B4-BE49-F238E27FC236}">
              <a16:creationId xmlns:a16="http://schemas.microsoft.com/office/drawing/2014/main" id="{FDEAF412-B3D9-4752-9911-63A8E6F4B5E8}"/>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960" name="TextBox 959">
          <a:extLst>
            <a:ext uri="{FF2B5EF4-FFF2-40B4-BE49-F238E27FC236}">
              <a16:creationId xmlns:a16="http://schemas.microsoft.com/office/drawing/2014/main" id="{74BCA452-E4B9-49DD-A095-1869D73768F1}"/>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961" name="TextBox 960">
          <a:extLst>
            <a:ext uri="{FF2B5EF4-FFF2-40B4-BE49-F238E27FC236}">
              <a16:creationId xmlns:a16="http://schemas.microsoft.com/office/drawing/2014/main" id="{28898A24-21F5-4B0D-B689-3F561383EDB5}"/>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962" name="TextBox 961">
          <a:extLst>
            <a:ext uri="{FF2B5EF4-FFF2-40B4-BE49-F238E27FC236}">
              <a16:creationId xmlns:a16="http://schemas.microsoft.com/office/drawing/2014/main" id="{94940EF5-AFB5-4B4C-9490-2596CF965C25}"/>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963" name="TextBox 962">
          <a:extLst>
            <a:ext uri="{FF2B5EF4-FFF2-40B4-BE49-F238E27FC236}">
              <a16:creationId xmlns:a16="http://schemas.microsoft.com/office/drawing/2014/main" id="{B91B3CBB-40E1-48B0-A424-B2F320507B04}"/>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964" name="TextBox 963">
          <a:extLst>
            <a:ext uri="{FF2B5EF4-FFF2-40B4-BE49-F238E27FC236}">
              <a16:creationId xmlns:a16="http://schemas.microsoft.com/office/drawing/2014/main" id="{7318A12A-7A56-4630-9FFD-6FA9AAEC204F}"/>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965" name="TextBox 964">
          <a:extLst>
            <a:ext uri="{FF2B5EF4-FFF2-40B4-BE49-F238E27FC236}">
              <a16:creationId xmlns:a16="http://schemas.microsoft.com/office/drawing/2014/main" id="{70B1B911-184B-434B-A6F1-8F932742131B}"/>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966" name="TextBox 965">
          <a:extLst>
            <a:ext uri="{FF2B5EF4-FFF2-40B4-BE49-F238E27FC236}">
              <a16:creationId xmlns:a16="http://schemas.microsoft.com/office/drawing/2014/main" id="{B351E227-D0F7-41DB-8DD7-7DDE4365278F}"/>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967" name="TextBox 966">
          <a:extLst>
            <a:ext uri="{FF2B5EF4-FFF2-40B4-BE49-F238E27FC236}">
              <a16:creationId xmlns:a16="http://schemas.microsoft.com/office/drawing/2014/main" id="{A5C097BD-1AE1-4EE5-94E4-9E8E1A9F511A}"/>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968" name="TextBox 967">
          <a:extLst>
            <a:ext uri="{FF2B5EF4-FFF2-40B4-BE49-F238E27FC236}">
              <a16:creationId xmlns:a16="http://schemas.microsoft.com/office/drawing/2014/main" id="{DBB99A84-6C47-4EC5-9F60-9CA930EC7C8B}"/>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969" name="TextBox 968">
          <a:extLst>
            <a:ext uri="{FF2B5EF4-FFF2-40B4-BE49-F238E27FC236}">
              <a16:creationId xmlns:a16="http://schemas.microsoft.com/office/drawing/2014/main" id="{D41066D8-4A76-4EBD-B6BD-C56812C0241B}"/>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970" name="TextBox 969">
          <a:extLst>
            <a:ext uri="{FF2B5EF4-FFF2-40B4-BE49-F238E27FC236}">
              <a16:creationId xmlns:a16="http://schemas.microsoft.com/office/drawing/2014/main" id="{BA294286-BD28-4A6D-A0D5-3A9D61F7580D}"/>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971" name="TextBox 970">
          <a:extLst>
            <a:ext uri="{FF2B5EF4-FFF2-40B4-BE49-F238E27FC236}">
              <a16:creationId xmlns:a16="http://schemas.microsoft.com/office/drawing/2014/main" id="{65DFF0B0-2B4F-446F-B69D-19C39E17EC8C}"/>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972" name="TextBox 971">
          <a:extLst>
            <a:ext uri="{FF2B5EF4-FFF2-40B4-BE49-F238E27FC236}">
              <a16:creationId xmlns:a16="http://schemas.microsoft.com/office/drawing/2014/main" id="{CAEC666E-94EA-4E72-852F-6DD55DEE2EF7}"/>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973" name="TextBox 972">
          <a:extLst>
            <a:ext uri="{FF2B5EF4-FFF2-40B4-BE49-F238E27FC236}">
              <a16:creationId xmlns:a16="http://schemas.microsoft.com/office/drawing/2014/main" id="{AB1C63E7-4BF3-4443-B405-E44FDF947B9D}"/>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974" name="TextBox 973">
          <a:extLst>
            <a:ext uri="{FF2B5EF4-FFF2-40B4-BE49-F238E27FC236}">
              <a16:creationId xmlns:a16="http://schemas.microsoft.com/office/drawing/2014/main" id="{2E9AC4AD-4A70-43FD-8BCD-88E94132A5BF}"/>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975" name="TextBox 974">
          <a:extLst>
            <a:ext uri="{FF2B5EF4-FFF2-40B4-BE49-F238E27FC236}">
              <a16:creationId xmlns:a16="http://schemas.microsoft.com/office/drawing/2014/main" id="{20BEB28E-4039-439B-BDB1-30DB0B221D25}"/>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976" name="TextBox 975">
          <a:extLst>
            <a:ext uri="{FF2B5EF4-FFF2-40B4-BE49-F238E27FC236}">
              <a16:creationId xmlns:a16="http://schemas.microsoft.com/office/drawing/2014/main" id="{A7F982D4-C9FC-4E0F-84E2-165D481F67AA}"/>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977" name="TextBox 976">
          <a:extLst>
            <a:ext uri="{FF2B5EF4-FFF2-40B4-BE49-F238E27FC236}">
              <a16:creationId xmlns:a16="http://schemas.microsoft.com/office/drawing/2014/main" id="{3C2EAE07-3D5A-4BF5-B739-BF85FA3AD5D0}"/>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978" name="TextBox 977">
          <a:extLst>
            <a:ext uri="{FF2B5EF4-FFF2-40B4-BE49-F238E27FC236}">
              <a16:creationId xmlns:a16="http://schemas.microsoft.com/office/drawing/2014/main" id="{9E5E6514-C1DC-4B36-A1EF-5FA7D9F7664C}"/>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979" name="TextBox 978">
          <a:extLst>
            <a:ext uri="{FF2B5EF4-FFF2-40B4-BE49-F238E27FC236}">
              <a16:creationId xmlns:a16="http://schemas.microsoft.com/office/drawing/2014/main" id="{E496D185-8389-4912-B806-592DFC09CB7F}"/>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980" name="TextBox 979">
          <a:extLst>
            <a:ext uri="{FF2B5EF4-FFF2-40B4-BE49-F238E27FC236}">
              <a16:creationId xmlns:a16="http://schemas.microsoft.com/office/drawing/2014/main" id="{DC699B4C-9BD2-4788-AD8E-AD30BC614094}"/>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981" name="TextBox 980">
          <a:extLst>
            <a:ext uri="{FF2B5EF4-FFF2-40B4-BE49-F238E27FC236}">
              <a16:creationId xmlns:a16="http://schemas.microsoft.com/office/drawing/2014/main" id="{9774B8A4-7505-431F-A05E-E2F99D304406}"/>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982" name="TextBox 981">
          <a:extLst>
            <a:ext uri="{FF2B5EF4-FFF2-40B4-BE49-F238E27FC236}">
              <a16:creationId xmlns:a16="http://schemas.microsoft.com/office/drawing/2014/main" id="{FAAB23FE-19C5-44C5-8780-13039C035B78}"/>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983" name="TextBox 982">
          <a:extLst>
            <a:ext uri="{FF2B5EF4-FFF2-40B4-BE49-F238E27FC236}">
              <a16:creationId xmlns:a16="http://schemas.microsoft.com/office/drawing/2014/main" id="{12FFD591-3291-4324-AF4F-CBF6CA383EEA}"/>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984" name="TextBox 983">
          <a:extLst>
            <a:ext uri="{FF2B5EF4-FFF2-40B4-BE49-F238E27FC236}">
              <a16:creationId xmlns:a16="http://schemas.microsoft.com/office/drawing/2014/main" id="{8990D953-A199-42D4-B53A-69934E5B1FC9}"/>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985" name="TextBox 984">
          <a:extLst>
            <a:ext uri="{FF2B5EF4-FFF2-40B4-BE49-F238E27FC236}">
              <a16:creationId xmlns:a16="http://schemas.microsoft.com/office/drawing/2014/main" id="{66523444-19E3-47E5-84B4-1ED522ABA910}"/>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986" name="TextBox 985">
          <a:extLst>
            <a:ext uri="{FF2B5EF4-FFF2-40B4-BE49-F238E27FC236}">
              <a16:creationId xmlns:a16="http://schemas.microsoft.com/office/drawing/2014/main" id="{651257C8-732B-4B62-8D83-53FDD4674F39}"/>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987" name="TextBox 986">
          <a:extLst>
            <a:ext uri="{FF2B5EF4-FFF2-40B4-BE49-F238E27FC236}">
              <a16:creationId xmlns:a16="http://schemas.microsoft.com/office/drawing/2014/main" id="{B970B1B1-64E6-4D14-A836-38C6B83AFD4A}"/>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988" name="TextBox 987">
          <a:extLst>
            <a:ext uri="{FF2B5EF4-FFF2-40B4-BE49-F238E27FC236}">
              <a16:creationId xmlns:a16="http://schemas.microsoft.com/office/drawing/2014/main" id="{919C2702-BA79-4334-9068-A1D80FCF0316}"/>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989" name="TextBox 988">
          <a:extLst>
            <a:ext uri="{FF2B5EF4-FFF2-40B4-BE49-F238E27FC236}">
              <a16:creationId xmlns:a16="http://schemas.microsoft.com/office/drawing/2014/main" id="{B8AEF0BC-467C-4085-BBB4-094B4C51D4BF}"/>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990" name="TextBox 989">
          <a:extLst>
            <a:ext uri="{FF2B5EF4-FFF2-40B4-BE49-F238E27FC236}">
              <a16:creationId xmlns:a16="http://schemas.microsoft.com/office/drawing/2014/main" id="{3A51DA1E-F29B-4F6E-89FD-34189311DCD9}"/>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991" name="TextBox 990">
          <a:extLst>
            <a:ext uri="{FF2B5EF4-FFF2-40B4-BE49-F238E27FC236}">
              <a16:creationId xmlns:a16="http://schemas.microsoft.com/office/drawing/2014/main" id="{C48B330A-623E-4253-BE14-48A1E48800E4}"/>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992" name="TextBox 991">
          <a:extLst>
            <a:ext uri="{FF2B5EF4-FFF2-40B4-BE49-F238E27FC236}">
              <a16:creationId xmlns:a16="http://schemas.microsoft.com/office/drawing/2014/main" id="{AC4B7F58-04D6-48EE-BD04-F9192979C94C}"/>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993" name="TextBox 992">
          <a:extLst>
            <a:ext uri="{FF2B5EF4-FFF2-40B4-BE49-F238E27FC236}">
              <a16:creationId xmlns:a16="http://schemas.microsoft.com/office/drawing/2014/main" id="{9DD10C11-A173-447D-8F25-F1E4C38C2E26}"/>
            </a:ext>
          </a:extLst>
        </xdr:cNvPr>
        <xdr:cNvSpPr txBox="1"/>
      </xdr:nvSpPr>
      <xdr:spPr>
        <a:xfrm>
          <a:off x="6115050" y="1370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994" name="TextBox 993">
          <a:extLst>
            <a:ext uri="{FF2B5EF4-FFF2-40B4-BE49-F238E27FC236}">
              <a16:creationId xmlns:a16="http://schemas.microsoft.com/office/drawing/2014/main" id="{B143FE92-4DF3-4B80-AFEF-7769A39FFC98}"/>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995" name="TextBox 994">
          <a:extLst>
            <a:ext uri="{FF2B5EF4-FFF2-40B4-BE49-F238E27FC236}">
              <a16:creationId xmlns:a16="http://schemas.microsoft.com/office/drawing/2014/main" id="{BEBE18B7-C815-45F2-B8F1-7D7C1D68CD2F}"/>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996" name="TextBox 995">
          <a:extLst>
            <a:ext uri="{FF2B5EF4-FFF2-40B4-BE49-F238E27FC236}">
              <a16:creationId xmlns:a16="http://schemas.microsoft.com/office/drawing/2014/main" id="{647F8496-4A70-447F-8298-D3EEF845FA60}"/>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997" name="TextBox 996">
          <a:extLst>
            <a:ext uri="{FF2B5EF4-FFF2-40B4-BE49-F238E27FC236}">
              <a16:creationId xmlns:a16="http://schemas.microsoft.com/office/drawing/2014/main" id="{CE604C18-EEF2-431D-AA1D-E7AEF7F680B3}"/>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998" name="TextBox 997">
          <a:extLst>
            <a:ext uri="{FF2B5EF4-FFF2-40B4-BE49-F238E27FC236}">
              <a16:creationId xmlns:a16="http://schemas.microsoft.com/office/drawing/2014/main" id="{97EC24CE-6B27-4214-B8BB-725D1C613AC5}"/>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999" name="TextBox 998">
          <a:extLst>
            <a:ext uri="{FF2B5EF4-FFF2-40B4-BE49-F238E27FC236}">
              <a16:creationId xmlns:a16="http://schemas.microsoft.com/office/drawing/2014/main" id="{470254F8-5733-4AF9-8683-2BC92E695B99}"/>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00" name="TextBox 999">
          <a:extLst>
            <a:ext uri="{FF2B5EF4-FFF2-40B4-BE49-F238E27FC236}">
              <a16:creationId xmlns:a16="http://schemas.microsoft.com/office/drawing/2014/main" id="{7B95A7D3-A9DB-472E-B318-0BF7BAAAEE82}"/>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01" name="TextBox 1000">
          <a:extLst>
            <a:ext uri="{FF2B5EF4-FFF2-40B4-BE49-F238E27FC236}">
              <a16:creationId xmlns:a16="http://schemas.microsoft.com/office/drawing/2014/main" id="{8761D236-F221-4AF8-A47D-95579B165E2F}"/>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02" name="TextBox 1001">
          <a:extLst>
            <a:ext uri="{FF2B5EF4-FFF2-40B4-BE49-F238E27FC236}">
              <a16:creationId xmlns:a16="http://schemas.microsoft.com/office/drawing/2014/main" id="{5FADB79C-CE6F-45E7-AFA7-836734727DE3}"/>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03" name="TextBox 1002">
          <a:extLst>
            <a:ext uri="{FF2B5EF4-FFF2-40B4-BE49-F238E27FC236}">
              <a16:creationId xmlns:a16="http://schemas.microsoft.com/office/drawing/2014/main" id="{1FCAD5D3-01B9-46DB-B6FD-CE99DD8647F8}"/>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04" name="TextBox 1003">
          <a:extLst>
            <a:ext uri="{FF2B5EF4-FFF2-40B4-BE49-F238E27FC236}">
              <a16:creationId xmlns:a16="http://schemas.microsoft.com/office/drawing/2014/main" id="{52FD6974-453C-4950-82B0-22DD3B6AC3AD}"/>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05" name="TextBox 1004">
          <a:extLst>
            <a:ext uri="{FF2B5EF4-FFF2-40B4-BE49-F238E27FC236}">
              <a16:creationId xmlns:a16="http://schemas.microsoft.com/office/drawing/2014/main" id="{05831122-732C-4A74-B899-3FF707D3235B}"/>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06" name="TextBox 1005">
          <a:extLst>
            <a:ext uri="{FF2B5EF4-FFF2-40B4-BE49-F238E27FC236}">
              <a16:creationId xmlns:a16="http://schemas.microsoft.com/office/drawing/2014/main" id="{83819028-817F-4563-9E5C-9D2BF04E1E47}"/>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07" name="TextBox 1006">
          <a:extLst>
            <a:ext uri="{FF2B5EF4-FFF2-40B4-BE49-F238E27FC236}">
              <a16:creationId xmlns:a16="http://schemas.microsoft.com/office/drawing/2014/main" id="{CC3B08D4-1055-4B85-BC2B-770087D25956}"/>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08" name="TextBox 1007">
          <a:extLst>
            <a:ext uri="{FF2B5EF4-FFF2-40B4-BE49-F238E27FC236}">
              <a16:creationId xmlns:a16="http://schemas.microsoft.com/office/drawing/2014/main" id="{E24E959A-B600-473D-9454-EA31943B32EE}"/>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09" name="TextBox 1008">
          <a:extLst>
            <a:ext uri="{FF2B5EF4-FFF2-40B4-BE49-F238E27FC236}">
              <a16:creationId xmlns:a16="http://schemas.microsoft.com/office/drawing/2014/main" id="{79C5243C-7443-4C2F-B960-2E6F5C49022B}"/>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10" name="TextBox 1009">
          <a:extLst>
            <a:ext uri="{FF2B5EF4-FFF2-40B4-BE49-F238E27FC236}">
              <a16:creationId xmlns:a16="http://schemas.microsoft.com/office/drawing/2014/main" id="{C6264792-2043-4FE0-866D-119323CA49E0}"/>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11" name="TextBox 1010">
          <a:extLst>
            <a:ext uri="{FF2B5EF4-FFF2-40B4-BE49-F238E27FC236}">
              <a16:creationId xmlns:a16="http://schemas.microsoft.com/office/drawing/2014/main" id="{EBE07572-8F88-4DC9-A196-B526989417E5}"/>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12" name="TextBox 1011">
          <a:extLst>
            <a:ext uri="{FF2B5EF4-FFF2-40B4-BE49-F238E27FC236}">
              <a16:creationId xmlns:a16="http://schemas.microsoft.com/office/drawing/2014/main" id="{63432353-0AC5-4405-8572-41DD6A7D3357}"/>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13" name="TextBox 1012">
          <a:extLst>
            <a:ext uri="{FF2B5EF4-FFF2-40B4-BE49-F238E27FC236}">
              <a16:creationId xmlns:a16="http://schemas.microsoft.com/office/drawing/2014/main" id="{71BF5E7A-1912-4181-893F-3D0CD402D995}"/>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14" name="TextBox 1013">
          <a:extLst>
            <a:ext uri="{FF2B5EF4-FFF2-40B4-BE49-F238E27FC236}">
              <a16:creationId xmlns:a16="http://schemas.microsoft.com/office/drawing/2014/main" id="{5D955A29-508E-4F8A-89A2-E199CE5A02CC}"/>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15" name="TextBox 1014">
          <a:extLst>
            <a:ext uri="{FF2B5EF4-FFF2-40B4-BE49-F238E27FC236}">
              <a16:creationId xmlns:a16="http://schemas.microsoft.com/office/drawing/2014/main" id="{53096F7C-E7A2-4E0F-B79A-AAB28D74E590}"/>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16" name="TextBox 1015">
          <a:extLst>
            <a:ext uri="{FF2B5EF4-FFF2-40B4-BE49-F238E27FC236}">
              <a16:creationId xmlns:a16="http://schemas.microsoft.com/office/drawing/2014/main" id="{064C1B77-6D85-445E-B515-03A19991CB61}"/>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17" name="TextBox 1016">
          <a:extLst>
            <a:ext uri="{FF2B5EF4-FFF2-40B4-BE49-F238E27FC236}">
              <a16:creationId xmlns:a16="http://schemas.microsoft.com/office/drawing/2014/main" id="{8A5A1F30-D839-44DA-8F72-452CE67DFF0C}"/>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18" name="TextBox 1017">
          <a:extLst>
            <a:ext uri="{FF2B5EF4-FFF2-40B4-BE49-F238E27FC236}">
              <a16:creationId xmlns:a16="http://schemas.microsoft.com/office/drawing/2014/main" id="{B368437E-52C5-4263-83ED-B8EB82EF9993}"/>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19" name="TextBox 1018">
          <a:extLst>
            <a:ext uri="{FF2B5EF4-FFF2-40B4-BE49-F238E27FC236}">
              <a16:creationId xmlns:a16="http://schemas.microsoft.com/office/drawing/2014/main" id="{BDBE59A3-69F9-4F07-9E6C-A25094F8E703}"/>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20" name="TextBox 1019">
          <a:extLst>
            <a:ext uri="{FF2B5EF4-FFF2-40B4-BE49-F238E27FC236}">
              <a16:creationId xmlns:a16="http://schemas.microsoft.com/office/drawing/2014/main" id="{78A95F0B-13E3-4B30-A0DD-27B84B2F4285}"/>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21" name="TextBox 1020">
          <a:extLst>
            <a:ext uri="{FF2B5EF4-FFF2-40B4-BE49-F238E27FC236}">
              <a16:creationId xmlns:a16="http://schemas.microsoft.com/office/drawing/2014/main" id="{8B4A9A2C-0892-4055-947A-E821F3574950}"/>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22" name="TextBox 1021">
          <a:extLst>
            <a:ext uri="{FF2B5EF4-FFF2-40B4-BE49-F238E27FC236}">
              <a16:creationId xmlns:a16="http://schemas.microsoft.com/office/drawing/2014/main" id="{65E2E06B-7698-4818-9A15-C63A51B0E767}"/>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23" name="TextBox 1022">
          <a:extLst>
            <a:ext uri="{FF2B5EF4-FFF2-40B4-BE49-F238E27FC236}">
              <a16:creationId xmlns:a16="http://schemas.microsoft.com/office/drawing/2014/main" id="{943FAD8F-B618-4F7B-ACDB-CE13C75DEF2C}"/>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24" name="TextBox 1023">
          <a:extLst>
            <a:ext uri="{FF2B5EF4-FFF2-40B4-BE49-F238E27FC236}">
              <a16:creationId xmlns:a16="http://schemas.microsoft.com/office/drawing/2014/main" id="{579C0942-6100-40C9-BBA4-7FEDF9288909}"/>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25" name="TextBox 1024">
          <a:extLst>
            <a:ext uri="{FF2B5EF4-FFF2-40B4-BE49-F238E27FC236}">
              <a16:creationId xmlns:a16="http://schemas.microsoft.com/office/drawing/2014/main" id="{161954F4-1E4A-45A2-B8C7-885A744E04AC}"/>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26" name="TextBox 1025">
          <a:extLst>
            <a:ext uri="{FF2B5EF4-FFF2-40B4-BE49-F238E27FC236}">
              <a16:creationId xmlns:a16="http://schemas.microsoft.com/office/drawing/2014/main" id="{D4EE9FD4-D18C-4D35-9B07-A6403FD72B09}"/>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27" name="TextBox 1026">
          <a:extLst>
            <a:ext uri="{FF2B5EF4-FFF2-40B4-BE49-F238E27FC236}">
              <a16:creationId xmlns:a16="http://schemas.microsoft.com/office/drawing/2014/main" id="{0AEFDF7A-32B3-485D-A671-FB352EF4D740}"/>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28" name="TextBox 1027">
          <a:extLst>
            <a:ext uri="{FF2B5EF4-FFF2-40B4-BE49-F238E27FC236}">
              <a16:creationId xmlns:a16="http://schemas.microsoft.com/office/drawing/2014/main" id="{B9965E87-BB18-470A-A0B2-67E6F5F5B2C5}"/>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29" name="TextBox 1028">
          <a:extLst>
            <a:ext uri="{FF2B5EF4-FFF2-40B4-BE49-F238E27FC236}">
              <a16:creationId xmlns:a16="http://schemas.microsoft.com/office/drawing/2014/main" id="{9DBB762D-ED92-4B3A-B018-E3C1D264DE6F}"/>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30" name="TextBox 1029">
          <a:extLst>
            <a:ext uri="{FF2B5EF4-FFF2-40B4-BE49-F238E27FC236}">
              <a16:creationId xmlns:a16="http://schemas.microsoft.com/office/drawing/2014/main" id="{4BEBED82-2E20-49B9-896A-8080FF966F96}"/>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31" name="TextBox 1030">
          <a:extLst>
            <a:ext uri="{FF2B5EF4-FFF2-40B4-BE49-F238E27FC236}">
              <a16:creationId xmlns:a16="http://schemas.microsoft.com/office/drawing/2014/main" id="{5008619F-B165-45EA-8D6B-A355B3CB7946}"/>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32" name="TextBox 1031">
          <a:extLst>
            <a:ext uri="{FF2B5EF4-FFF2-40B4-BE49-F238E27FC236}">
              <a16:creationId xmlns:a16="http://schemas.microsoft.com/office/drawing/2014/main" id="{DAA559D0-8A7F-4FE7-8424-30B5060441EE}"/>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33" name="TextBox 1032">
          <a:extLst>
            <a:ext uri="{FF2B5EF4-FFF2-40B4-BE49-F238E27FC236}">
              <a16:creationId xmlns:a16="http://schemas.microsoft.com/office/drawing/2014/main" id="{F6C67F81-2795-493D-8036-A6F2448957BF}"/>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34" name="TextBox 1033">
          <a:extLst>
            <a:ext uri="{FF2B5EF4-FFF2-40B4-BE49-F238E27FC236}">
              <a16:creationId xmlns:a16="http://schemas.microsoft.com/office/drawing/2014/main" id="{36B3ED3D-9A76-4A25-9D50-3EE343CFC0E5}"/>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35" name="TextBox 1034">
          <a:extLst>
            <a:ext uri="{FF2B5EF4-FFF2-40B4-BE49-F238E27FC236}">
              <a16:creationId xmlns:a16="http://schemas.microsoft.com/office/drawing/2014/main" id="{4D797A4E-3906-44B1-B464-9D69DAFE8441}"/>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36" name="TextBox 1035">
          <a:extLst>
            <a:ext uri="{FF2B5EF4-FFF2-40B4-BE49-F238E27FC236}">
              <a16:creationId xmlns:a16="http://schemas.microsoft.com/office/drawing/2014/main" id="{15D5C820-1C52-4483-9CD6-46051E5AC5F2}"/>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37" name="TextBox 1036">
          <a:extLst>
            <a:ext uri="{FF2B5EF4-FFF2-40B4-BE49-F238E27FC236}">
              <a16:creationId xmlns:a16="http://schemas.microsoft.com/office/drawing/2014/main" id="{4DD6E336-8C40-4141-AD3B-87AACD4A3A8C}"/>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38" name="TextBox 1037">
          <a:extLst>
            <a:ext uri="{FF2B5EF4-FFF2-40B4-BE49-F238E27FC236}">
              <a16:creationId xmlns:a16="http://schemas.microsoft.com/office/drawing/2014/main" id="{9ADCB8E7-C4FF-4523-97CB-6B95DB6541D0}"/>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39" name="TextBox 1038">
          <a:extLst>
            <a:ext uri="{FF2B5EF4-FFF2-40B4-BE49-F238E27FC236}">
              <a16:creationId xmlns:a16="http://schemas.microsoft.com/office/drawing/2014/main" id="{2F38E253-154B-4D8C-8F32-555972FE94DE}"/>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40" name="TextBox 1039">
          <a:extLst>
            <a:ext uri="{FF2B5EF4-FFF2-40B4-BE49-F238E27FC236}">
              <a16:creationId xmlns:a16="http://schemas.microsoft.com/office/drawing/2014/main" id="{9FDA0453-2938-48A9-B2AB-6A24B7F8C1DB}"/>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41" name="TextBox 1040">
          <a:extLst>
            <a:ext uri="{FF2B5EF4-FFF2-40B4-BE49-F238E27FC236}">
              <a16:creationId xmlns:a16="http://schemas.microsoft.com/office/drawing/2014/main" id="{7AAECB6E-CF72-4B4B-B8BF-2355B6483BAC}"/>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42" name="TextBox 1041">
          <a:extLst>
            <a:ext uri="{FF2B5EF4-FFF2-40B4-BE49-F238E27FC236}">
              <a16:creationId xmlns:a16="http://schemas.microsoft.com/office/drawing/2014/main" id="{E60147B1-3088-45D7-B4C7-9B2A062D7D00}"/>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43" name="TextBox 1042">
          <a:extLst>
            <a:ext uri="{FF2B5EF4-FFF2-40B4-BE49-F238E27FC236}">
              <a16:creationId xmlns:a16="http://schemas.microsoft.com/office/drawing/2014/main" id="{BF08C488-BBBC-4F51-BDEF-CAD05739DE2C}"/>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44" name="TextBox 1043">
          <a:extLst>
            <a:ext uri="{FF2B5EF4-FFF2-40B4-BE49-F238E27FC236}">
              <a16:creationId xmlns:a16="http://schemas.microsoft.com/office/drawing/2014/main" id="{A5A32B17-C551-4E0B-AA68-3F972A59AAAB}"/>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45" name="TextBox 1044">
          <a:extLst>
            <a:ext uri="{FF2B5EF4-FFF2-40B4-BE49-F238E27FC236}">
              <a16:creationId xmlns:a16="http://schemas.microsoft.com/office/drawing/2014/main" id="{B66817D7-63F7-41C7-A025-72E40101F08C}"/>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46" name="TextBox 1045">
          <a:extLst>
            <a:ext uri="{FF2B5EF4-FFF2-40B4-BE49-F238E27FC236}">
              <a16:creationId xmlns:a16="http://schemas.microsoft.com/office/drawing/2014/main" id="{4038FB50-53B6-442E-9997-238E9CBEBCC3}"/>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47" name="TextBox 1046">
          <a:extLst>
            <a:ext uri="{FF2B5EF4-FFF2-40B4-BE49-F238E27FC236}">
              <a16:creationId xmlns:a16="http://schemas.microsoft.com/office/drawing/2014/main" id="{0A1E172B-C6BF-4618-A06A-74969F99BBE0}"/>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48" name="TextBox 1047">
          <a:extLst>
            <a:ext uri="{FF2B5EF4-FFF2-40B4-BE49-F238E27FC236}">
              <a16:creationId xmlns:a16="http://schemas.microsoft.com/office/drawing/2014/main" id="{45D2ADD3-7ECA-47DB-87FD-74F5C0BFBBC3}"/>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49" name="TextBox 1048">
          <a:extLst>
            <a:ext uri="{FF2B5EF4-FFF2-40B4-BE49-F238E27FC236}">
              <a16:creationId xmlns:a16="http://schemas.microsoft.com/office/drawing/2014/main" id="{B8BE796B-A640-433D-B715-5949DAE4872E}"/>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50" name="TextBox 1049">
          <a:extLst>
            <a:ext uri="{FF2B5EF4-FFF2-40B4-BE49-F238E27FC236}">
              <a16:creationId xmlns:a16="http://schemas.microsoft.com/office/drawing/2014/main" id="{889C94BC-37C3-4639-8BF4-6ADE8A5CB5CB}"/>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51" name="TextBox 1050">
          <a:extLst>
            <a:ext uri="{FF2B5EF4-FFF2-40B4-BE49-F238E27FC236}">
              <a16:creationId xmlns:a16="http://schemas.microsoft.com/office/drawing/2014/main" id="{BF91B146-22D0-4B49-B2AA-87D3A516BCBE}"/>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52" name="TextBox 1051">
          <a:extLst>
            <a:ext uri="{FF2B5EF4-FFF2-40B4-BE49-F238E27FC236}">
              <a16:creationId xmlns:a16="http://schemas.microsoft.com/office/drawing/2014/main" id="{2A3C340C-94E2-4138-988F-CBEB1530FE7F}"/>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53" name="TextBox 1052">
          <a:extLst>
            <a:ext uri="{FF2B5EF4-FFF2-40B4-BE49-F238E27FC236}">
              <a16:creationId xmlns:a16="http://schemas.microsoft.com/office/drawing/2014/main" id="{E36FFAF0-38B0-4F31-87A3-7DA0D3E8B577}"/>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54" name="TextBox 1053">
          <a:extLst>
            <a:ext uri="{FF2B5EF4-FFF2-40B4-BE49-F238E27FC236}">
              <a16:creationId xmlns:a16="http://schemas.microsoft.com/office/drawing/2014/main" id="{8D2630B6-5B84-40D0-861E-60D92661A5B0}"/>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55" name="TextBox 1054">
          <a:extLst>
            <a:ext uri="{FF2B5EF4-FFF2-40B4-BE49-F238E27FC236}">
              <a16:creationId xmlns:a16="http://schemas.microsoft.com/office/drawing/2014/main" id="{C4F11767-205D-455A-A763-672A5442FECF}"/>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56" name="TextBox 1055">
          <a:extLst>
            <a:ext uri="{FF2B5EF4-FFF2-40B4-BE49-F238E27FC236}">
              <a16:creationId xmlns:a16="http://schemas.microsoft.com/office/drawing/2014/main" id="{4E30561D-2518-4BCD-971D-0D4A6B87226E}"/>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57" name="TextBox 1056">
          <a:extLst>
            <a:ext uri="{FF2B5EF4-FFF2-40B4-BE49-F238E27FC236}">
              <a16:creationId xmlns:a16="http://schemas.microsoft.com/office/drawing/2014/main" id="{483B8BD6-D4A3-47A1-A782-75E6141A9E72}"/>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58" name="TextBox 1057">
          <a:extLst>
            <a:ext uri="{FF2B5EF4-FFF2-40B4-BE49-F238E27FC236}">
              <a16:creationId xmlns:a16="http://schemas.microsoft.com/office/drawing/2014/main" id="{8B894618-A9E4-4546-B1A9-711C4DA37B31}"/>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59" name="TextBox 1058">
          <a:extLst>
            <a:ext uri="{FF2B5EF4-FFF2-40B4-BE49-F238E27FC236}">
              <a16:creationId xmlns:a16="http://schemas.microsoft.com/office/drawing/2014/main" id="{526237E0-CAE6-4D39-818C-0E20B65F0F55}"/>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60" name="TextBox 1059">
          <a:extLst>
            <a:ext uri="{FF2B5EF4-FFF2-40B4-BE49-F238E27FC236}">
              <a16:creationId xmlns:a16="http://schemas.microsoft.com/office/drawing/2014/main" id="{E5999CC1-A143-4D16-B7F4-4D934E951735}"/>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61" name="TextBox 1060">
          <a:extLst>
            <a:ext uri="{FF2B5EF4-FFF2-40B4-BE49-F238E27FC236}">
              <a16:creationId xmlns:a16="http://schemas.microsoft.com/office/drawing/2014/main" id="{517E11B1-E656-44F9-A8EF-346D013437D8}"/>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62" name="TextBox 1061">
          <a:extLst>
            <a:ext uri="{FF2B5EF4-FFF2-40B4-BE49-F238E27FC236}">
              <a16:creationId xmlns:a16="http://schemas.microsoft.com/office/drawing/2014/main" id="{C290FD17-6965-4FF7-96C6-D5BD09C76C7E}"/>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63" name="TextBox 1062">
          <a:extLst>
            <a:ext uri="{FF2B5EF4-FFF2-40B4-BE49-F238E27FC236}">
              <a16:creationId xmlns:a16="http://schemas.microsoft.com/office/drawing/2014/main" id="{9807CDE5-079D-476D-97EB-A45297BC98D4}"/>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64" name="TextBox 1063">
          <a:extLst>
            <a:ext uri="{FF2B5EF4-FFF2-40B4-BE49-F238E27FC236}">
              <a16:creationId xmlns:a16="http://schemas.microsoft.com/office/drawing/2014/main" id="{56CB31B7-F0FF-4779-B009-C47A67935A55}"/>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65" name="TextBox 1064">
          <a:extLst>
            <a:ext uri="{FF2B5EF4-FFF2-40B4-BE49-F238E27FC236}">
              <a16:creationId xmlns:a16="http://schemas.microsoft.com/office/drawing/2014/main" id="{B4EA99E4-25C1-41AA-82D1-FF640F61F9A9}"/>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66" name="TextBox 1065">
          <a:extLst>
            <a:ext uri="{FF2B5EF4-FFF2-40B4-BE49-F238E27FC236}">
              <a16:creationId xmlns:a16="http://schemas.microsoft.com/office/drawing/2014/main" id="{01A0A405-BA45-4870-A0B9-98C79B700FDC}"/>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67" name="TextBox 1066">
          <a:extLst>
            <a:ext uri="{FF2B5EF4-FFF2-40B4-BE49-F238E27FC236}">
              <a16:creationId xmlns:a16="http://schemas.microsoft.com/office/drawing/2014/main" id="{830722A0-7380-459D-A1D9-08604C37D4A4}"/>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68" name="TextBox 1067">
          <a:extLst>
            <a:ext uri="{FF2B5EF4-FFF2-40B4-BE49-F238E27FC236}">
              <a16:creationId xmlns:a16="http://schemas.microsoft.com/office/drawing/2014/main" id="{9C595231-7490-4A56-86F1-2CA422891FEB}"/>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69" name="TextBox 1068">
          <a:extLst>
            <a:ext uri="{FF2B5EF4-FFF2-40B4-BE49-F238E27FC236}">
              <a16:creationId xmlns:a16="http://schemas.microsoft.com/office/drawing/2014/main" id="{E144AEC8-2BD8-497C-A3B5-1309DDF49765}"/>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70" name="TextBox 1069">
          <a:extLst>
            <a:ext uri="{FF2B5EF4-FFF2-40B4-BE49-F238E27FC236}">
              <a16:creationId xmlns:a16="http://schemas.microsoft.com/office/drawing/2014/main" id="{D710B741-F059-45BC-BC1B-D6CC4C681093}"/>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71" name="TextBox 1070">
          <a:extLst>
            <a:ext uri="{FF2B5EF4-FFF2-40B4-BE49-F238E27FC236}">
              <a16:creationId xmlns:a16="http://schemas.microsoft.com/office/drawing/2014/main" id="{B8883F33-0D28-4524-AA7D-7AB38A2C0D79}"/>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72" name="TextBox 1071">
          <a:extLst>
            <a:ext uri="{FF2B5EF4-FFF2-40B4-BE49-F238E27FC236}">
              <a16:creationId xmlns:a16="http://schemas.microsoft.com/office/drawing/2014/main" id="{5DC78FE6-722B-4041-B0F8-41960DA3D03F}"/>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73" name="TextBox 1072">
          <a:extLst>
            <a:ext uri="{FF2B5EF4-FFF2-40B4-BE49-F238E27FC236}">
              <a16:creationId xmlns:a16="http://schemas.microsoft.com/office/drawing/2014/main" id="{C69D9C49-2CEC-48E8-8D64-5F2FE5B74E26}"/>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74" name="TextBox 1073">
          <a:extLst>
            <a:ext uri="{FF2B5EF4-FFF2-40B4-BE49-F238E27FC236}">
              <a16:creationId xmlns:a16="http://schemas.microsoft.com/office/drawing/2014/main" id="{5B5446A1-A8FE-4278-AE34-03B977C82769}"/>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75" name="TextBox 1074">
          <a:extLst>
            <a:ext uri="{FF2B5EF4-FFF2-40B4-BE49-F238E27FC236}">
              <a16:creationId xmlns:a16="http://schemas.microsoft.com/office/drawing/2014/main" id="{A44686DB-8DE5-4691-8DF6-3C6927659658}"/>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76" name="TextBox 1075">
          <a:extLst>
            <a:ext uri="{FF2B5EF4-FFF2-40B4-BE49-F238E27FC236}">
              <a16:creationId xmlns:a16="http://schemas.microsoft.com/office/drawing/2014/main" id="{3F9F5B48-3E33-4453-A0EC-DB8B7B455B16}"/>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77" name="TextBox 1076">
          <a:extLst>
            <a:ext uri="{FF2B5EF4-FFF2-40B4-BE49-F238E27FC236}">
              <a16:creationId xmlns:a16="http://schemas.microsoft.com/office/drawing/2014/main" id="{8E174CD5-FAD0-4241-93B8-F07A479D8D15}"/>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78" name="TextBox 1077">
          <a:extLst>
            <a:ext uri="{FF2B5EF4-FFF2-40B4-BE49-F238E27FC236}">
              <a16:creationId xmlns:a16="http://schemas.microsoft.com/office/drawing/2014/main" id="{9DB66EA3-E8EA-4E94-9911-DF3D18F6844B}"/>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79" name="TextBox 1078">
          <a:extLst>
            <a:ext uri="{FF2B5EF4-FFF2-40B4-BE49-F238E27FC236}">
              <a16:creationId xmlns:a16="http://schemas.microsoft.com/office/drawing/2014/main" id="{50EF81F0-7595-4A11-9CD2-05C4582E23A0}"/>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80" name="TextBox 1079">
          <a:extLst>
            <a:ext uri="{FF2B5EF4-FFF2-40B4-BE49-F238E27FC236}">
              <a16:creationId xmlns:a16="http://schemas.microsoft.com/office/drawing/2014/main" id="{4A2870EB-942E-4C70-96B1-03AF3A099DC7}"/>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81" name="TextBox 1080">
          <a:extLst>
            <a:ext uri="{FF2B5EF4-FFF2-40B4-BE49-F238E27FC236}">
              <a16:creationId xmlns:a16="http://schemas.microsoft.com/office/drawing/2014/main" id="{7E54D785-3ED7-48B8-BC3E-A821E7C1FE8D}"/>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82" name="TextBox 1081">
          <a:extLst>
            <a:ext uri="{FF2B5EF4-FFF2-40B4-BE49-F238E27FC236}">
              <a16:creationId xmlns:a16="http://schemas.microsoft.com/office/drawing/2014/main" id="{BB5F9058-5BCE-44FE-A371-AB9E25548A46}"/>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83" name="TextBox 1082">
          <a:extLst>
            <a:ext uri="{FF2B5EF4-FFF2-40B4-BE49-F238E27FC236}">
              <a16:creationId xmlns:a16="http://schemas.microsoft.com/office/drawing/2014/main" id="{314C5856-9772-463A-8C59-BB218770B4F2}"/>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84" name="TextBox 1083">
          <a:extLst>
            <a:ext uri="{FF2B5EF4-FFF2-40B4-BE49-F238E27FC236}">
              <a16:creationId xmlns:a16="http://schemas.microsoft.com/office/drawing/2014/main" id="{02BAF696-6749-49C3-A881-5364C67C3AC1}"/>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85" name="TextBox 1084">
          <a:extLst>
            <a:ext uri="{FF2B5EF4-FFF2-40B4-BE49-F238E27FC236}">
              <a16:creationId xmlns:a16="http://schemas.microsoft.com/office/drawing/2014/main" id="{C15B751F-922B-4B47-9F9F-D1C423B1B945}"/>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86" name="TextBox 1085">
          <a:extLst>
            <a:ext uri="{FF2B5EF4-FFF2-40B4-BE49-F238E27FC236}">
              <a16:creationId xmlns:a16="http://schemas.microsoft.com/office/drawing/2014/main" id="{231D0F48-D0A8-41BA-B8E2-014CAE5EF7BC}"/>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87" name="TextBox 1086">
          <a:extLst>
            <a:ext uri="{FF2B5EF4-FFF2-40B4-BE49-F238E27FC236}">
              <a16:creationId xmlns:a16="http://schemas.microsoft.com/office/drawing/2014/main" id="{524FF7F8-8F5F-4C31-9EE4-C604B9B4CF3C}"/>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88" name="TextBox 1087">
          <a:extLst>
            <a:ext uri="{FF2B5EF4-FFF2-40B4-BE49-F238E27FC236}">
              <a16:creationId xmlns:a16="http://schemas.microsoft.com/office/drawing/2014/main" id="{56A73382-7ACE-4DC8-ABBB-07856F545912}"/>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89" name="TextBox 1088">
          <a:extLst>
            <a:ext uri="{FF2B5EF4-FFF2-40B4-BE49-F238E27FC236}">
              <a16:creationId xmlns:a16="http://schemas.microsoft.com/office/drawing/2014/main" id="{64A72480-B3F3-4B46-A9BE-43D7F3D7BBDE}"/>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90" name="TextBox 1089">
          <a:extLst>
            <a:ext uri="{FF2B5EF4-FFF2-40B4-BE49-F238E27FC236}">
              <a16:creationId xmlns:a16="http://schemas.microsoft.com/office/drawing/2014/main" id="{E28AD1E6-E080-4945-B977-9DAACDA4AD82}"/>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91" name="TextBox 1090">
          <a:extLst>
            <a:ext uri="{FF2B5EF4-FFF2-40B4-BE49-F238E27FC236}">
              <a16:creationId xmlns:a16="http://schemas.microsoft.com/office/drawing/2014/main" id="{F0495A91-6521-49D4-8BB0-E2E816F15FEC}"/>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092" name="TextBox 1091">
          <a:extLst>
            <a:ext uri="{FF2B5EF4-FFF2-40B4-BE49-F238E27FC236}">
              <a16:creationId xmlns:a16="http://schemas.microsoft.com/office/drawing/2014/main" id="{9980C9B5-ED14-4795-A1A5-D184F34A55B6}"/>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93" name="TextBox 1092">
          <a:extLst>
            <a:ext uri="{FF2B5EF4-FFF2-40B4-BE49-F238E27FC236}">
              <a16:creationId xmlns:a16="http://schemas.microsoft.com/office/drawing/2014/main" id="{116A2BB6-84AA-43D2-9F0D-D0030B6FD3CA}"/>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94" name="TextBox 1093">
          <a:extLst>
            <a:ext uri="{FF2B5EF4-FFF2-40B4-BE49-F238E27FC236}">
              <a16:creationId xmlns:a16="http://schemas.microsoft.com/office/drawing/2014/main" id="{87CF4EE7-C0EA-40E4-8C0A-2262531FF0FC}"/>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095" name="TextBox 1094">
          <a:extLst>
            <a:ext uri="{FF2B5EF4-FFF2-40B4-BE49-F238E27FC236}">
              <a16:creationId xmlns:a16="http://schemas.microsoft.com/office/drawing/2014/main" id="{7ACE7B6E-D94C-4236-8378-3997B52E82D9}"/>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96" name="TextBox 1095">
          <a:extLst>
            <a:ext uri="{FF2B5EF4-FFF2-40B4-BE49-F238E27FC236}">
              <a16:creationId xmlns:a16="http://schemas.microsoft.com/office/drawing/2014/main" id="{DC0DA1B7-5802-4B24-A4AA-AD8FB0A0AD1A}"/>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97" name="TextBox 1096">
          <a:extLst>
            <a:ext uri="{FF2B5EF4-FFF2-40B4-BE49-F238E27FC236}">
              <a16:creationId xmlns:a16="http://schemas.microsoft.com/office/drawing/2014/main" id="{29C416A9-53C8-457C-A4E5-9B1DAEAB9E93}"/>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098" name="TextBox 1097">
          <a:extLst>
            <a:ext uri="{FF2B5EF4-FFF2-40B4-BE49-F238E27FC236}">
              <a16:creationId xmlns:a16="http://schemas.microsoft.com/office/drawing/2014/main" id="{8DDC3329-2A4A-475A-B7D4-0F5AD2716A8C}"/>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099" name="TextBox 1098">
          <a:extLst>
            <a:ext uri="{FF2B5EF4-FFF2-40B4-BE49-F238E27FC236}">
              <a16:creationId xmlns:a16="http://schemas.microsoft.com/office/drawing/2014/main" id="{4791B5C4-200C-4FB3-8AD4-C8F0AABD0102}"/>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100" name="TextBox 1099">
          <a:extLst>
            <a:ext uri="{FF2B5EF4-FFF2-40B4-BE49-F238E27FC236}">
              <a16:creationId xmlns:a16="http://schemas.microsoft.com/office/drawing/2014/main" id="{B0325535-169F-4CC3-BF14-EACA036C2443}"/>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101" name="TextBox 1100">
          <a:extLst>
            <a:ext uri="{FF2B5EF4-FFF2-40B4-BE49-F238E27FC236}">
              <a16:creationId xmlns:a16="http://schemas.microsoft.com/office/drawing/2014/main" id="{B5CF7484-57C5-4E9E-9CDF-2662EE99BC6C}"/>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102" name="TextBox 1101">
          <a:extLst>
            <a:ext uri="{FF2B5EF4-FFF2-40B4-BE49-F238E27FC236}">
              <a16:creationId xmlns:a16="http://schemas.microsoft.com/office/drawing/2014/main" id="{436353F9-7FFC-4DBA-8C75-54AA78D27735}"/>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103" name="TextBox 1102">
          <a:extLst>
            <a:ext uri="{FF2B5EF4-FFF2-40B4-BE49-F238E27FC236}">
              <a16:creationId xmlns:a16="http://schemas.microsoft.com/office/drawing/2014/main" id="{1BB69BE7-5B11-4D72-A3B1-9B4635B3E20E}"/>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104" name="TextBox 1103">
          <a:extLst>
            <a:ext uri="{FF2B5EF4-FFF2-40B4-BE49-F238E27FC236}">
              <a16:creationId xmlns:a16="http://schemas.microsoft.com/office/drawing/2014/main" id="{A84474A6-4784-4736-A838-715719E4B103}"/>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105" name="TextBox 1104">
          <a:extLst>
            <a:ext uri="{FF2B5EF4-FFF2-40B4-BE49-F238E27FC236}">
              <a16:creationId xmlns:a16="http://schemas.microsoft.com/office/drawing/2014/main" id="{06CD1E4D-A68B-4A67-9410-42AD1C457B0E}"/>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106" name="TextBox 1105">
          <a:extLst>
            <a:ext uri="{FF2B5EF4-FFF2-40B4-BE49-F238E27FC236}">
              <a16:creationId xmlns:a16="http://schemas.microsoft.com/office/drawing/2014/main" id="{93B053C0-6C72-43B2-9F23-A9237512DBD9}"/>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107" name="TextBox 1106">
          <a:extLst>
            <a:ext uri="{FF2B5EF4-FFF2-40B4-BE49-F238E27FC236}">
              <a16:creationId xmlns:a16="http://schemas.microsoft.com/office/drawing/2014/main" id="{06674A83-FAF1-4B25-B38B-CBAFD4D1B86F}"/>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108" name="TextBox 1107">
          <a:extLst>
            <a:ext uri="{FF2B5EF4-FFF2-40B4-BE49-F238E27FC236}">
              <a16:creationId xmlns:a16="http://schemas.microsoft.com/office/drawing/2014/main" id="{AC7AC7FC-8A16-49C4-8BD8-DA08B04EF7CB}"/>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109" name="TextBox 1108">
          <a:extLst>
            <a:ext uri="{FF2B5EF4-FFF2-40B4-BE49-F238E27FC236}">
              <a16:creationId xmlns:a16="http://schemas.microsoft.com/office/drawing/2014/main" id="{5F86FD2E-319E-4D10-856C-9C46723DD303}"/>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110" name="TextBox 1109">
          <a:extLst>
            <a:ext uri="{FF2B5EF4-FFF2-40B4-BE49-F238E27FC236}">
              <a16:creationId xmlns:a16="http://schemas.microsoft.com/office/drawing/2014/main" id="{6DAACE5C-1909-4231-AB5A-CCE876ECF984}"/>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111" name="TextBox 1110">
          <a:extLst>
            <a:ext uri="{FF2B5EF4-FFF2-40B4-BE49-F238E27FC236}">
              <a16:creationId xmlns:a16="http://schemas.microsoft.com/office/drawing/2014/main" id="{C1A1EA07-7267-467F-B000-7335B18CBC2B}"/>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112" name="TextBox 1111">
          <a:extLst>
            <a:ext uri="{FF2B5EF4-FFF2-40B4-BE49-F238E27FC236}">
              <a16:creationId xmlns:a16="http://schemas.microsoft.com/office/drawing/2014/main" id="{EFFD069B-C940-40E5-84E0-69A35DABC005}"/>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113" name="TextBox 1112">
          <a:extLst>
            <a:ext uri="{FF2B5EF4-FFF2-40B4-BE49-F238E27FC236}">
              <a16:creationId xmlns:a16="http://schemas.microsoft.com/office/drawing/2014/main" id="{5C85C5FC-2A3C-4BBF-B877-C39390AFDEC9}"/>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114" name="TextBox 1113">
          <a:extLst>
            <a:ext uri="{FF2B5EF4-FFF2-40B4-BE49-F238E27FC236}">
              <a16:creationId xmlns:a16="http://schemas.microsoft.com/office/drawing/2014/main" id="{490E6144-B233-41EB-9826-B4E6B0AEFB27}"/>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115" name="TextBox 1114">
          <a:extLst>
            <a:ext uri="{FF2B5EF4-FFF2-40B4-BE49-F238E27FC236}">
              <a16:creationId xmlns:a16="http://schemas.microsoft.com/office/drawing/2014/main" id="{B25F4682-6EE2-4BC7-AF96-43053F044544}"/>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116" name="TextBox 1115">
          <a:extLst>
            <a:ext uri="{FF2B5EF4-FFF2-40B4-BE49-F238E27FC236}">
              <a16:creationId xmlns:a16="http://schemas.microsoft.com/office/drawing/2014/main" id="{43320F2A-A6B7-4569-BEB8-11F59BBDAC97}"/>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117" name="TextBox 1116">
          <a:extLst>
            <a:ext uri="{FF2B5EF4-FFF2-40B4-BE49-F238E27FC236}">
              <a16:creationId xmlns:a16="http://schemas.microsoft.com/office/drawing/2014/main" id="{882B4F76-18D6-459D-B4C7-6F49260CF7DE}"/>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118" name="TextBox 1117">
          <a:extLst>
            <a:ext uri="{FF2B5EF4-FFF2-40B4-BE49-F238E27FC236}">
              <a16:creationId xmlns:a16="http://schemas.microsoft.com/office/drawing/2014/main" id="{B79D7336-3637-4351-A459-F62756A819E6}"/>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119" name="TextBox 1118">
          <a:extLst>
            <a:ext uri="{FF2B5EF4-FFF2-40B4-BE49-F238E27FC236}">
              <a16:creationId xmlns:a16="http://schemas.microsoft.com/office/drawing/2014/main" id="{CFF6731B-0231-4948-912F-C1AB923B2EF7}"/>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120" name="TextBox 1119">
          <a:extLst>
            <a:ext uri="{FF2B5EF4-FFF2-40B4-BE49-F238E27FC236}">
              <a16:creationId xmlns:a16="http://schemas.microsoft.com/office/drawing/2014/main" id="{3A813FE4-4E27-40BB-AB38-D8355881C018}"/>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121" name="TextBox 1120">
          <a:extLst>
            <a:ext uri="{FF2B5EF4-FFF2-40B4-BE49-F238E27FC236}">
              <a16:creationId xmlns:a16="http://schemas.microsoft.com/office/drawing/2014/main" id="{F09B2EE0-47A8-4F72-BE9A-4B252406EC6D}"/>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122" name="TextBox 1121">
          <a:extLst>
            <a:ext uri="{FF2B5EF4-FFF2-40B4-BE49-F238E27FC236}">
              <a16:creationId xmlns:a16="http://schemas.microsoft.com/office/drawing/2014/main" id="{7C0E7A4F-49B9-4C0E-B1F4-58D6B9F13EC6}"/>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123" name="TextBox 1122">
          <a:extLst>
            <a:ext uri="{FF2B5EF4-FFF2-40B4-BE49-F238E27FC236}">
              <a16:creationId xmlns:a16="http://schemas.microsoft.com/office/drawing/2014/main" id="{A9C35862-66C5-4FDB-8540-2DDEF00558C9}"/>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124" name="TextBox 1123">
          <a:extLst>
            <a:ext uri="{FF2B5EF4-FFF2-40B4-BE49-F238E27FC236}">
              <a16:creationId xmlns:a16="http://schemas.microsoft.com/office/drawing/2014/main" id="{94E0E327-E1C1-446B-96AF-7CED2DD5A3CC}"/>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125" name="TextBox 1124">
          <a:extLst>
            <a:ext uri="{FF2B5EF4-FFF2-40B4-BE49-F238E27FC236}">
              <a16:creationId xmlns:a16="http://schemas.microsoft.com/office/drawing/2014/main" id="{7D125703-C5BB-4C43-9ED4-23358D0BC1CA}"/>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126" name="TextBox 1125">
          <a:extLst>
            <a:ext uri="{FF2B5EF4-FFF2-40B4-BE49-F238E27FC236}">
              <a16:creationId xmlns:a16="http://schemas.microsoft.com/office/drawing/2014/main" id="{8E94E116-DEFE-4ED0-9B43-D66EA6DFDE69}"/>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127" name="TextBox 1126">
          <a:extLst>
            <a:ext uri="{FF2B5EF4-FFF2-40B4-BE49-F238E27FC236}">
              <a16:creationId xmlns:a16="http://schemas.microsoft.com/office/drawing/2014/main" id="{AB87052A-A936-4B3F-A5AC-FA211336A139}"/>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128" name="TextBox 1127">
          <a:extLst>
            <a:ext uri="{FF2B5EF4-FFF2-40B4-BE49-F238E27FC236}">
              <a16:creationId xmlns:a16="http://schemas.microsoft.com/office/drawing/2014/main" id="{46A7FF3C-5E4E-4373-8409-10661135C752}"/>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129" name="TextBox 1128">
          <a:extLst>
            <a:ext uri="{FF2B5EF4-FFF2-40B4-BE49-F238E27FC236}">
              <a16:creationId xmlns:a16="http://schemas.microsoft.com/office/drawing/2014/main" id="{5F15E994-0917-4706-B200-6DB42D125042}"/>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130" name="TextBox 1129">
          <a:extLst>
            <a:ext uri="{FF2B5EF4-FFF2-40B4-BE49-F238E27FC236}">
              <a16:creationId xmlns:a16="http://schemas.microsoft.com/office/drawing/2014/main" id="{BFC325D6-C86D-4076-B0E6-02DE09137305}"/>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131" name="TextBox 1130">
          <a:extLst>
            <a:ext uri="{FF2B5EF4-FFF2-40B4-BE49-F238E27FC236}">
              <a16:creationId xmlns:a16="http://schemas.microsoft.com/office/drawing/2014/main" id="{32AC7B09-7CA6-47DD-B6F0-04A32667A4E1}"/>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132" name="TextBox 1131">
          <a:extLst>
            <a:ext uri="{FF2B5EF4-FFF2-40B4-BE49-F238E27FC236}">
              <a16:creationId xmlns:a16="http://schemas.microsoft.com/office/drawing/2014/main" id="{D244A090-EEFF-449A-95E0-AEB7B952D345}"/>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133" name="TextBox 1132">
          <a:extLst>
            <a:ext uri="{FF2B5EF4-FFF2-40B4-BE49-F238E27FC236}">
              <a16:creationId xmlns:a16="http://schemas.microsoft.com/office/drawing/2014/main" id="{8DE7A945-2D55-4F5D-89AF-AA432AB798A9}"/>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134" name="TextBox 1133">
          <a:extLst>
            <a:ext uri="{FF2B5EF4-FFF2-40B4-BE49-F238E27FC236}">
              <a16:creationId xmlns:a16="http://schemas.microsoft.com/office/drawing/2014/main" id="{0DF78470-60A4-4361-8D6B-E538D82198A6}"/>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135" name="TextBox 1134">
          <a:extLst>
            <a:ext uri="{FF2B5EF4-FFF2-40B4-BE49-F238E27FC236}">
              <a16:creationId xmlns:a16="http://schemas.microsoft.com/office/drawing/2014/main" id="{4D39F0DF-644F-48D2-84CC-1EE241245F11}"/>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136" name="TextBox 1135">
          <a:extLst>
            <a:ext uri="{FF2B5EF4-FFF2-40B4-BE49-F238E27FC236}">
              <a16:creationId xmlns:a16="http://schemas.microsoft.com/office/drawing/2014/main" id="{7D17D9F5-BA64-49F3-BC08-B668D61EB1AD}"/>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137" name="TextBox 1136">
          <a:extLst>
            <a:ext uri="{FF2B5EF4-FFF2-40B4-BE49-F238E27FC236}">
              <a16:creationId xmlns:a16="http://schemas.microsoft.com/office/drawing/2014/main" id="{CF988593-7EE7-40A3-A4AB-E97049CB0EA2}"/>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138" name="TextBox 1137">
          <a:extLst>
            <a:ext uri="{FF2B5EF4-FFF2-40B4-BE49-F238E27FC236}">
              <a16:creationId xmlns:a16="http://schemas.microsoft.com/office/drawing/2014/main" id="{F79FE23F-EDE4-415C-A995-B13961D721AB}"/>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139" name="TextBox 1138">
          <a:extLst>
            <a:ext uri="{FF2B5EF4-FFF2-40B4-BE49-F238E27FC236}">
              <a16:creationId xmlns:a16="http://schemas.microsoft.com/office/drawing/2014/main" id="{B6E9DBBD-4826-4918-BA69-2D8E44456589}"/>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140" name="TextBox 1139">
          <a:extLst>
            <a:ext uri="{FF2B5EF4-FFF2-40B4-BE49-F238E27FC236}">
              <a16:creationId xmlns:a16="http://schemas.microsoft.com/office/drawing/2014/main" id="{2EA2E709-EEE4-4D7F-92FB-AC12397F7632}"/>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141" name="TextBox 1140">
          <a:extLst>
            <a:ext uri="{FF2B5EF4-FFF2-40B4-BE49-F238E27FC236}">
              <a16:creationId xmlns:a16="http://schemas.microsoft.com/office/drawing/2014/main" id="{5FCDC43E-B2BF-4896-A605-D1873A2DB1A2}"/>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142" name="TextBox 1141">
          <a:extLst>
            <a:ext uri="{FF2B5EF4-FFF2-40B4-BE49-F238E27FC236}">
              <a16:creationId xmlns:a16="http://schemas.microsoft.com/office/drawing/2014/main" id="{361F1468-9EC6-4A12-96F5-BAB3159182A3}"/>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143" name="TextBox 1142">
          <a:extLst>
            <a:ext uri="{FF2B5EF4-FFF2-40B4-BE49-F238E27FC236}">
              <a16:creationId xmlns:a16="http://schemas.microsoft.com/office/drawing/2014/main" id="{FE098B82-77CC-4A2F-972F-CB1FE8486290}"/>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144" name="TextBox 1143">
          <a:extLst>
            <a:ext uri="{FF2B5EF4-FFF2-40B4-BE49-F238E27FC236}">
              <a16:creationId xmlns:a16="http://schemas.microsoft.com/office/drawing/2014/main" id="{F07D4DAE-1C45-4391-A672-AD001A834651}"/>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145" name="TextBox 1144">
          <a:extLst>
            <a:ext uri="{FF2B5EF4-FFF2-40B4-BE49-F238E27FC236}">
              <a16:creationId xmlns:a16="http://schemas.microsoft.com/office/drawing/2014/main" id="{615C1A46-9D3D-46E7-9701-C02D87DD0611}"/>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146" name="TextBox 1145">
          <a:extLst>
            <a:ext uri="{FF2B5EF4-FFF2-40B4-BE49-F238E27FC236}">
              <a16:creationId xmlns:a16="http://schemas.microsoft.com/office/drawing/2014/main" id="{A4148D63-0ED0-4BEF-A1EC-908A0D29C66D}"/>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147" name="TextBox 1146">
          <a:extLst>
            <a:ext uri="{FF2B5EF4-FFF2-40B4-BE49-F238E27FC236}">
              <a16:creationId xmlns:a16="http://schemas.microsoft.com/office/drawing/2014/main" id="{E82F1068-4F8E-4023-8868-7F152773C61F}"/>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148" name="TextBox 1147">
          <a:extLst>
            <a:ext uri="{FF2B5EF4-FFF2-40B4-BE49-F238E27FC236}">
              <a16:creationId xmlns:a16="http://schemas.microsoft.com/office/drawing/2014/main" id="{A1D3D6A4-2AB6-43AE-9326-7577B92EF45A}"/>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149" name="TextBox 1148">
          <a:extLst>
            <a:ext uri="{FF2B5EF4-FFF2-40B4-BE49-F238E27FC236}">
              <a16:creationId xmlns:a16="http://schemas.microsoft.com/office/drawing/2014/main" id="{F204A16F-B43F-425D-A762-B13178139D51}"/>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150" name="TextBox 1149">
          <a:extLst>
            <a:ext uri="{FF2B5EF4-FFF2-40B4-BE49-F238E27FC236}">
              <a16:creationId xmlns:a16="http://schemas.microsoft.com/office/drawing/2014/main" id="{8EAD3950-F5B4-4D7A-BC8F-E86760800933}"/>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151" name="TextBox 1150">
          <a:extLst>
            <a:ext uri="{FF2B5EF4-FFF2-40B4-BE49-F238E27FC236}">
              <a16:creationId xmlns:a16="http://schemas.microsoft.com/office/drawing/2014/main" id="{7A43583D-B9F3-4AF3-946D-7CE7BB8D0DA0}"/>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152" name="TextBox 1151">
          <a:extLst>
            <a:ext uri="{FF2B5EF4-FFF2-40B4-BE49-F238E27FC236}">
              <a16:creationId xmlns:a16="http://schemas.microsoft.com/office/drawing/2014/main" id="{E2435868-65C0-40DE-B551-212C83C9C79B}"/>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153" name="TextBox 1152">
          <a:extLst>
            <a:ext uri="{FF2B5EF4-FFF2-40B4-BE49-F238E27FC236}">
              <a16:creationId xmlns:a16="http://schemas.microsoft.com/office/drawing/2014/main" id="{9D405F2A-92D1-4797-B7FD-398ED48EF137}"/>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154" name="TextBox 1153">
          <a:extLst>
            <a:ext uri="{FF2B5EF4-FFF2-40B4-BE49-F238E27FC236}">
              <a16:creationId xmlns:a16="http://schemas.microsoft.com/office/drawing/2014/main" id="{ED5EED00-6A60-41DE-B27A-CA9C3F511D78}"/>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155" name="TextBox 1154">
          <a:extLst>
            <a:ext uri="{FF2B5EF4-FFF2-40B4-BE49-F238E27FC236}">
              <a16:creationId xmlns:a16="http://schemas.microsoft.com/office/drawing/2014/main" id="{964E17E7-88D9-40EC-88F2-5AD9525A8842}"/>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156" name="TextBox 1155">
          <a:extLst>
            <a:ext uri="{FF2B5EF4-FFF2-40B4-BE49-F238E27FC236}">
              <a16:creationId xmlns:a16="http://schemas.microsoft.com/office/drawing/2014/main" id="{216169DF-4454-48EE-AAA1-03E4C0C9120D}"/>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157" name="TextBox 1156">
          <a:extLst>
            <a:ext uri="{FF2B5EF4-FFF2-40B4-BE49-F238E27FC236}">
              <a16:creationId xmlns:a16="http://schemas.microsoft.com/office/drawing/2014/main" id="{7D74FFA0-1944-4175-B165-7E74FE1EF2CC}"/>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158" name="TextBox 1157">
          <a:extLst>
            <a:ext uri="{FF2B5EF4-FFF2-40B4-BE49-F238E27FC236}">
              <a16:creationId xmlns:a16="http://schemas.microsoft.com/office/drawing/2014/main" id="{D173CC24-9E41-492E-B00A-C728B43111F2}"/>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159" name="TextBox 1158">
          <a:extLst>
            <a:ext uri="{FF2B5EF4-FFF2-40B4-BE49-F238E27FC236}">
              <a16:creationId xmlns:a16="http://schemas.microsoft.com/office/drawing/2014/main" id="{FE80BAF9-6327-4B36-B337-6DFA9CAC372A}"/>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160" name="TextBox 1159">
          <a:extLst>
            <a:ext uri="{FF2B5EF4-FFF2-40B4-BE49-F238E27FC236}">
              <a16:creationId xmlns:a16="http://schemas.microsoft.com/office/drawing/2014/main" id="{CA76DE17-BADE-4786-B302-506970D0DBEE}"/>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161" name="TextBox 1160">
          <a:extLst>
            <a:ext uri="{FF2B5EF4-FFF2-40B4-BE49-F238E27FC236}">
              <a16:creationId xmlns:a16="http://schemas.microsoft.com/office/drawing/2014/main" id="{F2F83F7B-898B-4301-BD5B-3CB2E07E641A}"/>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162" name="TextBox 1161">
          <a:extLst>
            <a:ext uri="{FF2B5EF4-FFF2-40B4-BE49-F238E27FC236}">
              <a16:creationId xmlns:a16="http://schemas.microsoft.com/office/drawing/2014/main" id="{87F01DAB-6FBA-4915-B6A5-AAF793F745C1}"/>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163" name="TextBox 1162">
          <a:extLst>
            <a:ext uri="{FF2B5EF4-FFF2-40B4-BE49-F238E27FC236}">
              <a16:creationId xmlns:a16="http://schemas.microsoft.com/office/drawing/2014/main" id="{E4CD6DC1-45B6-4CFE-8142-78AA60B6E79B}"/>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164" name="TextBox 1163">
          <a:extLst>
            <a:ext uri="{FF2B5EF4-FFF2-40B4-BE49-F238E27FC236}">
              <a16:creationId xmlns:a16="http://schemas.microsoft.com/office/drawing/2014/main" id="{91837B73-BBD1-4580-9F8F-A031D43EFD31}"/>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165" name="TextBox 1164">
          <a:extLst>
            <a:ext uri="{FF2B5EF4-FFF2-40B4-BE49-F238E27FC236}">
              <a16:creationId xmlns:a16="http://schemas.microsoft.com/office/drawing/2014/main" id="{B49A6BD6-D165-448D-935F-345B08358BF8}"/>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166" name="TextBox 1165">
          <a:extLst>
            <a:ext uri="{FF2B5EF4-FFF2-40B4-BE49-F238E27FC236}">
              <a16:creationId xmlns:a16="http://schemas.microsoft.com/office/drawing/2014/main" id="{6EFEE80D-4044-45BE-ABE6-123B59854EC9}"/>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167" name="TextBox 1166">
          <a:extLst>
            <a:ext uri="{FF2B5EF4-FFF2-40B4-BE49-F238E27FC236}">
              <a16:creationId xmlns:a16="http://schemas.microsoft.com/office/drawing/2014/main" id="{286BE987-8B40-4D3E-A857-BE6877D85FFC}"/>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168" name="TextBox 1167">
          <a:extLst>
            <a:ext uri="{FF2B5EF4-FFF2-40B4-BE49-F238E27FC236}">
              <a16:creationId xmlns:a16="http://schemas.microsoft.com/office/drawing/2014/main" id="{96AD0C85-2161-42FC-86E5-B58BA90EA8F3}"/>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169" name="TextBox 1168">
          <a:extLst>
            <a:ext uri="{FF2B5EF4-FFF2-40B4-BE49-F238E27FC236}">
              <a16:creationId xmlns:a16="http://schemas.microsoft.com/office/drawing/2014/main" id="{4AA18B11-F78F-4291-B5DA-F5AA43FD9E67}"/>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170" name="TextBox 1169">
          <a:extLst>
            <a:ext uri="{FF2B5EF4-FFF2-40B4-BE49-F238E27FC236}">
              <a16:creationId xmlns:a16="http://schemas.microsoft.com/office/drawing/2014/main" id="{6F1A1E0D-23B7-4BDC-B1A7-7C7CF4E99B05}"/>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171" name="TextBox 1170">
          <a:extLst>
            <a:ext uri="{FF2B5EF4-FFF2-40B4-BE49-F238E27FC236}">
              <a16:creationId xmlns:a16="http://schemas.microsoft.com/office/drawing/2014/main" id="{5B5914B1-DD05-41D8-AFFA-A19F2B34016B}"/>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172" name="TextBox 1171">
          <a:extLst>
            <a:ext uri="{FF2B5EF4-FFF2-40B4-BE49-F238E27FC236}">
              <a16:creationId xmlns:a16="http://schemas.microsoft.com/office/drawing/2014/main" id="{F374DAF2-C1D8-4F88-B3ED-727239DCEA55}"/>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173" name="TextBox 1172">
          <a:extLst>
            <a:ext uri="{FF2B5EF4-FFF2-40B4-BE49-F238E27FC236}">
              <a16:creationId xmlns:a16="http://schemas.microsoft.com/office/drawing/2014/main" id="{F6D6E464-B76E-4DFA-9929-614D7E2ED105}"/>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174" name="TextBox 1173">
          <a:extLst>
            <a:ext uri="{FF2B5EF4-FFF2-40B4-BE49-F238E27FC236}">
              <a16:creationId xmlns:a16="http://schemas.microsoft.com/office/drawing/2014/main" id="{DE468B86-A913-4BCA-88FC-6169F26C6BBA}"/>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175" name="TextBox 1174">
          <a:extLst>
            <a:ext uri="{FF2B5EF4-FFF2-40B4-BE49-F238E27FC236}">
              <a16:creationId xmlns:a16="http://schemas.microsoft.com/office/drawing/2014/main" id="{8E148B06-C3C2-4D66-A486-0189F95C2B14}"/>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176" name="TextBox 1175">
          <a:extLst>
            <a:ext uri="{FF2B5EF4-FFF2-40B4-BE49-F238E27FC236}">
              <a16:creationId xmlns:a16="http://schemas.microsoft.com/office/drawing/2014/main" id="{32AD18C6-5EAC-431D-A702-5D1D19452DAB}"/>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177" name="TextBox 1176">
          <a:extLst>
            <a:ext uri="{FF2B5EF4-FFF2-40B4-BE49-F238E27FC236}">
              <a16:creationId xmlns:a16="http://schemas.microsoft.com/office/drawing/2014/main" id="{B4B60EDE-D347-4A66-89C7-43FD58B13CB2}"/>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178" name="TextBox 1177">
          <a:extLst>
            <a:ext uri="{FF2B5EF4-FFF2-40B4-BE49-F238E27FC236}">
              <a16:creationId xmlns:a16="http://schemas.microsoft.com/office/drawing/2014/main" id="{5408BBCF-6148-4C2A-9691-4EECBC41BBD5}"/>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179" name="TextBox 1178">
          <a:extLst>
            <a:ext uri="{FF2B5EF4-FFF2-40B4-BE49-F238E27FC236}">
              <a16:creationId xmlns:a16="http://schemas.microsoft.com/office/drawing/2014/main" id="{6550CBF1-C61A-49FE-AF06-1A68ED9E6F67}"/>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180" name="TextBox 1179">
          <a:extLst>
            <a:ext uri="{FF2B5EF4-FFF2-40B4-BE49-F238E27FC236}">
              <a16:creationId xmlns:a16="http://schemas.microsoft.com/office/drawing/2014/main" id="{30A19C8B-E545-4A39-BAF5-77EF3260966B}"/>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181" name="TextBox 1180">
          <a:extLst>
            <a:ext uri="{FF2B5EF4-FFF2-40B4-BE49-F238E27FC236}">
              <a16:creationId xmlns:a16="http://schemas.microsoft.com/office/drawing/2014/main" id="{90761714-8216-4C24-92B1-93C8D48C4761}"/>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182" name="TextBox 1181">
          <a:extLst>
            <a:ext uri="{FF2B5EF4-FFF2-40B4-BE49-F238E27FC236}">
              <a16:creationId xmlns:a16="http://schemas.microsoft.com/office/drawing/2014/main" id="{B91A4AD9-1036-4632-AA67-5406A6126329}"/>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183" name="TextBox 1182">
          <a:extLst>
            <a:ext uri="{FF2B5EF4-FFF2-40B4-BE49-F238E27FC236}">
              <a16:creationId xmlns:a16="http://schemas.microsoft.com/office/drawing/2014/main" id="{032719EE-99E7-41E3-90BA-0E5B012A6D3D}"/>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184" name="TextBox 1183">
          <a:extLst>
            <a:ext uri="{FF2B5EF4-FFF2-40B4-BE49-F238E27FC236}">
              <a16:creationId xmlns:a16="http://schemas.microsoft.com/office/drawing/2014/main" id="{DED8EAEC-2AED-4772-A433-9C646B0AA912}"/>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185" name="TextBox 1184">
          <a:extLst>
            <a:ext uri="{FF2B5EF4-FFF2-40B4-BE49-F238E27FC236}">
              <a16:creationId xmlns:a16="http://schemas.microsoft.com/office/drawing/2014/main" id="{CAEB78D8-1EFB-437A-B03B-FF4BCFA414EE}"/>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186" name="TextBox 1185">
          <a:extLst>
            <a:ext uri="{FF2B5EF4-FFF2-40B4-BE49-F238E27FC236}">
              <a16:creationId xmlns:a16="http://schemas.microsoft.com/office/drawing/2014/main" id="{6B8C7AAF-7656-4CBE-9880-A9BFC04A3CA2}"/>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187" name="TextBox 1186">
          <a:extLst>
            <a:ext uri="{FF2B5EF4-FFF2-40B4-BE49-F238E27FC236}">
              <a16:creationId xmlns:a16="http://schemas.microsoft.com/office/drawing/2014/main" id="{76040384-2F96-4055-AB47-B31608BC5630}"/>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188" name="TextBox 1187">
          <a:extLst>
            <a:ext uri="{FF2B5EF4-FFF2-40B4-BE49-F238E27FC236}">
              <a16:creationId xmlns:a16="http://schemas.microsoft.com/office/drawing/2014/main" id="{FF17725D-02D1-4886-A8AD-9B8EBB2B4995}"/>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189" name="TextBox 1188">
          <a:extLst>
            <a:ext uri="{FF2B5EF4-FFF2-40B4-BE49-F238E27FC236}">
              <a16:creationId xmlns:a16="http://schemas.microsoft.com/office/drawing/2014/main" id="{DF7DFFA9-9CA4-4D7C-9B11-AAC93C0CB0C7}"/>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190" name="TextBox 1189">
          <a:extLst>
            <a:ext uri="{FF2B5EF4-FFF2-40B4-BE49-F238E27FC236}">
              <a16:creationId xmlns:a16="http://schemas.microsoft.com/office/drawing/2014/main" id="{66499864-BF3A-42E6-AD97-E13B8E797EC7}"/>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191" name="TextBox 1190">
          <a:extLst>
            <a:ext uri="{FF2B5EF4-FFF2-40B4-BE49-F238E27FC236}">
              <a16:creationId xmlns:a16="http://schemas.microsoft.com/office/drawing/2014/main" id="{36043034-C096-4BE7-8593-BD405FABC503}"/>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192" name="TextBox 1191">
          <a:extLst>
            <a:ext uri="{FF2B5EF4-FFF2-40B4-BE49-F238E27FC236}">
              <a16:creationId xmlns:a16="http://schemas.microsoft.com/office/drawing/2014/main" id="{C9311602-60BB-4828-8596-AB6A3CC4291F}"/>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193" name="TextBox 1192">
          <a:extLst>
            <a:ext uri="{FF2B5EF4-FFF2-40B4-BE49-F238E27FC236}">
              <a16:creationId xmlns:a16="http://schemas.microsoft.com/office/drawing/2014/main" id="{87843148-F055-4A51-BCCD-8248DB8E3451}"/>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194" name="TextBox 1193">
          <a:extLst>
            <a:ext uri="{FF2B5EF4-FFF2-40B4-BE49-F238E27FC236}">
              <a16:creationId xmlns:a16="http://schemas.microsoft.com/office/drawing/2014/main" id="{F60BEEC9-7D56-4902-8352-C86736498EAF}"/>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195" name="TextBox 1194">
          <a:extLst>
            <a:ext uri="{FF2B5EF4-FFF2-40B4-BE49-F238E27FC236}">
              <a16:creationId xmlns:a16="http://schemas.microsoft.com/office/drawing/2014/main" id="{14F3429F-5C90-4187-BCD6-EEBA0AA6EBF7}"/>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196" name="TextBox 1195">
          <a:extLst>
            <a:ext uri="{FF2B5EF4-FFF2-40B4-BE49-F238E27FC236}">
              <a16:creationId xmlns:a16="http://schemas.microsoft.com/office/drawing/2014/main" id="{77894D66-2103-4478-AC16-2B66FB2EC91C}"/>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197" name="TextBox 1196">
          <a:extLst>
            <a:ext uri="{FF2B5EF4-FFF2-40B4-BE49-F238E27FC236}">
              <a16:creationId xmlns:a16="http://schemas.microsoft.com/office/drawing/2014/main" id="{0546D28C-1A6F-4AAE-9F27-8294F14472C0}"/>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198" name="TextBox 1197">
          <a:extLst>
            <a:ext uri="{FF2B5EF4-FFF2-40B4-BE49-F238E27FC236}">
              <a16:creationId xmlns:a16="http://schemas.microsoft.com/office/drawing/2014/main" id="{C0A627D6-DFF0-4E4F-9399-A5D23F1CC2FC}"/>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199" name="TextBox 1198">
          <a:extLst>
            <a:ext uri="{FF2B5EF4-FFF2-40B4-BE49-F238E27FC236}">
              <a16:creationId xmlns:a16="http://schemas.microsoft.com/office/drawing/2014/main" id="{EAA1C0A5-EA24-4C3B-BD46-7E97367043C6}"/>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00" name="TextBox 1199">
          <a:extLst>
            <a:ext uri="{FF2B5EF4-FFF2-40B4-BE49-F238E27FC236}">
              <a16:creationId xmlns:a16="http://schemas.microsoft.com/office/drawing/2014/main" id="{DC662877-5228-4D30-8C48-3E3A25E8818E}"/>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01" name="TextBox 1200">
          <a:extLst>
            <a:ext uri="{FF2B5EF4-FFF2-40B4-BE49-F238E27FC236}">
              <a16:creationId xmlns:a16="http://schemas.microsoft.com/office/drawing/2014/main" id="{A548A9BA-76B4-4974-80E5-CB61C8A7C8AA}"/>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02" name="TextBox 1201">
          <a:extLst>
            <a:ext uri="{FF2B5EF4-FFF2-40B4-BE49-F238E27FC236}">
              <a16:creationId xmlns:a16="http://schemas.microsoft.com/office/drawing/2014/main" id="{73CD0929-A1DD-43B0-9F8F-A38FA6C743BA}"/>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03" name="TextBox 1202">
          <a:extLst>
            <a:ext uri="{FF2B5EF4-FFF2-40B4-BE49-F238E27FC236}">
              <a16:creationId xmlns:a16="http://schemas.microsoft.com/office/drawing/2014/main" id="{ED8456DA-5C96-47E7-9099-BCAEF8E8F02C}"/>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04" name="TextBox 1203">
          <a:extLst>
            <a:ext uri="{FF2B5EF4-FFF2-40B4-BE49-F238E27FC236}">
              <a16:creationId xmlns:a16="http://schemas.microsoft.com/office/drawing/2014/main" id="{9AC99D86-DC79-41F0-9AF9-F496F0FCB83B}"/>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05" name="TextBox 1204">
          <a:extLst>
            <a:ext uri="{FF2B5EF4-FFF2-40B4-BE49-F238E27FC236}">
              <a16:creationId xmlns:a16="http://schemas.microsoft.com/office/drawing/2014/main" id="{974CD78A-BC2C-4E23-AB1A-FC3A171F0BD9}"/>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06" name="TextBox 1205">
          <a:extLst>
            <a:ext uri="{FF2B5EF4-FFF2-40B4-BE49-F238E27FC236}">
              <a16:creationId xmlns:a16="http://schemas.microsoft.com/office/drawing/2014/main" id="{EF3EEEE4-E4CC-43F9-981C-0489F2D1CDE3}"/>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07" name="TextBox 1206">
          <a:extLst>
            <a:ext uri="{FF2B5EF4-FFF2-40B4-BE49-F238E27FC236}">
              <a16:creationId xmlns:a16="http://schemas.microsoft.com/office/drawing/2014/main" id="{073500CC-9524-470B-9F36-2DAAEB4A468B}"/>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08" name="TextBox 1207">
          <a:extLst>
            <a:ext uri="{FF2B5EF4-FFF2-40B4-BE49-F238E27FC236}">
              <a16:creationId xmlns:a16="http://schemas.microsoft.com/office/drawing/2014/main" id="{35A0185D-83D5-407F-8CF5-68E196A293AA}"/>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09" name="TextBox 1208">
          <a:extLst>
            <a:ext uri="{FF2B5EF4-FFF2-40B4-BE49-F238E27FC236}">
              <a16:creationId xmlns:a16="http://schemas.microsoft.com/office/drawing/2014/main" id="{2807AE9D-05C9-4422-8E6C-4BBCC8B7DFC5}"/>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10" name="TextBox 1209">
          <a:extLst>
            <a:ext uri="{FF2B5EF4-FFF2-40B4-BE49-F238E27FC236}">
              <a16:creationId xmlns:a16="http://schemas.microsoft.com/office/drawing/2014/main" id="{56DD7A0F-838B-41E1-B947-F0DE87236F2C}"/>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11" name="TextBox 1210">
          <a:extLst>
            <a:ext uri="{FF2B5EF4-FFF2-40B4-BE49-F238E27FC236}">
              <a16:creationId xmlns:a16="http://schemas.microsoft.com/office/drawing/2014/main" id="{D1B376F9-BCB1-4691-9F61-823C4362C276}"/>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212" name="TextBox 1211">
          <a:extLst>
            <a:ext uri="{FF2B5EF4-FFF2-40B4-BE49-F238E27FC236}">
              <a16:creationId xmlns:a16="http://schemas.microsoft.com/office/drawing/2014/main" id="{6BEE3E75-5255-41A1-AB1C-EAAC12C43C72}"/>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213" name="TextBox 1212">
          <a:extLst>
            <a:ext uri="{FF2B5EF4-FFF2-40B4-BE49-F238E27FC236}">
              <a16:creationId xmlns:a16="http://schemas.microsoft.com/office/drawing/2014/main" id="{E9B959F6-BBCF-4E9E-8ED5-89D6383D0FA8}"/>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214" name="TextBox 1213">
          <a:extLst>
            <a:ext uri="{FF2B5EF4-FFF2-40B4-BE49-F238E27FC236}">
              <a16:creationId xmlns:a16="http://schemas.microsoft.com/office/drawing/2014/main" id="{C205F944-8B8B-4D1F-AF82-799EEAACBACB}"/>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215" name="TextBox 1214">
          <a:extLst>
            <a:ext uri="{FF2B5EF4-FFF2-40B4-BE49-F238E27FC236}">
              <a16:creationId xmlns:a16="http://schemas.microsoft.com/office/drawing/2014/main" id="{84D58F87-D8DD-41DC-9C46-857040146D00}"/>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216" name="TextBox 1215">
          <a:extLst>
            <a:ext uri="{FF2B5EF4-FFF2-40B4-BE49-F238E27FC236}">
              <a16:creationId xmlns:a16="http://schemas.microsoft.com/office/drawing/2014/main" id="{C284F030-A32B-41DE-9A55-13630998A23A}"/>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217" name="TextBox 1216">
          <a:extLst>
            <a:ext uri="{FF2B5EF4-FFF2-40B4-BE49-F238E27FC236}">
              <a16:creationId xmlns:a16="http://schemas.microsoft.com/office/drawing/2014/main" id="{4D6D865F-C308-44EF-A645-F5AE1F5694B8}"/>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218" name="TextBox 1217">
          <a:extLst>
            <a:ext uri="{FF2B5EF4-FFF2-40B4-BE49-F238E27FC236}">
              <a16:creationId xmlns:a16="http://schemas.microsoft.com/office/drawing/2014/main" id="{11B9A1B7-262C-4E09-A5DE-650F00F5E39B}"/>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19" name="TextBox 1218">
          <a:extLst>
            <a:ext uri="{FF2B5EF4-FFF2-40B4-BE49-F238E27FC236}">
              <a16:creationId xmlns:a16="http://schemas.microsoft.com/office/drawing/2014/main" id="{6C938DB1-655C-4F41-8BEE-2C8B5DA3071F}"/>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220" name="TextBox 1219">
          <a:extLst>
            <a:ext uri="{FF2B5EF4-FFF2-40B4-BE49-F238E27FC236}">
              <a16:creationId xmlns:a16="http://schemas.microsoft.com/office/drawing/2014/main" id="{B883199D-9A96-47A8-9858-A146B8D919D2}"/>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221" name="TextBox 1220">
          <a:extLst>
            <a:ext uri="{FF2B5EF4-FFF2-40B4-BE49-F238E27FC236}">
              <a16:creationId xmlns:a16="http://schemas.microsoft.com/office/drawing/2014/main" id="{A143149C-F699-4753-B0B3-313554A56092}"/>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22" name="TextBox 1221">
          <a:extLst>
            <a:ext uri="{FF2B5EF4-FFF2-40B4-BE49-F238E27FC236}">
              <a16:creationId xmlns:a16="http://schemas.microsoft.com/office/drawing/2014/main" id="{7CACA245-36B9-47AF-80AF-70A2C4CFFFE0}"/>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223" name="TextBox 1222">
          <a:extLst>
            <a:ext uri="{FF2B5EF4-FFF2-40B4-BE49-F238E27FC236}">
              <a16:creationId xmlns:a16="http://schemas.microsoft.com/office/drawing/2014/main" id="{F57E5E7E-0FAF-4E53-B1BD-5FDDB6B40FE0}"/>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224" name="TextBox 1223">
          <a:extLst>
            <a:ext uri="{FF2B5EF4-FFF2-40B4-BE49-F238E27FC236}">
              <a16:creationId xmlns:a16="http://schemas.microsoft.com/office/drawing/2014/main" id="{511E45C6-C5DC-46DB-896D-754FD1DAAE2F}"/>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225" name="TextBox 1224">
          <a:extLst>
            <a:ext uri="{FF2B5EF4-FFF2-40B4-BE49-F238E27FC236}">
              <a16:creationId xmlns:a16="http://schemas.microsoft.com/office/drawing/2014/main" id="{F3C7042A-7BB9-4432-846C-F8125EF98C70}"/>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26" name="TextBox 1225">
          <a:extLst>
            <a:ext uri="{FF2B5EF4-FFF2-40B4-BE49-F238E27FC236}">
              <a16:creationId xmlns:a16="http://schemas.microsoft.com/office/drawing/2014/main" id="{10350F9C-D841-45A8-B552-8A4FAC2B3B94}"/>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227" name="TextBox 1226">
          <a:extLst>
            <a:ext uri="{FF2B5EF4-FFF2-40B4-BE49-F238E27FC236}">
              <a16:creationId xmlns:a16="http://schemas.microsoft.com/office/drawing/2014/main" id="{8C67E2F0-8CFA-45B4-AE4E-D3C6AA01B38B}"/>
            </a:ext>
          </a:extLst>
        </xdr:cNvPr>
        <xdr:cNvSpPr txBox="1"/>
      </xdr:nvSpPr>
      <xdr:spPr>
        <a:xfrm>
          <a:off x="6115050" y="1383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28" name="TextBox 1227">
          <a:extLst>
            <a:ext uri="{FF2B5EF4-FFF2-40B4-BE49-F238E27FC236}">
              <a16:creationId xmlns:a16="http://schemas.microsoft.com/office/drawing/2014/main" id="{FE1D3D9D-7676-4B8E-9B66-1EDDB867FF64}"/>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29" name="TextBox 1228">
          <a:extLst>
            <a:ext uri="{FF2B5EF4-FFF2-40B4-BE49-F238E27FC236}">
              <a16:creationId xmlns:a16="http://schemas.microsoft.com/office/drawing/2014/main" id="{613FBDFF-F53B-4342-96DB-3E18E22AF5C3}"/>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30" name="TextBox 1229">
          <a:extLst>
            <a:ext uri="{FF2B5EF4-FFF2-40B4-BE49-F238E27FC236}">
              <a16:creationId xmlns:a16="http://schemas.microsoft.com/office/drawing/2014/main" id="{2E362F0F-8240-4E94-96B1-79B86F0558FE}"/>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31" name="TextBox 1230">
          <a:extLst>
            <a:ext uri="{FF2B5EF4-FFF2-40B4-BE49-F238E27FC236}">
              <a16:creationId xmlns:a16="http://schemas.microsoft.com/office/drawing/2014/main" id="{95A583DF-52D4-4A9E-A854-57DA3F2ACD2C}"/>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32" name="TextBox 1231">
          <a:extLst>
            <a:ext uri="{FF2B5EF4-FFF2-40B4-BE49-F238E27FC236}">
              <a16:creationId xmlns:a16="http://schemas.microsoft.com/office/drawing/2014/main" id="{FFA0D3DC-09DF-468F-BAA8-474D809A25E8}"/>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33" name="TextBox 1232">
          <a:extLst>
            <a:ext uri="{FF2B5EF4-FFF2-40B4-BE49-F238E27FC236}">
              <a16:creationId xmlns:a16="http://schemas.microsoft.com/office/drawing/2014/main" id="{ADA5BBB0-89F5-436A-ABE5-1CE9BCC39A7E}"/>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34" name="TextBox 1233">
          <a:extLst>
            <a:ext uri="{FF2B5EF4-FFF2-40B4-BE49-F238E27FC236}">
              <a16:creationId xmlns:a16="http://schemas.microsoft.com/office/drawing/2014/main" id="{937D77FD-1FE7-4888-9AF2-0685D9454B08}"/>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35" name="TextBox 1234">
          <a:extLst>
            <a:ext uri="{FF2B5EF4-FFF2-40B4-BE49-F238E27FC236}">
              <a16:creationId xmlns:a16="http://schemas.microsoft.com/office/drawing/2014/main" id="{7F208EF3-DB61-4092-98CC-3C938CA3550E}"/>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36" name="TextBox 1235">
          <a:extLst>
            <a:ext uri="{FF2B5EF4-FFF2-40B4-BE49-F238E27FC236}">
              <a16:creationId xmlns:a16="http://schemas.microsoft.com/office/drawing/2014/main" id="{B3F59F0F-8178-4EC0-A41F-1551897FF86C}"/>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37" name="TextBox 1236">
          <a:extLst>
            <a:ext uri="{FF2B5EF4-FFF2-40B4-BE49-F238E27FC236}">
              <a16:creationId xmlns:a16="http://schemas.microsoft.com/office/drawing/2014/main" id="{498433DD-BEFB-410A-A2BB-2CEBCFA65B57}"/>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38" name="TextBox 1237">
          <a:extLst>
            <a:ext uri="{FF2B5EF4-FFF2-40B4-BE49-F238E27FC236}">
              <a16:creationId xmlns:a16="http://schemas.microsoft.com/office/drawing/2014/main" id="{D265B4E3-9A98-463C-B857-E0D84FC8ED1F}"/>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39" name="TextBox 1238">
          <a:extLst>
            <a:ext uri="{FF2B5EF4-FFF2-40B4-BE49-F238E27FC236}">
              <a16:creationId xmlns:a16="http://schemas.microsoft.com/office/drawing/2014/main" id="{935ED5AB-D276-4B69-9351-821A11EDDDE4}"/>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40" name="TextBox 1239">
          <a:extLst>
            <a:ext uri="{FF2B5EF4-FFF2-40B4-BE49-F238E27FC236}">
              <a16:creationId xmlns:a16="http://schemas.microsoft.com/office/drawing/2014/main" id="{5D3E8B2D-C061-473F-8AF8-12E4424B72E2}"/>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41" name="TextBox 1240">
          <a:extLst>
            <a:ext uri="{FF2B5EF4-FFF2-40B4-BE49-F238E27FC236}">
              <a16:creationId xmlns:a16="http://schemas.microsoft.com/office/drawing/2014/main" id="{53D48B7D-D590-4361-A235-394691DED6B4}"/>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42" name="TextBox 1241">
          <a:extLst>
            <a:ext uri="{FF2B5EF4-FFF2-40B4-BE49-F238E27FC236}">
              <a16:creationId xmlns:a16="http://schemas.microsoft.com/office/drawing/2014/main" id="{819646A7-0B3B-4202-8578-3C4A15BF0FBE}"/>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43" name="TextBox 1242">
          <a:extLst>
            <a:ext uri="{FF2B5EF4-FFF2-40B4-BE49-F238E27FC236}">
              <a16:creationId xmlns:a16="http://schemas.microsoft.com/office/drawing/2014/main" id="{520B5804-4998-4E06-9D64-97742770C9A4}"/>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44" name="TextBox 1243">
          <a:extLst>
            <a:ext uri="{FF2B5EF4-FFF2-40B4-BE49-F238E27FC236}">
              <a16:creationId xmlns:a16="http://schemas.microsoft.com/office/drawing/2014/main" id="{8D0B5D5F-3829-4CF8-8532-D1F39A2FC417}"/>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45" name="TextBox 1244">
          <a:extLst>
            <a:ext uri="{FF2B5EF4-FFF2-40B4-BE49-F238E27FC236}">
              <a16:creationId xmlns:a16="http://schemas.microsoft.com/office/drawing/2014/main" id="{3C06ADF8-00F2-494F-84D2-492F29448E14}"/>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46" name="TextBox 1245">
          <a:extLst>
            <a:ext uri="{FF2B5EF4-FFF2-40B4-BE49-F238E27FC236}">
              <a16:creationId xmlns:a16="http://schemas.microsoft.com/office/drawing/2014/main" id="{7EA623FA-276C-41B3-AAEF-9D4703A1F0F0}"/>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47" name="TextBox 1246">
          <a:extLst>
            <a:ext uri="{FF2B5EF4-FFF2-40B4-BE49-F238E27FC236}">
              <a16:creationId xmlns:a16="http://schemas.microsoft.com/office/drawing/2014/main" id="{3D7A5D20-BA89-4E88-AFC7-CA4879DC3273}"/>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48" name="TextBox 1247">
          <a:extLst>
            <a:ext uri="{FF2B5EF4-FFF2-40B4-BE49-F238E27FC236}">
              <a16:creationId xmlns:a16="http://schemas.microsoft.com/office/drawing/2014/main" id="{ADB67EB5-02B5-4A07-A516-222A03BE64CC}"/>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49" name="TextBox 1248">
          <a:extLst>
            <a:ext uri="{FF2B5EF4-FFF2-40B4-BE49-F238E27FC236}">
              <a16:creationId xmlns:a16="http://schemas.microsoft.com/office/drawing/2014/main" id="{A341479C-6EE0-453F-A3D5-A45281DD6C3C}"/>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50" name="TextBox 1249">
          <a:extLst>
            <a:ext uri="{FF2B5EF4-FFF2-40B4-BE49-F238E27FC236}">
              <a16:creationId xmlns:a16="http://schemas.microsoft.com/office/drawing/2014/main" id="{CB5BCFE0-C561-4274-A694-49B61E06C462}"/>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51" name="TextBox 1250">
          <a:extLst>
            <a:ext uri="{FF2B5EF4-FFF2-40B4-BE49-F238E27FC236}">
              <a16:creationId xmlns:a16="http://schemas.microsoft.com/office/drawing/2014/main" id="{8848EB72-22B8-49A6-96ED-9E62BF43CEE9}"/>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52" name="TextBox 1251">
          <a:extLst>
            <a:ext uri="{FF2B5EF4-FFF2-40B4-BE49-F238E27FC236}">
              <a16:creationId xmlns:a16="http://schemas.microsoft.com/office/drawing/2014/main" id="{9D1CAD18-EB4E-4227-A127-010CF7463F0E}"/>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53" name="TextBox 1252">
          <a:extLst>
            <a:ext uri="{FF2B5EF4-FFF2-40B4-BE49-F238E27FC236}">
              <a16:creationId xmlns:a16="http://schemas.microsoft.com/office/drawing/2014/main" id="{381E623F-6C77-41EF-A911-016E7DFFAA8C}"/>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54" name="TextBox 1253">
          <a:extLst>
            <a:ext uri="{FF2B5EF4-FFF2-40B4-BE49-F238E27FC236}">
              <a16:creationId xmlns:a16="http://schemas.microsoft.com/office/drawing/2014/main" id="{110AF971-520B-425F-B037-676D0A9B60F4}"/>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55" name="TextBox 1254">
          <a:extLst>
            <a:ext uri="{FF2B5EF4-FFF2-40B4-BE49-F238E27FC236}">
              <a16:creationId xmlns:a16="http://schemas.microsoft.com/office/drawing/2014/main" id="{37CCDA7A-A515-42A9-B9BB-88A83A3F7EDB}"/>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56" name="TextBox 1255">
          <a:extLst>
            <a:ext uri="{FF2B5EF4-FFF2-40B4-BE49-F238E27FC236}">
              <a16:creationId xmlns:a16="http://schemas.microsoft.com/office/drawing/2014/main" id="{6D840294-5F9D-45CB-8F4B-774923B65B17}"/>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57" name="TextBox 1256">
          <a:extLst>
            <a:ext uri="{FF2B5EF4-FFF2-40B4-BE49-F238E27FC236}">
              <a16:creationId xmlns:a16="http://schemas.microsoft.com/office/drawing/2014/main" id="{ECC84AFC-0B9C-4D43-8558-00030A0D2BD7}"/>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58" name="TextBox 1257">
          <a:extLst>
            <a:ext uri="{FF2B5EF4-FFF2-40B4-BE49-F238E27FC236}">
              <a16:creationId xmlns:a16="http://schemas.microsoft.com/office/drawing/2014/main" id="{1A62730B-D5CC-4EE7-9C21-45177671C9FC}"/>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59" name="TextBox 1258">
          <a:extLst>
            <a:ext uri="{FF2B5EF4-FFF2-40B4-BE49-F238E27FC236}">
              <a16:creationId xmlns:a16="http://schemas.microsoft.com/office/drawing/2014/main" id="{3D63BB44-F08C-42DF-856C-754B15B90EBB}"/>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60" name="TextBox 1259">
          <a:extLst>
            <a:ext uri="{FF2B5EF4-FFF2-40B4-BE49-F238E27FC236}">
              <a16:creationId xmlns:a16="http://schemas.microsoft.com/office/drawing/2014/main" id="{C8EF60FB-7CE6-4210-A84C-C84639CD3C71}"/>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61" name="TextBox 1260">
          <a:extLst>
            <a:ext uri="{FF2B5EF4-FFF2-40B4-BE49-F238E27FC236}">
              <a16:creationId xmlns:a16="http://schemas.microsoft.com/office/drawing/2014/main" id="{96028917-0ADB-4E43-AEC6-FF8778DED140}"/>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62" name="TextBox 1261">
          <a:extLst>
            <a:ext uri="{FF2B5EF4-FFF2-40B4-BE49-F238E27FC236}">
              <a16:creationId xmlns:a16="http://schemas.microsoft.com/office/drawing/2014/main" id="{C1E1687F-F03F-4A5C-80CB-323D11AEF552}"/>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63" name="TextBox 1262">
          <a:extLst>
            <a:ext uri="{FF2B5EF4-FFF2-40B4-BE49-F238E27FC236}">
              <a16:creationId xmlns:a16="http://schemas.microsoft.com/office/drawing/2014/main" id="{063FDFE9-E6AC-465C-89C3-EDBBEBA3D4D6}"/>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64" name="TextBox 1263">
          <a:extLst>
            <a:ext uri="{FF2B5EF4-FFF2-40B4-BE49-F238E27FC236}">
              <a16:creationId xmlns:a16="http://schemas.microsoft.com/office/drawing/2014/main" id="{F65D15CD-CF49-4487-89F7-E4A30DB16814}"/>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65" name="TextBox 1264">
          <a:extLst>
            <a:ext uri="{FF2B5EF4-FFF2-40B4-BE49-F238E27FC236}">
              <a16:creationId xmlns:a16="http://schemas.microsoft.com/office/drawing/2014/main" id="{1AD56568-E21E-45BD-8FB2-72504C3CE0FA}"/>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66" name="TextBox 1265">
          <a:extLst>
            <a:ext uri="{FF2B5EF4-FFF2-40B4-BE49-F238E27FC236}">
              <a16:creationId xmlns:a16="http://schemas.microsoft.com/office/drawing/2014/main" id="{B97DAEA7-5735-4255-B575-607B38AE3FE0}"/>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67" name="TextBox 1266">
          <a:extLst>
            <a:ext uri="{FF2B5EF4-FFF2-40B4-BE49-F238E27FC236}">
              <a16:creationId xmlns:a16="http://schemas.microsoft.com/office/drawing/2014/main" id="{A08759DB-22B7-4388-8156-AEA16A334771}"/>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68" name="TextBox 1267">
          <a:extLst>
            <a:ext uri="{FF2B5EF4-FFF2-40B4-BE49-F238E27FC236}">
              <a16:creationId xmlns:a16="http://schemas.microsoft.com/office/drawing/2014/main" id="{6E6C0E6F-A0C0-4BFC-A8AB-B28BF8336B8A}"/>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69" name="TextBox 1268">
          <a:extLst>
            <a:ext uri="{FF2B5EF4-FFF2-40B4-BE49-F238E27FC236}">
              <a16:creationId xmlns:a16="http://schemas.microsoft.com/office/drawing/2014/main" id="{3ED0CBE9-4A0F-4457-B0DA-D2D042969684}"/>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70" name="TextBox 1269">
          <a:extLst>
            <a:ext uri="{FF2B5EF4-FFF2-40B4-BE49-F238E27FC236}">
              <a16:creationId xmlns:a16="http://schemas.microsoft.com/office/drawing/2014/main" id="{0BB05A34-9ED8-4403-AEA2-6426A0CA8254}"/>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71" name="TextBox 1270">
          <a:extLst>
            <a:ext uri="{FF2B5EF4-FFF2-40B4-BE49-F238E27FC236}">
              <a16:creationId xmlns:a16="http://schemas.microsoft.com/office/drawing/2014/main" id="{2AF8BD70-88EF-4303-8691-DA2E305B14C4}"/>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72" name="TextBox 1271">
          <a:extLst>
            <a:ext uri="{FF2B5EF4-FFF2-40B4-BE49-F238E27FC236}">
              <a16:creationId xmlns:a16="http://schemas.microsoft.com/office/drawing/2014/main" id="{ED649565-1D86-4827-9729-F4E05568465C}"/>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73" name="TextBox 1272">
          <a:extLst>
            <a:ext uri="{FF2B5EF4-FFF2-40B4-BE49-F238E27FC236}">
              <a16:creationId xmlns:a16="http://schemas.microsoft.com/office/drawing/2014/main" id="{7146965C-62DC-4948-9F9D-6694807BF33C}"/>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74" name="TextBox 1273">
          <a:extLst>
            <a:ext uri="{FF2B5EF4-FFF2-40B4-BE49-F238E27FC236}">
              <a16:creationId xmlns:a16="http://schemas.microsoft.com/office/drawing/2014/main" id="{21AD7F10-4843-4D2A-8300-AB0082ECD210}"/>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75" name="TextBox 1274">
          <a:extLst>
            <a:ext uri="{FF2B5EF4-FFF2-40B4-BE49-F238E27FC236}">
              <a16:creationId xmlns:a16="http://schemas.microsoft.com/office/drawing/2014/main" id="{33E1BB66-4B87-48A0-B115-CD04223A05CB}"/>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76" name="TextBox 1275">
          <a:extLst>
            <a:ext uri="{FF2B5EF4-FFF2-40B4-BE49-F238E27FC236}">
              <a16:creationId xmlns:a16="http://schemas.microsoft.com/office/drawing/2014/main" id="{7504E0D8-D6E2-4D4A-B724-B2E4D93F218B}"/>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77" name="TextBox 1276">
          <a:extLst>
            <a:ext uri="{FF2B5EF4-FFF2-40B4-BE49-F238E27FC236}">
              <a16:creationId xmlns:a16="http://schemas.microsoft.com/office/drawing/2014/main" id="{EA4A63FD-9B32-402E-9687-622470D3B2CF}"/>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78" name="TextBox 1277">
          <a:extLst>
            <a:ext uri="{FF2B5EF4-FFF2-40B4-BE49-F238E27FC236}">
              <a16:creationId xmlns:a16="http://schemas.microsoft.com/office/drawing/2014/main" id="{F2982BE3-96EA-4D06-A9B0-8989C6050D83}"/>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79" name="TextBox 1278">
          <a:extLst>
            <a:ext uri="{FF2B5EF4-FFF2-40B4-BE49-F238E27FC236}">
              <a16:creationId xmlns:a16="http://schemas.microsoft.com/office/drawing/2014/main" id="{A53E64A3-D2E7-46D0-952F-9A9360BC1C7B}"/>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80" name="TextBox 1279">
          <a:extLst>
            <a:ext uri="{FF2B5EF4-FFF2-40B4-BE49-F238E27FC236}">
              <a16:creationId xmlns:a16="http://schemas.microsoft.com/office/drawing/2014/main" id="{D5EA894B-CAB5-48D7-9BCE-8EF97E7530F2}"/>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81" name="TextBox 1280">
          <a:extLst>
            <a:ext uri="{FF2B5EF4-FFF2-40B4-BE49-F238E27FC236}">
              <a16:creationId xmlns:a16="http://schemas.microsoft.com/office/drawing/2014/main" id="{8B71D782-5CCD-49FC-9095-77C8B303F0E3}"/>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82" name="TextBox 1281">
          <a:extLst>
            <a:ext uri="{FF2B5EF4-FFF2-40B4-BE49-F238E27FC236}">
              <a16:creationId xmlns:a16="http://schemas.microsoft.com/office/drawing/2014/main" id="{0D30CB43-123C-4FBB-A7B1-9659562967F2}"/>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83" name="TextBox 1282">
          <a:extLst>
            <a:ext uri="{FF2B5EF4-FFF2-40B4-BE49-F238E27FC236}">
              <a16:creationId xmlns:a16="http://schemas.microsoft.com/office/drawing/2014/main" id="{9AEFC021-B68B-4522-B031-B1B82205F64A}"/>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84" name="TextBox 1283">
          <a:extLst>
            <a:ext uri="{FF2B5EF4-FFF2-40B4-BE49-F238E27FC236}">
              <a16:creationId xmlns:a16="http://schemas.microsoft.com/office/drawing/2014/main" id="{D136FEB6-72E3-41F4-BA34-3B72EDAE408F}"/>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85" name="TextBox 1284">
          <a:extLst>
            <a:ext uri="{FF2B5EF4-FFF2-40B4-BE49-F238E27FC236}">
              <a16:creationId xmlns:a16="http://schemas.microsoft.com/office/drawing/2014/main" id="{99AA3067-7CDF-4271-9B35-FE97F05F2E2D}"/>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86" name="TextBox 1285">
          <a:extLst>
            <a:ext uri="{FF2B5EF4-FFF2-40B4-BE49-F238E27FC236}">
              <a16:creationId xmlns:a16="http://schemas.microsoft.com/office/drawing/2014/main" id="{6879BD10-28EB-424D-BA42-647D07F04757}"/>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87" name="TextBox 1286">
          <a:extLst>
            <a:ext uri="{FF2B5EF4-FFF2-40B4-BE49-F238E27FC236}">
              <a16:creationId xmlns:a16="http://schemas.microsoft.com/office/drawing/2014/main" id="{E09709B3-62F9-4625-85B1-54B07E1918A6}"/>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88" name="TextBox 1287">
          <a:extLst>
            <a:ext uri="{FF2B5EF4-FFF2-40B4-BE49-F238E27FC236}">
              <a16:creationId xmlns:a16="http://schemas.microsoft.com/office/drawing/2014/main" id="{8F805054-3EF6-44E5-8579-9113B89DCE08}"/>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89" name="TextBox 1288">
          <a:extLst>
            <a:ext uri="{FF2B5EF4-FFF2-40B4-BE49-F238E27FC236}">
              <a16:creationId xmlns:a16="http://schemas.microsoft.com/office/drawing/2014/main" id="{C1719695-217D-4E18-8FB7-58C958876604}"/>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90" name="TextBox 1289">
          <a:extLst>
            <a:ext uri="{FF2B5EF4-FFF2-40B4-BE49-F238E27FC236}">
              <a16:creationId xmlns:a16="http://schemas.microsoft.com/office/drawing/2014/main" id="{96018C0C-7D96-4632-A9FD-EC478E5241D9}"/>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91" name="TextBox 1290">
          <a:extLst>
            <a:ext uri="{FF2B5EF4-FFF2-40B4-BE49-F238E27FC236}">
              <a16:creationId xmlns:a16="http://schemas.microsoft.com/office/drawing/2014/main" id="{950C88A6-41DC-4F31-BB94-5FB163FFB436}"/>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92" name="TextBox 1291">
          <a:extLst>
            <a:ext uri="{FF2B5EF4-FFF2-40B4-BE49-F238E27FC236}">
              <a16:creationId xmlns:a16="http://schemas.microsoft.com/office/drawing/2014/main" id="{35670FD6-5DBE-4D32-BA76-FF1ABA93A6C5}"/>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93" name="TextBox 1292">
          <a:extLst>
            <a:ext uri="{FF2B5EF4-FFF2-40B4-BE49-F238E27FC236}">
              <a16:creationId xmlns:a16="http://schemas.microsoft.com/office/drawing/2014/main" id="{CDAC3570-34F6-4953-904F-3984E67A48A1}"/>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94" name="TextBox 1293">
          <a:extLst>
            <a:ext uri="{FF2B5EF4-FFF2-40B4-BE49-F238E27FC236}">
              <a16:creationId xmlns:a16="http://schemas.microsoft.com/office/drawing/2014/main" id="{DE314A5C-212F-4C5F-A4DF-CEDB1530F5A5}"/>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95" name="TextBox 1294">
          <a:extLst>
            <a:ext uri="{FF2B5EF4-FFF2-40B4-BE49-F238E27FC236}">
              <a16:creationId xmlns:a16="http://schemas.microsoft.com/office/drawing/2014/main" id="{955510A1-A666-4933-BD24-448B2246F2DC}"/>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96" name="TextBox 1295">
          <a:extLst>
            <a:ext uri="{FF2B5EF4-FFF2-40B4-BE49-F238E27FC236}">
              <a16:creationId xmlns:a16="http://schemas.microsoft.com/office/drawing/2014/main" id="{7E080C35-C359-4106-A40E-F3B794BA136A}"/>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97" name="TextBox 1296">
          <a:extLst>
            <a:ext uri="{FF2B5EF4-FFF2-40B4-BE49-F238E27FC236}">
              <a16:creationId xmlns:a16="http://schemas.microsoft.com/office/drawing/2014/main" id="{3FF586BB-7496-4719-A6B5-48C1995B4125}"/>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98" name="TextBox 1297">
          <a:extLst>
            <a:ext uri="{FF2B5EF4-FFF2-40B4-BE49-F238E27FC236}">
              <a16:creationId xmlns:a16="http://schemas.microsoft.com/office/drawing/2014/main" id="{AF9A969A-5B77-4DCE-952E-166B918291E3}"/>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299" name="TextBox 1298">
          <a:extLst>
            <a:ext uri="{FF2B5EF4-FFF2-40B4-BE49-F238E27FC236}">
              <a16:creationId xmlns:a16="http://schemas.microsoft.com/office/drawing/2014/main" id="{E27C4507-D173-4B84-B917-FD50E0235702}"/>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300" name="TextBox 1299">
          <a:extLst>
            <a:ext uri="{FF2B5EF4-FFF2-40B4-BE49-F238E27FC236}">
              <a16:creationId xmlns:a16="http://schemas.microsoft.com/office/drawing/2014/main" id="{42B82499-9998-42FA-B48A-AED8AADC6B04}"/>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301" name="TextBox 1300">
          <a:extLst>
            <a:ext uri="{FF2B5EF4-FFF2-40B4-BE49-F238E27FC236}">
              <a16:creationId xmlns:a16="http://schemas.microsoft.com/office/drawing/2014/main" id="{379ABB10-8B72-4B4A-9C49-E2CD44336AF7}"/>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302" name="TextBox 1301">
          <a:extLst>
            <a:ext uri="{FF2B5EF4-FFF2-40B4-BE49-F238E27FC236}">
              <a16:creationId xmlns:a16="http://schemas.microsoft.com/office/drawing/2014/main" id="{11AC4820-7F70-4814-A892-A325A77AE3EE}"/>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303" name="TextBox 1302">
          <a:extLst>
            <a:ext uri="{FF2B5EF4-FFF2-40B4-BE49-F238E27FC236}">
              <a16:creationId xmlns:a16="http://schemas.microsoft.com/office/drawing/2014/main" id="{55685377-AF08-4465-9AA4-C97A944CF48E}"/>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304" name="TextBox 1303">
          <a:extLst>
            <a:ext uri="{FF2B5EF4-FFF2-40B4-BE49-F238E27FC236}">
              <a16:creationId xmlns:a16="http://schemas.microsoft.com/office/drawing/2014/main" id="{54192259-7612-4FF8-83AC-02F8FCB9F6D7}"/>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305" name="TextBox 1304">
          <a:extLst>
            <a:ext uri="{FF2B5EF4-FFF2-40B4-BE49-F238E27FC236}">
              <a16:creationId xmlns:a16="http://schemas.microsoft.com/office/drawing/2014/main" id="{F86ECA79-37D0-4FC9-9B81-594D2A7D99AC}"/>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306" name="TextBox 1305">
          <a:extLst>
            <a:ext uri="{FF2B5EF4-FFF2-40B4-BE49-F238E27FC236}">
              <a16:creationId xmlns:a16="http://schemas.microsoft.com/office/drawing/2014/main" id="{5FFC51CF-FE36-4170-B3DF-7DD54C02933D}"/>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307" name="TextBox 1306">
          <a:extLst>
            <a:ext uri="{FF2B5EF4-FFF2-40B4-BE49-F238E27FC236}">
              <a16:creationId xmlns:a16="http://schemas.microsoft.com/office/drawing/2014/main" id="{8F464A48-860C-4642-9F0E-61CF9362230E}"/>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308" name="TextBox 1307">
          <a:extLst>
            <a:ext uri="{FF2B5EF4-FFF2-40B4-BE49-F238E27FC236}">
              <a16:creationId xmlns:a16="http://schemas.microsoft.com/office/drawing/2014/main" id="{F5035216-992A-4D88-B3AF-A545973926E7}"/>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309" name="TextBox 1308">
          <a:extLst>
            <a:ext uri="{FF2B5EF4-FFF2-40B4-BE49-F238E27FC236}">
              <a16:creationId xmlns:a16="http://schemas.microsoft.com/office/drawing/2014/main" id="{98FE6AD3-824C-4A6B-A497-3B60EB82543C}"/>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310" name="TextBox 1309">
          <a:extLst>
            <a:ext uri="{FF2B5EF4-FFF2-40B4-BE49-F238E27FC236}">
              <a16:creationId xmlns:a16="http://schemas.microsoft.com/office/drawing/2014/main" id="{39683C9A-014D-46EC-B328-2C45EA0716C9}"/>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311" name="TextBox 1310">
          <a:extLst>
            <a:ext uri="{FF2B5EF4-FFF2-40B4-BE49-F238E27FC236}">
              <a16:creationId xmlns:a16="http://schemas.microsoft.com/office/drawing/2014/main" id="{DA33FAFC-745E-44B1-B158-7A4A0CA1629B}"/>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312" name="TextBox 1311">
          <a:extLst>
            <a:ext uri="{FF2B5EF4-FFF2-40B4-BE49-F238E27FC236}">
              <a16:creationId xmlns:a16="http://schemas.microsoft.com/office/drawing/2014/main" id="{A41F106B-52F9-410C-A155-C1424BFB0345}"/>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313" name="TextBox 1312">
          <a:extLst>
            <a:ext uri="{FF2B5EF4-FFF2-40B4-BE49-F238E27FC236}">
              <a16:creationId xmlns:a16="http://schemas.microsoft.com/office/drawing/2014/main" id="{561BFCB9-1517-4856-8132-B2E21CC0492F}"/>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314" name="TextBox 1313">
          <a:extLst>
            <a:ext uri="{FF2B5EF4-FFF2-40B4-BE49-F238E27FC236}">
              <a16:creationId xmlns:a16="http://schemas.microsoft.com/office/drawing/2014/main" id="{71E592BA-21B0-4382-99BC-FE9CFB5FEB68}"/>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315" name="TextBox 1314">
          <a:extLst>
            <a:ext uri="{FF2B5EF4-FFF2-40B4-BE49-F238E27FC236}">
              <a16:creationId xmlns:a16="http://schemas.microsoft.com/office/drawing/2014/main" id="{F8A6A12C-97BD-4DBA-9462-26A369498312}"/>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316" name="TextBox 1315">
          <a:extLst>
            <a:ext uri="{FF2B5EF4-FFF2-40B4-BE49-F238E27FC236}">
              <a16:creationId xmlns:a16="http://schemas.microsoft.com/office/drawing/2014/main" id="{225A82A6-BEF4-4EDE-ACC3-B878638133AD}"/>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317" name="TextBox 1316">
          <a:extLst>
            <a:ext uri="{FF2B5EF4-FFF2-40B4-BE49-F238E27FC236}">
              <a16:creationId xmlns:a16="http://schemas.microsoft.com/office/drawing/2014/main" id="{43D03BB7-BF1B-4A00-9018-1415E3351CB7}"/>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318" name="TextBox 1317">
          <a:extLst>
            <a:ext uri="{FF2B5EF4-FFF2-40B4-BE49-F238E27FC236}">
              <a16:creationId xmlns:a16="http://schemas.microsoft.com/office/drawing/2014/main" id="{44841CC8-AFA1-4B8C-8CE8-59602A63E5B2}"/>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319" name="TextBox 1318">
          <a:extLst>
            <a:ext uri="{FF2B5EF4-FFF2-40B4-BE49-F238E27FC236}">
              <a16:creationId xmlns:a16="http://schemas.microsoft.com/office/drawing/2014/main" id="{F5DE8858-885C-4559-9CB1-1650284BE3DE}"/>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1320" name="TextBox 1319">
          <a:extLst>
            <a:ext uri="{FF2B5EF4-FFF2-40B4-BE49-F238E27FC236}">
              <a16:creationId xmlns:a16="http://schemas.microsoft.com/office/drawing/2014/main" id="{0A7AE506-E95C-4C19-953C-0E32550BD375}"/>
            </a:ext>
          </a:extLst>
        </xdr:cNvPr>
        <xdr:cNvSpPr txBox="1"/>
      </xdr:nvSpPr>
      <xdr:spPr>
        <a:xfrm>
          <a:off x="611505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1866900</xdr:colOff>
      <xdr:row>38</xdr:row>
      <xdr:rowOff>152400</xdr:rowOff>
    </xdr:from>
    <xdr:ext cx="9007056" cy="1959162"/>
    <xdr:sp macro="" textlink="">
      <xdr:nvSpPr>
        <xdr:cNvPr id="3" name="AutoShape 1">
          <a:extLst>
            <a:ext uri="{FF2B5EF4-FFF2-40B4-BE49-F238E27FC236}">
              <a16:creationId xmlns:a16="http://schemas.microsoft.com/office/drawing/2014/main" id="{022B6DBF-525A-4444-A4FB-5278F79EA47E}"/>
            </a:ext>
          </a:extLst>
        </xdr:cNvPr>
        <xdr:cNvSpPr>
          <a:spLocks noChangeAspect="1" noChangeArrowheads="1"/>
        </xdr:cNvSpPr>
      </xdr:nvSpPr>
      <xdr:spPr bwMode="auto">
        <a:xfrm>
          <a:off x="3321050" y="4892115"/>
          <a:ext cx="9007056" cy="19591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171826</xdr:rowOff>
    </xdr:from>
    <xdr:to>
      <xdr:col>9</xdr:col>
      <xdr:colOff>14943</xdr:colOff>
      <xdr:row>15</xdr:row>
      <xdr:rowOff>91285</xdr:rowOff>
    </xdr:to>
    <xdr:pic>
      <xdr:nvPicPr>
        <xdr:cNvPr id="5" name="Picture 4">
          <a:extLst>
            <a:ext uri="{FF2B5EF4-FFF2-40B4-BE49-F238E27FC236}">
              <a16:creationId xmlns:a16="http://schemas.microsoft.com/office/drawing/2014/main" id="{5EBCFD84-EA25-5FC8-9C10-5A9323DCF037}"/>
            </a:ext>
          </a:extLst>
        </xdr:cNvPr>
        <xdr:cNvPicPr>
          <a:picLocks noChangeAspect="1"/>
        </xdr:cNvPicPr>
      </xdr:nvPicPr>
      <xdr:blipFill>
        <a:blip xmlns:r="http://schemas.openxmlformats.org/officeDocument/2006/relationships" r:embed="rId1"/>
        <a:stretch>
          <a:fillRect/>
        </a:stretch>
      </xdr:blipFill>
      <xdr:spPr>
        <a:xfrm>
          <a:off x="1" y="171826"/>
          <a:ext cx="7209118" cy="272093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urope.intranet\P\GD\011021\RIA_new\Disclosures\Annual%20Report\2014\AR%20Group\Pillar%203\Own%20funds\Capital%20disclosure%20table%20final%2003032015.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P\GD\011021\RIA_new\Disclosures\Annual%20Report\2015\Production%20phase\Pillar%203\Group%20inputs\FlowStatement_2015.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GD\011021\RIA_new\Disclosures\Annual%20Report\2014\AR%20Group\Pillar%203\Cato.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rope.Intranet\DFSNL\P\GD\003320\Reporting%20development\090.Quarterly\Annual%20Report_prod%20from%202Q2017\Annual%20Report%20v1.4.9.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urope.intranet\DFSNL\P\GD\011021\RIA_new\Disclosures\Quarterly%20Closings\2017\2017%20Q2%20closing\External%20reporting\EBA%202Q\Input\Data%20input%20AR%2020170630%20-%20FINAL%20-%20MR.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d.ing.net\P\GD\011021\RIA_new\Disclosures\Annual%20Report\2014\AR%20Group\Pillar%203\Own%20funds\Capital%20disclosure%20table%20final%200303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Table new template"/>
      <sheetName val="notes"/>
      <sheetName val="Options"/>
    </sheetNames>
    <sheetDataSet>
      <sheetData sheetId="0"/>
      <sheetData sheetId="1"/>
      <sheetData sheetId="2"/>
      <sheetData sheetId="3">
        <row r="3">
          <cell r="B3" t="str">
            <v>Common Equity Tier 1</v>
          </cell>
          <cell r="D3" t="str">
            <v>menu options to be provided to institutions by each jurisdiction</v>
          </cell>
          <cell r="F3" t="str">
            <v>Perpetual</v>
          </cell>
        </row>
        <row r="4">
          <cell r="B4" t="str">
            <v>Additional Tier 1</v>
          </cell>
          <cell r="D4" t="str">
            <v>Shareholders equity</v>
          </cell>
          <cell r="F4" t="str">
            <v>Dated</v>
          </cell>
        </row>
        <row r="5">
          <cell r="B5" t="str">
            <v>Tier 2</v>
          </cell>
          <cell r="D5" t="str">
            <v>Additional Tier 1 (grandfathered)</v>
          </cell>
        </row>
        <row r="6">
          <cell r="B6" t="str">
            <v>Ineligible</v>
          </cell>
          <cell r="D6" t="str">
            <v>Tier 2 (grandfathered)</v>
          </cell>
        </row>
        <row r="7">
          <cell r="B7" t="str">
            <v>N/A</v>
          </cell>
          <cell r="D7" t="str">
            <v>Tier 2</v>
          </cell>
          <cell r="F7" t="str">
            <v>Yes</v>
          </cell>
        </row>
        <row r="8">
          <cell r="D8" t="str">
            <v>option 6</v>
          </cell>
          <cell r="F8" t="str">
            <v>No</v>
          </cell>
        </row>
        <row r="11">
          <cell r="B11" t="str">
            <v>Common Equity Tier 1</v>
          </cell>
          <cell r="D11" t="str">
            <v>Shareholders’ equity</v>
          </cell>
          <cell r="F11" t="str">
            <v xml:space="preserve">Fixed </v>
          </cell>
        </row>
        <row r="12">
          <cell r="B12" t="str">
            <v>Additional Tier 1</v>
          </cell>
          <cell r="D12" t="str">
            <v>Liability – amortised cost</v>
          </cell>
          <cell r="F12" t="str">
            <v>Floating</v>
          </cell>
        </row>
        <row r="13">
          <cell r="B13" t="str">
            <v>Tier 2</v>
          </cell>
          <cell r="D13" t="str">
            <v>Liability – fair value option</v>
          </cell>
          <cell r="F13" t="str">
            <v>Fixed to floating</v>
          </cell>
        </row>
        <row r="14">
          <cell r="B14" t="str">
            <v>Ineligible</v>
          </cell>
          <cell r="D14" t="str">
            <v>Non-controlling interest in consolidated subsidiary</v>
          </cell>
          <cell r="F14" t="str">
            <v>Floating to fixed</v>
          </cell>
        </row>
        <row r="17">
          <cell r="B17" t="str">
            <v>Solo</v>
          </cell>
          <cell r="D17" t="str">
            <v>Mandatory</v>
          </cell>
          <cell r="F17" t="str">
            <v>Noncumulative</v>
          </cell>
        </row>
        <row r="18">
          <cell r="B18" t="str">
            <v>(Sub-)Consolidated</v>
          </cell>
          <cell r="D18" t="str">
            <v>Optional</v>
          </cell>
          <cell r="F18" t="str">
            <v>Cumulative</v>
          </cell>
        </row>
        <row r="19">
          <cell r="B19" t="str">
            <v>Solo and (Sub-)Consolidated</v>
          </cell>
          <cell r="D19" t="str">
            <v>N/A</v>
          </cell>
          <cell r="F19" t="str">
            <v>Noncumulative, ACSM</v>
          </cell>
        </row>
        <row r="22">
          <cell r="B22" t="str">
            <v>Fully discretionary</v>
          </cell>
          <cell r="F22" t="str">
            <v>Convertible</v>
          </cell>
        </row>
        <row r="23">
          <cell r="B23" t="str">
            <v>Partially discretionary</v>
          </cell>
          <cell r="F23" t="str">
            <v>Nonconvertible</v>
          </cell>
        </row>
        <row r="24">
          <cell r="B24" t="str">
            <v>Mandatory</v>
          </cell>
        </row>
        <row r="28">
          <cell r="B28" t="str">
            <v>Common Equity Tier 1</v>
          </cell>
          <cell r="F28" t="str">
            <v>Always Fully</v>
          </cell>
        </row>
        <row r="29">
          <cell r="B29" t="str">
            <v>Additional Tier 1</v>
          </cell>
          <cell r="F29" t="str">
            <v>Fully or Partially</v>
          </cell>
        </row>
        <row r="30">
          <cell r="B30" t="str">
            <v>Tier 2</v>
          </cell>
          <cell r="F30" t="str">
            <v>Always Partially</v>
          </cell>
        </row>
        <row r="31">
          <cell r="B31" t="str">
            <v>Other</v>
          </cell>
          <cell r="F31" t="str">
            <v>N/A</v>
          </cell>
        </row>
        <row r="32">
          <cell r="B32" t="str">
            <v>N/A</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k"/>
      <sheetName val="Group"/>
      <sheetName val="Sources"/>
    </sheetNames>
    <sheetDataSet>
      <sheetData sheetId="0" refreshError="1"/>
      <sheetData sheetId="1" refreshError="1"/>
      <sheetData sheetId="2" refreshError="1">
        <row r="2">
          <cell r="C2">
            <v>2015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Log"/>
      <sheetName val="Hybrids"/>
      <sheetName val="HybCharts"/>
      <sheetName val="Tier2"/>
      <sheetName val="T2charts"/>
      <sheetName val="AcqDiv"/>
      <sheetName val="Scenarios"/>
      <sheetName val="Forecasts"/>
      <sheetName val="IndexAC"/>
      <sheetName val="ActualsCalc"/>
      <sheetName val="BkMap"/>
      <sheetName val="RegReq"/>
      <sheetName val="Yearly"/>
      <sheetName val="B3table"/>
      <sheetName val="Checks"/>
      <sheetName val="Settings"/>
      <sheetName val="Targets"/>
      <sheetName val="Glossary"/>
      <sheetName val="Index"/>
      <sheetName val="FR"/>
      <sheetName val="CompareQ"/>
      <sheetName val="Effects"/>
      <sheetName val="EC"/>
      <sheetName val="Basel3"/>
      <sheetName val="Capital Base"/>
      <sheetName val="LongTerm"/>
      <sheetName val="WFInfo"/>
      <sheetName val="WFQB"/>
      <sheetName val="WFYB"/>
      <sheetName val="WFYB2"/>
      <sheetName val="WFgroups"/>
      <sheetName val="WFQ"/>
      <sheetName val="WFY"/>
      <sheetName val="WFY2"/>
      <sheetName val="Chart29"/>
      <sheetName val="ALCObank"/>
      <sheetName val="GrpEq"/>
      <sheetName val="Breakdown"/>
      <sheetName val="Structure"/>
      <sheetName val="B3_FBR"/>
      <sheetName val="Floors"/>
      <sheetName val="RatAcy"/>
      <sheetName val="DefCapB3_MI"/>
      <sheetName val="MinInt"/>
      <sheetName val="CapLetter"/>
      <sheetName val="PressRel"/>
      <sheetName val="20F"/>
      <sheetName val="CapImpact"/>
      <sheetName val="RiskApp"/>
      <sheetName val="CapPos"/>
      <sheetName val="Adequacy"/>
      <sheetName val="SpLev"/>
      <sheetName val="Moodys"/>
      <sheetName val="RCECdata"/>
      <sheetName val="RCECanalysis"/>
      <sheetName val="Chart30"/>
      <sheetName val="Chart31"/>
      <sheetName val="P2_table"/>
      <sheetName val="Register"/>
      <sheetName val="Versions"/>
      <sheetName val="Dropdown lists"/>
      <sheetName val="_dropDownSheet"/>
    </sheetNames>
    <sheetDataSet>
      <sheetData sheetId="0">
        <row r="98">
          <cell r="H98">
            <v>25.1</v>
          </cell>
        </row>
      </sheetData>
      <sheetData sheetId="1"/>
      <sheetData sheetId="2">
        <row r="1">
          <cell r="A1" t="str">
            <v>Hybrids issued by ING Group and ING Insurance</v>
          </cell>
        </row>
        <row r="5">
          <cell r="N5" t="str">
            <v>step up</v>
          </cell>
          <cell r="O5" t="str">
            <v>open</v>
          </cell>
        </row>
        <row r="6">
          <cell r="N6" t="str">
            <v>perpetual</v>
          </cell>
          <cell r="O6" t="str">
            <v>scheduled</v>
          </cell>
        </row>
      </sheetData>
      <sheetData sheetId="3"/>
      <sheetData sheetId="4">
        <row r="1">
          <cell r="A1" t="str">
            <v>Tier 2 capital</v>
          </cell>
        </row>
      </sheetData>
      <sheetData sheetId="5"/>
      <sheetData sheetId="6">
        <row r="3">
          <cell r="AA3">
            <v>2013</v>
          </cell>
        </row>
        <row r="74">
          <cell r="J74" t="str">
            <v>exclude</v>
          </cell>
          <cell r="K74" t="str">
            <v>2014 Q1</v>
          </cell>
          <cell r="L74" t="str">
            <v>2014 Q2</v>
          </cell>
          <cell r="M74" t="str">
            <v>2014 Q3</v>
          </cell>
          <cell r="N74" t="str">
            <v>2014 Q4</v>
          </cell>
          <cell r="O74" t="str">
            <v>2015 Q1</v>
          </cell>
          <cell r="P74" t="str">
            <v>2015 Q2</v>
          </cell>
          <cell r="Q74" t="str">
            <v>2015 Q3</v>
          </cell>
          <cell r="R74" t="str">
            <v>2015 Q4</v>
          </cell>
          <cell r="S74" t="str">
            <v>2016 Q1</v>
          </cell>
          <cell r="T74" t="str">
            <v>2016 Q2</v>
          </cell>
          <cell r="U74" t="str">
            <v>2016 Q3</v>
          </cell>
          <cell r="V74" t="str">
            <v>2016 Q4</v>
          </cell>
          <cell r="W74" t="str">
            <v>2017 Q1</v>
          </cell>
          <cell r="X74" t="str">
            <v>2017 Q2</v>
          </cell>
          <cell r="Y74" t="str">
            <v>2017 Q3</v>
          </cell>
          <cell r="Z74" t="str">
            <v>2017 Q4</v>
          </cell>
          <cell r="AA74" t="str">
            <v>2018 Q1</v>
          </cell>
          <cell r="AB74" t="str">
            <v>2018 Q2</v>
          </cell>
          <cell r="AC74" t="str">
            <v>2018 Q3</v>
          </cell>
          <cell r="AD74" t="str">
            <v>2018 Q4</v>
          </cell>
        </row>
      </sheetData>
      <sheetData sheetId="7">
        <row r="6">
          <cell r="I6" t="str">
            <v>description</v>
          </cell>
          <cell r="J6" t="str">
            <v>blank</v>
          </cell>
          <cell r="K6">
            <v>1</v>
          </cell>
          <cell r="L6">
            <v>2</v>
          </cell>
          <cell r="M6">
            <v>3</v>
          </cell>
          <cell r="N6">
            <v>4</v>
          </cell>
          <cell r="O6">
            <v>5</v>
          </cell>
          <cell r="P6" t="str">
            <v>other</v>
          </cell>
        </row>
        <row r="7">
          <cell r="H7">
            <v>1</v>
          </cell>
          <cell r="I7" t="str">
            <v>not in use</v>
          </cell>
        </row>
        <row r="8">
          <cell r="H8">
            <v>2</v>
          </cell>
          <cell r="I8" t="str">
            <v>Macro economic scenario</v>
          </cell>
          <cell r="J8" t="str">
            <v>MTP base</v>
          </cell>
          <cell r="K8" t="str">
            <v>Adverse MTP scenario</v>
          </cell>
        </row>
        <row r="9">
          <cell r="H9">
            <v>3</v>
          </cell>
          <cell r="I9" t="str">
            <v>Include IPO proceeds</v>
          </cell>
          <cell r="J9" t="str">
            <v>no</v>
          </cell>
          <cell r="K9" t="str">
            <v>yes</v>
          </cell>
        </row>
        <row r="10">
          <cell r="H10">
            <v>4</v>
          </cell>
          <cell r="I10" t="str">
            <v>Core Tier 1 repayment</v>
          </cell>
          <cell r="J10" t="str">
            <v>no repayment</v>
          </cell>
          <cell r="K10" t="str">
            <v>buyback on 13/5/2012</v>
          </cell>
          <cell r="L10" t="str">
            <v>conversion in exclude</v>
          </cell>
          <cell r="M10" t="str">
            <v>(not in use)</v>
          </cell>
          <cell r="N10" t="str">
            <v>last buyback in exclude</v>
          </cell>
        </row>
        <row r="11">
          <cell r="H11">
            <v>5</v>
          </cell>
          <cell r="I11" t="str">
            <v>Migration Plan</v>
          </cell>
          <cell r="J11" t="str">
            <v>base case</v>
          </cell>
          <cell r="K11" t="str">
            <v>half profit</v>
          </cell>
          <cell r="L11" t="str">
            <v>1-in-10 scenario</v>
          </cell>
          <cell r="M11" t="str">
            <v>stress add-ons</v>
          </cell>
          <cell r="N11" t="str">
            <v>stressed total tier</v>
          </cell>
        </row>
        <row r="12">
          <cell r="H12">
            <v>6</v>
          </cell>
          <cell r="I12" t="str">
            <v>not in use</v>
          </cell>
        </row>
        <row r="13">
          <cell r="H13">
            <v>7</v>
          </cell>
          <cell r="I13" t="str">
            <v>not in use</v>
          </cell>
        </row>
        <row r="14">
          <cell r="H14">
            <v>8</v>
          </cell>
          <cell r="I14" t="str">
            <v>not in use</v>
          </cell>
        </row>
        <row r="15">
          <cell r="H15">
            <v>9</v>
          </cell>
          <cell r="I15" t="str">
            <v>not in use</v>
          </cell>
        </row>
        <row r="16">
          <cell r="H16">
            <v>10</v>
          </cell>
          <cell r="I16" t="str">
            <v>not in use</v>
          </cell>
        </row>
      </sheetData>
      <sheetData sheetId="8">
        <row r="5">
          <cell r="W5">
            <v>2014</v>
          </cell>
          <cell r="AD5" t="str">
            <v>2014 Q1</v>
          </cell>
          <cell r="AE5" t="str">
            <v>2014 Q2</v>
          </cell>
          <cell r="AF5" t="str">
            <v>2014 Q3</v>
          </cell>
          <cell r="AG5" t="str">
            <v>2014 Q4</v>
          </cell>
          <cell r="AH5" t="str">
            <v>2015 Q1</v>
          </cell>
          <cell r="AI5" t="str">
            <v>2015 Q2</v>
          </cell>
          <cell r="AJ5" t="str">
            <v>2015 Q3</v>
          </cell>
          <cell r="AK5" t="str">
            <v>2015 Q4</v>
          </cell>
          <cell r="AL5" t="str">
            <v>2016 Q1</v>
          </cell>
          <cell r="AM5" t="str">
            <v>2016 Q2</v>
          </cell>
          <cell r="AN5" t="str">
            <v>2016 Q3</v>
          </cell>
          <cell r="AO5" t="str">
            <v>2016 Q4</v>
          </cell>
          <cell r="AP5" t="str">
            <v>2017 Q1</v>
          </cell>
          <cell r="AQ5" t="str">
            <v>2017 Q2</v>
          </cell>
          <cell r="AR5" t="str">
            <v>2017 Q3</v>
          </cell>
          <cell r="AS5" t="str">
            <v>2017 Q4</v>
          </cell>
          <cell r="AT5" t="str">
            <v>2018 Q1</v>
          </cell>
          <cell r="AU5" t="str">
            <v>2018 Q2</v>
          </cell>
          <cell r="AV5" t="str">
            <v>2018 Q3</v>
          </cell>
          <cell r="AW5" t="str">
            <v>2018 Q4</v>
          </cell>
          <cell r="BI5" t="str">
            <v>2013 Q4</v>
          </cell>
          <cell r="BJ5" t="str">
            <v>2014 Q1</v>
          </cell>
          <cell r="BK5" t="str">
            <v>2014 Q2</v>
          </cell>
          <cell r="BL5" t="str">
            <v>2014 Q3</v>
          </cell>
          <cell r="BM5" t="str">
            <v>2014 Q4</v>
          </cell>
          <cell r="BN5" t="str">
            <v>2015 Q1</v>
          </cell>
          <cell r="BO5" t="str">
            <v>2015 Q2</v>
          </cell>
          <cell r="BP5" t="str">
            <v>2015 Q3</v>
          </cell>
          <cell r="BQ5" t="str">
            <v>2015 Q4</v>
          </cell>
          <cell r="BR5" t="str">
            <v>2016 Q1</v>
          </cell>
          <cell r="BS5" t="str">
            <v>2016 Q2</v>
          </cell>
          <cell r="BT5" t="str">
            <v>2016 Q3</v>
          </cell>
          <cell r="BU5" t="str">
            <v>2016 Q4</v>
          </cell>
          <cell r="BV5" t="str">
            <v>2017 Q1</v>
          </cell>
          <cell r="BW5" t="str">
            <v>2017 Q2</v>
          </cell>
          <cell r="BX5" t="str">
            <v>2017 Q3</v>
          </cell>
          <cell r="BY5" t="str">
            <v>2017 Q4</v>
          </cell>
          <cell r="BZ5" t="str">
            <v>2018 Q1</v>
          </cell>
          <cell r="CA5" t="str">
            <v>2018 Q2</v>
          </cell>
          <cell r="CB5" t="str">
            <v>2018 Q3</v>
          </cell>
          <cell r="CC5" t="str">
            <v>2018 Q4</v>
          </cell>
          <cell r="CD5" t="str">
            <v>2019 Q1</v>
          </cell>
          <cell r="CE5" t="str">
            <v>2019 Q2</v>
          </cell>
          <cell r="CF5" t="str">
            <v>2019 Q3</v>
          </cell>
          <cell r="CG5" t="str">
            <v>2019 Q4</v>
          </cell>
          <cell r="CH5" t="str">
            <v>2020 Q1</v>
          </cell>
          <cell r="CI5" t="str">
            <v>2020 Q2</v>
          </cell>
          <cell r="CJ5" t="str">
            <v>2020 Q3</v>
          </cell>
          <cell r="CK5" t="str">
            <v>2020 Q4</v>
          </cell>
          <cell r="CM5">
            <v>2014</v>
          </cell>
          <cell r="CN5">
            <v>2015</v>
          </cell>
          <cell r="CO5">
            <v>2016</v>
          </cell>
          <cell r="CP5">
            <v>2017</v>
          </cell>
          <cell r="CQ5">
            <v>2018</v>
          </cell>
          <cell r="CR5">
            <v>2019</v>
          </cell>
          <cell r="CS5">
            <v>2020</v>
          </cell>
          <cell r="CT5" t="str">
            <v>comments on formula for resulting forecast</v>
          </cell>
        </row>
        <row r="6">
          <cell r="V6">
            <v>0</v>
          </cell>
        </row>
        <row r="7">
          <cell r="AD7">
            <v>2014</v>
          </cell>
          <cell r="AE7">
            <v>2014</v>
          </cell>
          <cell r="AF7">
            <v>2014</v>
          </cell>
          <cell r="AG7">
            <v>2014</v>
          </cell>
          <cell r="AH7">
            <v>2015</v>
          </cell>
          <cell r="AI7">
            <v>2015</v>
          </cell>
          <cell r="AJ7">
            <v>2015</v>
          </cell>
          <cell r="AK7">
            <v>2015</v>
          </cell>
          <cell r="AL7">
            <v>2016</v>
          </cell>
          <cell r="AM7">
            <v>2016</v>
          </cell>
          <cell r="AN7">
            <v>2016</v>
          </cell>
          <cell r="AO7">
            <v>2016</v>
          </cell>
          <cell r="AP7">
            <v>2017</v>
          </cell>
          <cell r="AQ7">
            <v>2017</v>
          </cell>
          <cell r="AR7">
            <v>2017</v>
          </cell>
          <cell r="AS7">
            <v>2017</v>
          </cell>
          <cell r="AT7">
            <v>2018</v>
          </cell>
          <cell r="AU7">
            <v>2018</v>
          </cell>
          <cell r="AV7">
            <v>2018</v>
          </cell>
          <cell r="AW7">
            <v>2018</v>
          </cell>
        </row>
        <row r="9">
          <cell r="BI9" t="str">
            <v/>
          </cell>
          <cell r="BJ9" t="str">
            <v/>
          </cell>
          <cell r="BK9" t="str">
            <v/>
          </cell>
          <cell r="BL9" t="str">
            <v/>
          </cell>
          <cell r="BM9" t="str">
            <v/>
          </cell>
          <cell r="BN9">
            <v>42094</v>
          </cell>
          <cell r="BO9">
            <v>42185</v>
          </cell>
          <cell r="BP9">
            <v>42277</v>
          </cell>
          <cell r="BQ9">
            <v>42369</v>
          </cell>
          <cell r="BR9">
            <v>42460</v>
          </cell>
          <cell r="BS9">
            <v>42551</v>
          </cell>
          <cell r="BT9">
            <v>42643</v>
          </cell>
          <cell r="BU9">
            <v>42735</v>
          </cell>
          <cell r="BV9">
            <v>42825</v>
          </cell>
          <cell r="BW9">
            <v>42916</v>
          </cell>
          <cell r="BX9">
            <v>43008</v>
          </cell>
          <cell r="BY9">
            <v>43100</v>
          </cell>
          <cell r="BZ9">
            <v>43190</v>
          </cell>
          <cell r="CA9">
            <v>43281</v>
          </cell>
          <cell r="CB9">
            <v>43373</v>
          </cell>
          <cell r="CC9">
            <v>43465</v>
          </cell>
        </row>
        <row r="19">
          <cell r="BF19" t="str">
            <v>divide</v>
          </cell>
        </row>
        <row r="20">
          <cell r="BF20" t="str">
            <v>all</v>
          </cell>
        </row>
        <row r="21">
          <cell r="BF21" t="str">
            <v>1st</v>
          </cell>
        </row>
        <row r="22">
          <cell r="BF22" t="str">
            <v>2nd</v>
          </cell>
        </row>
        <row r="23">
          <cell r="BF23" t="str">
            <v>3rd</v>
          </cell>
        </row>
        <row r="24">
          <cell r="BF24" t="str">
            <v>4th</v>
          </cell>
        </row>
        <row r="25">
          <cell r="BF25" t="str">
            <v>2nd&amp;3rd</v>
          </cell>
        </row>
        <row r="26">
          <cell r="BF26" t="str">
            <v>2nd-4th</v>
          </cell>
        </row>
        <row r="27">
          <cell r="BF27" t="str">
            <v>3rd&amp;4th</v>
          </cell>
        </row>
      </sheetData>
      <sheetData sheetId="9"/>
      <sheetData sheetId="10">
        <row r="1">
          <cell r="A1" t="str">
            <v>don't remove this row</v>
          </cell>
          <cell r="I1" t="b">
            <v>0</v>
          </cell>
        </row>
        <row r="2">
          <cell r="B2" t="str">
            <v>INPUT</v>
          </cell>
          <cell r="J2" t="str">
            <v>7 errors found on this sheet</v>
          </cell>
          <cell r="S2" t="str">
            <v>HISTORICAL VALUES</v>
          </cell>
        </row>
        <row r="3">
          <cell r="B3" t="str">
            <v>all amounts in EUR mln (unless indicated otherwise)</v>
          </cell>
          <cell r="M3" t="str">
            <v>r-</v>
          </cell>
          <cell r="N3" t="str">
            <v>r+</v>
          </cell>
          <cell r="O3" t="str">
            <v>o-</v>
          </cell>
          <cell r="P3" t="str">
            <v>o+</v>
          </cell>
          <cell r="Q3" t="str">
            <v>sanity checks</v>
          </cell>
          <cell r="S3">
            <v>36525</v>
          </cell>
          <cell r="T3">
            <v>36891</v>
          </cell>
          <cell r="U3">
            <v>37072</v>
          </cell>
          <cell r="V3">
            <v>37164</v>
          </cell>
          <cell r="W3">
            <v>37256</v>
          </cell>
          <cell r="X3">
            <v>37346</v>
          </cell>
          <cell r="Y3">
            <v>37437</v>
          </cell>
          <cell r="Z3">
            <v>37529</v>
          </cell>
          <cell r="BZ3">
            <v>42094</v>
          </cell>
        </row>
        <row r="4">
          <cell r="H4" t="str">
            <v/>
          </cell>
          <cell r="S4" t="str">
            <v>1999Q4</v>
          </cell>
          <cell r="T4" t="str">
            <v>2000Q4</v>
          </cell>
          <cell r="U4" t="str">
            <v>2001Q2</v>
          </cell>
          <cell r="V4" t="str">
            <v>2001Q3</v>
          </cell>
          <cell r="W4" t="str">
            <v>2001Q4</v>
          </cell>
          <cell r="X4" t="str">
            <v>2002Q1</v>
          </cell>
          <cell r="Y4" t="str">
            <v>2002Q2</v>
          </cell>
          <cell r="Z4" t="str">
            <v>2002Q3</v>
          </cell>
          <cell r="AA4" t="str">
            <v>2002Q4</v>
          </cell>
          <cell r="AB4" t="str">
            <v>2003Q1</v>
          </cell>
          <cell r="AC4" t="str">
            <v>2003Q2</v>
          </cell>
          <cell r="AD4" t="str">
            <v>2003Q3</v>
          </cell>
          <cell r="AE4" t="str">
            <v>2003Q4</v>
          </cell>
          <cell r="AF4" t="str">
            <v>2004Q1</v>
          </cell>
          <cell r="AG4" t="str">
            <v>2004Q2</v>
          </cell>
          <cell r="AH4" t="str">
            <v>2004Q3</v>
          </cell>
          <cell r="AI4" t="str">
            <v>2004Q4</v>
          </cell>
          <cell r="AJ4" t="str">
            <v>2005Q1</v>
          </cell>
          <cell r="AK4" t="str">
            <v>2005Q1</v>
          </cell>
          <cell r="AL4" t="str">
            <v>2005Q1</v>
          </cell>
          <cell r="AM4" t="str">
            <v>2005Q2</v>
          </cell>
          <cell r="AN4" t="str">
            <v>2005Q3</v>
          </cell>
          <cell r="AO4" t="str">
            <v>2005Q4</v>
          </cell>
          <cell r="AP4" t="str">
            <v>2006Q1</v>
          </cell>
          <cell r="AQ4" t="str">
            <v>2006Q2</v>
          </cell>
          <cell r="AR4" t="str">
            <v>2006Q3</v>
          </cell>
          <cell r="AS4" t="str">
            <v>2006Q4</v>
          </cell>
          <cell r="AT4" t="str">
            <v>2007Q1</v>
          </cell>
          <cell r="AU4" t="str">
            <v>2007Q2</v>
          </cell>
          <cell r="AV4" t="str">
            <v>2007Q3</v>
          </cell>
          <cell r="AW4" t="str">
            <v>2007Q4</v>
          </cell>
          <cell r="AX4" t="str">
            <v>2008Q1</v>
          </cell>
          <cell r="AY4" t="str">
            <v>2008Q2</v>
          </cell>
          <cell r="AZ4" t="str">
            <v>2008Q3</v>
          </cell>
          <cell r="BA4" t="str">
            <v>2008Q4</v>
          </cell>
          <cell r="BB4" t="str">
            <v>2009Q1</v>
          </cell>
          <cell r="BC4" t="str">
            <v>2009Q2</v>
          </cell>
          <cell r="BD4" t="str">
            <v>2009Q3</v>
          </cell>
          <cell r="BE4" t="str">
            <v>2009Q4</v>
          </cell>
          <cell r="BF4" t="str">
            <v>2010Q1</v>
          </cell>
          <cell r="BG4" t="str">
            <v>2010Q2</v>
          </cell>
          <cell r="BH4" t="str">
            <v>2010Q3</v>
          </cell>
          <cell r="BI4" t="str">
            <v>2010Q4</v>
          </cell>
          <cell r="BJ4" t="str">
            <v>2011Q1</v>
          </cell>
          <cell r="BK4" t="str">
            <v>2011Q2</v>
          </cell>
          <cell r="BL4" t="str">
            <v>2011Q3</v>
          </cell>
          <cell r="BM4" t="str">
            <v>2011Q4</v>
          </cell>
          <cell r="BN4" t="str">
            <v>2012Q1</v>
          </cell>
          <cell r="BO4" t="str">
            <v>2012Q2</v>
          </cell>
          <cell r="BP4" t="str">
            <v>2012Q3</v>
          </cell>
          <cell r="BQ4" t="str">
            <v>2012Q4</v>
          </cell>
          <cell r="BR4" t="str">
            <v>2013Q1</v>
          </cell>
          <cell r="BS4" t="str">
            <v>2013Q2</v>
          </cell>
          <cell r="BT4" t="str">
            <v>2013Q3</v>
          </cell>
          <cell r="BU4" t="str">
            <v>2013Q4</v>
          </cell>
          <cell r="BV4" t="str">
            <v>2014Q1</v>
          </cell>
          <cell r="BW4" t="str">
            <v>2014Q2</v>
          </cell>
          <cell r="BX4" t="str">
            <v>2014Q3</v>
          </cell>
          <cell r="BY4" t="str">
            <v>2014Q4</v>
          </cell>
          <cell r="BZ4" t="str">
            <v>2015Q1</v>
          </cell>
          <cell r="CA4" t="str">
            <v>2015Q2</v>
          </cell>
          <cell r="CB4" t="str">
            <v>2015Q3</v>
          </cell>
          <cell r="CC4" t="str">
            <v>2015Q4</v>
          </cell>
          <cell r="CD4" t="str">
            <v>2016Q1</v>
          </cell>
          <cell r="CE4" t="str">
            <v>2016Q2</v>
          </cell>
          <cell r="CF4" t="str">
            <v>2016Q3</v>
          </cell>
          <cell r="CG4" t="str">
            <v>2016Q4</v>
          </cell>
          <cell r="CH4" t="str">
            <v>2017Q1</v>
          </cell>
          <cell r="CI4" t="str">
            <v>2017Q2</v>
          </cell>
          <cell r="CJ4" t="str">
            <v>2017Q3</v>
          </cell>
          <cell r="CK4" t="str">
            <v>2017Q4</v>
          </cell>
          <cell r="CL4" t="str">
            <v>2018Q1</v>
          </cell>
          <cell r="CM4" t="str">
            <v>2018Q2</v>
          </cell>
          <cell r="CN4" t="str">
            <v>2018Q3</v>
          </cell>
          <cell r="CO4" t="str">
            <v>2018Q4</v>
          </cell>
          <cell r="CP4" t="str">
            <v>2019Q1</v>
          </cell>
          <cell r="CQ4" t="str">
            <v>2019Q2</v>
          </cell>
          <cell r="CR4" t="str">
            <v>2019Q3</v>
          </cell>
          <cell r="CS4" t="str">
            <v>2019Q4</v>
          </cell>
          <cell r="CT4" t="str">
            <v>2020Q1</v>
          </cell>
          <cell r="CU4" t="str">
            <v>2020Q2</v>
          </cell>
          <cell r="CV4" t="str">
            <v>2020Q3</v>
          </cell>
          <cell r="CW4" t="str">
            <v>2020Q4</v>
          </cell>
        </row>
        <row r="5">
          <cell r="A5" t="str">
            <v>c</v>
          </cell>
          <cell r="B5" t="str">
            <v>variable</v>
          </cell>
          <cell r="H5" t="str">
            <v>7 errors found on this sheet</v>
          </cell>
          <cell r="I5" t="str">
            <v>source</v>
          </cell>
          <cell r="J5" t="str">
            <v>full name</v>
          </cell>
          <cell r="K5" t="str">
            <v>input urgency</v>
          </cell>
          <cell r="L5" t="str">
            <v>data checking</v>
          </cell>
          <cell r="M5">
            <v>2</v>
          </cell>
          <cell r="N5">
            <v>3</v>
          </cell>
          <cell r="O5">
            <v>4</v>
          </cell>
          <cell r="P5">
            <v>5</v>
          </cell>
          <cell r="Q5" t="str">
            <v>absolute</v>
          </cell>
          <cell r="R5" t="str">
            <v>relative</v>
          </cell>
          <cell r="S5" t="str">
            <v>GAAP</v>
          </cell>
          <cell r="T5" t="str">
            <v>GAAP</v>
          </cell>
          <cell r="U5" t="str">
            <v>GAAP</v>
          </cell>
          <cell r="V5" t="str">
            <v>GAAP</v>
          </cell>
          <cell r="W5" t="str">
            <v>GAAP</v>
          </cell>
          <cell r="X5" t="str">
            <v>GAAP</v>
          </cell>
          <cell r="Y5" t="str">
            <v>GAAP</v>
          </cell>
          <cell r="Z5" t="str">
            <v>GAAP</v>
          </cell>
        </row>
        <row r="6">
          <cell r="J6" t="str">
            <v xml:space="preserve">; </v>
          </cell>
          <cell r="BZ6">
            <v>42004</v>
          </cell>
        </row>
        <row r="7">
          <cell r="S7" t="str">
            <v>GAAP</v>
          </cell>
          <cell r="T7" t="str">
            <v>full IFRS</v>
          </cell>
          <cell r="U7" t="str">
            <v>draft</v>
          </cell>
          <cell r="V7" t="str">
            <v>forecast</v>
          </cell>
        </row>
        <row r="22">
          <cell r="B22" t="str">
            <v>General</v>
          </cell>
        </row>
        <row r="23">
          <cell r="B23" t="str">
            <v>ING Stock price</v>
          </cell>
          <cell r="H23" t="str">
            <v>(EUR)</v>
          </cell>
          <cell r="I23" t="str">
            <v>http://uk.finance.yahoo.com/q/hp?s=INGA.AS</v>
          </cell>
          <cell r="K23" t="str">
            <v>Urgent</v>
          </cell>
          <cell r="L23" t="str">
            <v>Must be positive</v>
          </cell>
          <cell r="M23">
            <v>-100000000000</v>
          </cell>
          <cell r="N23">
            <v>0</v>
          </cell>
          <cell r="O23">
            <v>-100000000000</v>
          </cell>
          <cell r="P23">
            <v>-100000000000</v>
          </cell>
          <cell r="R23">
            <v>0.2</v>
          </cell>
          <cell r="S23">
            <v>29.97</v>
          </cell>
          <cell r="T23">
            <v>42.54</v>
          </cell>
          <cell r="U23">
            <v>38.6</v>
          </cell>
          <cell r="V23">
            <v>29.43</v>
          </cell>
          <cell r="W23">
            <v>28.64</v>
          </cell>
          <cell r="X23">
            <v>31.2</v>
          </cell>
          <cell r="Y23">
            <v>26</v>
          </cell>
          <cell r="Z23">
            <v>14.01</v>
          </cell>
        </row>
        <row r="24">
          <cell r="B24" t="str">
            <v>AEX index</v>
          </cell>
          <cell r="I24" t="str">
            <v>http://uk.finance.yahoo.com/q/hp?s=%5EAEX</v>
          </cell>
          <cell r="K24" t="str">
            <v>Urgent</v>
          </cell>
          <cell r="L24" t="str">
            <v>Must be positive</v>
          </cell>
          <cell r="R24">
            <v>0.2</v>
          </cell>
        </row>
        <row r="25">
          <cell r="B25" t="str">
            <v>end-of-period FX rates</v>
          </cell>
          <cell r="I25" t="str">
            <v>http://onebank.intranet/Finance/Organisation/Finance-Control-Bank/tools-support/Pages/Exchangerates.aspx</v>
          </cell>
          <cell r="K25" t="str">
            <v>Less urgent</v>
          </cell>
          <cell r="L25" t="str">
            <v>Must be positive</v>
          </cell>
          <cell r="M25">
            <v>-100000000000</v>
          </cell>
          <cell r="N25">
            <v>-1E-8</v>
          </cell>
          <cell r="O25">
            <v>0</v>
          </cell>
          <cell r="P25">
            <v>0</v>
          </cell>
          <cell r="R25">
            <v>0.2</v>
          </cell>
        </row>
        <row r="26">
          <cell r="K26" t="str">
            <v>Less urgent</v>
          </cell>
          <cell r="L26" t="str">
            <v>No restriction</v>
          </cell>
          <cell r="M26">
            <v>-100000000000</v>
          </cell>
          <cell r="N26">
            <v>-100000000000</v>
          </cell>
          <cell r="O26">
            <v>0</v>
          </cell>
          <cell r="P26">
            <v>0</v>
          </cell>
          <cell r="R26">
            <v>0.2</v>
          </cell>
          <cell r="S26">
            <v>36525</v>
          </cell>
          <cell r="T26">
            <v>36891</v>
          </cell>
          <cell r="U26">
            <v>37072</v>
          </cell>
          <cell r="V26">
            <v>37164</v>
          </cell>
          <cell r="W26">
            <v>37256</v>
          </cell>
          <cell r="X26">
            <v>37346</v>
          </cell>
          <cell r="Y26">
            <v>37437</v>
          </cell>
          <cell r="Z26">
            <v>37529</v>
          </cell>
          <cell r="AA26">
            <v>37621</v>
          </cell>
          <cell r="AB26">
            <v>37711</v>
          </cell>
          <cell r="AC26">
            <v>37802</v>
          </cell>
          <cell r="AD26">
            <v>37894</v>
          </cell>
          <cell r="AE26">
            <v>37986</v>
          </cell>
          <cell r="AF26">
            <v>38077</v>
          </cell>
          <cell r="AG26">
            <v>38168</v>
          </cell>
          <cell r="AH26">
            <v>38260</v>
          </cell>
          <cell r="AI26">
            <v>38352</v>
          </cell>
          <cell r="AJ26">
            <v>38353</v>
          </cell>
          <cell r="AK26">
            <v>38353</v>
          </cell>
          <cell r="AL26">
            <v>38442</v>
          </cell>
          <cell r="AM26">
            <v>38533</v>
          </cell>
          <cell r="AN26">
            <v>38625</v>
          </cell>
          <cell r="AO26">
            <v>38717</v>
          </cell>
          <cell r="AP26">
            <v>38807</v>
          </cell>
          <cell r="AQ26">
            <v>38898</v>
          </cell>
          <cell r="AR26">
            <v>38990</v>
          </cell>
          <cell r="AS26">
            <v>39082</v>
          </cell>
          <cell r="AT26">
            <v>39172</v>
          </cell>
          <cell r="AU26">
            <v>39263</v>
          </cell>
          <cell r="AV26">
            <v>39355</v>
          </cell>
          <cell r="AW26">
            <v>39447</v>
          </cell>
          <cell r="AX26">
            <v>39538</v>
          </cell>
          <cell r="AY26">
            <v>39629</v>
          </cell>
          <cell r="AZ26">
            <v>39721</v>
          </cell>
          <cell r="BA26">
            <v>39813</v>
          </cell>
          <cell r="BB26">
            <v>39903</v>
          </cell>
          <cell r="BC26">
            <v>39994</v>
          </cell>
          <cell r="BD26">
            <v>40086</v>
          </cell>
          <cell r="BE26">
            <v>40178</v>
          </cell>
          <cell r="BF26">
            <v>40268</v>
          </cell>
          <cell r="BG26">
            <v>40359</v>
          </cell>
          <cell r="BH26">
            <v>40451</v>
          </cell>
          <cell r="BI26">
            <v>40543</v>
          </cell>
          <cell r="BJ26">
            <v>40633</v>
          </cell>
          <cell r="BK26">
            <v>40724</v>
          </cell>
          <cell r="BL26">
            <v>40816</v>
          </cell>
          <cell r="BM26">
            <v>40908</v>
          </cell>
          <cell r="BN26">
            <v>40999</v>
          </cell>
          <cell r="BO26">
            <v>41090</v>
          </cell>
          <cell r="BP26">
            <v>41182</v>
          </cell>
          <cell r="BQ26">
            <v>41274</v>
          </cell>
          <cell r="BR26">
            <v>41364</v>
          </cell>
          <cell r="BS26">
            <v>41455</v>
          </cell>
          <cell r="BT26">
            <v>41547</v>
          </cell>
          <cell r="BU26">
            <v>41639</v>
          </cell>
          <cell r="BV26">
            <v>41729</v>
          </cell>
          <cell r="BW26">
            <v>41820</v>
          </cell>
          <cell r="BX26">
            <v>41912</v>
          </cell>
          <cell r="BY26">
            <v>42004</v>
          </cell>
          <cell r="BZ26">
            <v>42094</v>
          </cell>
          <cell r="CA26">
            <v>42185</v>
          </cell>
          <cell r="CB26">
            <v>42277</v>
          </cell>
          <cell r="CC26">
            <v>42369</v>
          </cell>
          <cell r="CD26">
            <v>42460</v>
          </cell>
          <cell r="CE26">
            <v>42551</v>
          </cell>
          <cell r="CF26">
            <v>42643</v>
          </cell>
          <cell r="CG26">
            <v>42735</v>
          </cell>
          <cell r="CH26">
            <v>42825</v>
          </cell>
          <cell r="CI26">
            <v>42916</v>
          </cell>
          <cell r="CJ26">
            <v>43008</v>
          </cell>
          <cell r="CK26">
            <v>43100</v>
          </cell>
          <cell r="CL26">
            <v>43190</v>
          </cell>
          <cell r="CM26">
            <v>43281</v>
          </cell>
          <cell r="CN26">
            <v>43373</v>
          </cell>
          <cell r="CO26">
            <v>43465</v>
          </cell>
          <cell r="CP26">
            <v>43555</v>
          </cell>
          <cell r="CQ26">
            <v>43646</v>
          </cell>
          <cell r="CR26">
            <v>43738</v>
          </cell>
          <cell r="CS26">
            <v>43830</v>
          </cell>
          <cell r="CT26">
            <v>43921</v>
          </cell>
          <cell r="CU26">
            <v>44012</v>
          </cell>
          <cell r="CV26">
            <v>44104</v>
          </cell>
          <cell r="CW26">
            <v>44196</v>
          </cell>
        </row>
        <row r="27">
          <cell r="C27" t="str">
            <v>EUR</v>
          </cell>
          <cell r="J27" t="str">
            <v>end-of-period FX rates; EUR</v>
          </cell>
          <cell r="K27" t="str">
            <v>Less urgent</v>
          </cell>
          <cell r="L27" t="str">
            <v>Must be positive</v>
          </cell>
          <cell r="M27">
            <v>-100000000000</v>
          </cell>
          <cell r="N27">
            <v>-1E-8</v>
          </cell>
          <cell r="O27">
            <v>0</v>
          </cell>
          <cell r="P27">
            <v>0</v>
          </cell>
          <cell r="R27">
            <v>0.2</v>
          </cell>
          <cell r="S27">
            <v>1</v>
          </cell>
          <cell r="T27">
            <v>1</v>
          </cell>
          <cell r="U27">
            <v>1</v>
          </cell>
          <cell r="V27">
            <v>1</v>
          </cell>
          <cell r="W27">
            <v>1</v>
          </cell>
          <cell r="X27">
            <v>1</v>
          </cell>
          <cell r="Y27">
            <v>1</v>
          </cell>
          <cell r="Z27">
            <v>1</v>
          </cell>
          <cell r="AA27">
            <v>1</v>
          </cell>
          <cell r="AB27">
            <v>1</v>
          </cell>
          <cell r="AC27">
            <v>1</v>
          </cell>
          <cell r="AD27">
            <v>1</v>
          </cell>
          <cell r="AE27">
            <v>1</v>
          </cell>
          <cell r="AF27">
            <v>1</v>
          </cell>
          <cell r="AG27">
            <v>1</v>
          </cell>
          <cell r="AH27">
            <v>1</v>
          </cell>
          <cell r="AI27">
            <v>1</v>
          </cell>
          <cell r="AJ27">
            <v>1</v>
          </cell>
          <cell r="AK27">
            <v>1</v>
          </cell>
          <cell r="AL27">
            <v>1</v>
          </cell>
          <cell r="AM27">
            <v>1</v>
          </cell>
          <cell r="AN27">
            <v>1</v>
          </cell>
          <cell r="AO27">
            <v>1</v>
          </cell>
          <cell r="AP27">
            <v>1</v>
          </cell>
          <cell r="AQ27">
            <v>1</v>
          </cell>
          <cell r="AR27">
            <v>1</v>
          </cell>
          <cell r="AS27">
            <v>1</v>
          </cell>
          <cell r="AT27">
            <v>1</v>
          </cell>
          <cell r="AU27">
            <v>1</v>
          </cell>
          <cell r="AV27">
            <v>1</v>
          </cell>
          <cell r="AW27">
            <v>1</v>
          </cell>
          <cell r="AX27">
            <v>1</v>
          </cell>
          <cell r="AY27">
            <v>1</v>
          </cell>
          <cell r="AZ27">
            <v>1</v>
          </cell>
          <cell r="BA27">
            <v>1</v>
          </cell>
          <cell r="BB27">
            <v>1</v>
          </cell>
          <cell r="BC27">
            <v>1</v>
          </cell>
          <cell r="BD27">
            <v>1</v>
          </cell>
          <cell r="BE27">
            <v>1</v>
          </cell>
          <cell r="BF27">
            <v>1</v>
          </cell>
          <cell r="BG27">
            <v>1</v>
          </cell>
          <cell r="BH27">
            <v>1</v>
          </cell>
          <cell r="BI27">
            <v>1</v>
          </cell>
          <cell r="BJ27">
            <v>1</v>
          </cell>
          <cell r="BK27">
            <v>1</v>
          </cell>
          <cell r="BL27">
            <v>1</v>
          </cell>
          <cell r="BM27">
            <v>1</v>
          </cell>
          <cell r="BN27">
            <v>1</v>
          </cell>
          <cell r="BO27">
            <v>1</v>
          </cell>
          <cell r="BP27">
            <v>1</v>
          </cell>
          <cell r="BQ27">
            <v>1</v>
          </cell>
          <cell r="BR27">
            <v>1</v>
          </cell>
          <cell r="BS27">
            <v>1</v>
          </cell>
          <cell r="BT27">
            <v>1</v>
          </cell>
          <cell r="BU27">
            <v>1</v>
          </cell>
          <cell r="BV27">
            <v>1</v>
          </cell>
          <cell r="BW27">
            <v>1</v>
          </cell>
          <cell r="BX27">
            <v>1</v>
          </cell>
          <cell r="BY27">
            <v>1</v>
          </cell>
          <cell r="BZ27">
            <v>1</v>
          </cell>
          <cell r="CA27">
            <v>1</v>
          </cell>
          <cell r="CB27">
            <v>1</v>
          </cell>
          <cell r="CC27">
            <v>1</v>
          </cell>
          <cell r="CD27">
            <v>1</v>
          </cell>
          <cell r="CE27">
            <v>1</v>
          </cell>
          <cell r="CF27">
            <v>1</v>
          </cell>
          <cell r="CG27">
            <v>1</v>
          </cell>
          <cell r="CH27">
            <v>1</v>
          </cell>
          <cell r="CI27">
            <v>1</v>
          </cell>
          <cell r="CJ27">
            <v>1</v>
          </cell>
          <cell r="CK27">
            <v>1</v>
          </cell>
          <cell r="CL27">
            <v>1</v>
          </cell>
          <cell r="CM27">
            <v>1</v>
          </cell>
          <cell r="CN27">
            <v>1</v>
          </cell>
          <cell r="CO27">
            <v>1</v>
          </cell>
          <cell r="CP27">
            <v>1</v>
          </cell>
          <cell r="CQ27">
            <v>1</v>
          </cell>
          <cell r="CR27">
            <v>1</v>
          </cell>
          <cell r="CS27">
            <v>1</v>
          </cell>
          <cell r="CT27">
            <v>1</v>
          </cell>
          <cell r="CU27">
            <v>1</v>
          </cell>
          <cell r="CV27">
            <v>1</v>
          </cell>
          <cell r="CW27">
            <v>1</v>
          </cell>
        </row>
        <row r="28">
          <cell r="C28" t="str">
            <v>NLG</v>
          </cell>
          <cell r="J28" t="str">
            <v>end-of-period FX rates; NLG</v>
          </cell>
          <cell r="K28" t="str">
            <v>Less urgent</v>
          </cell>
          <cell r="L28" t="str">
            <v>Must be positive</v>
          </cell>
          <cell r="M28">
            <v>-100000000000</v>
          </cell>
          <cell r="N28">
            <v>-1E-8</v>
          </cell>
          <cell r="O28">
            <v>0</v>
          </cell>
          <cell r="P28">
            <v>0</v>
          </cell>
          <cell r="R28">
            <v>0.2</v>
          </cell>
          <cell r="S28">
            <v>2.2037100000000001</v>
          </cell>
          <cell r="T28">
            <v>2.2037100000000001</v>
          </cell>
          <cell r="U28">
            <v>2.2037100000000001</v>
          </cell>
          <cell r="V28">
            <v>2.2037100000000001</v>
          </cell>
          <cell r="W28">
            <v>2.2037100000000001</v>
          </cell>
          <cell r="X28">
            <v>2.2037100000000001</v>
          </cell>
          <cell r="Y28">
            <v>2.2037100000000001</v>
          </cell>
          <cell r="Z28">
            <v>2.2037100000000001</v>
          </cell>
          <cell r="AA28">
            <v>2.2037100000000001</v>
          </cell>
          <cell r="AB28">
            <v>2.2037100000000001</v>
          </cell>
          <cell r="AC28">
            <v>2.2037100000000001</v>
          </cell>
          <cell r="AD28">
            <v>2.2037100000000001</v>
          </cell>
          <cell r="AE28">
            <v>2.2037100000000001</v>
          </cell>
          <cell r="AF28">
            <v>2.2037100000000001</v>
          </cell>
          <cell r="AG28">
            <v>2.2037100000000001</v>
          </cell>
          <cell r="AH28">
            <v>2.2037100000000001</v>
          </cell>
          <cell r="AI28">
            <v>2.2037100000000001</v>
          </cell>
          <cell r="AJ28">
            <v>2.2037100000000001</v>
          </cell>
          <cell r="AK28">
            <v>2.2037100000000001</v>
          </cell>
          <cell r="AL28">
            <v>2.2037100000000001</v>
          </cell>
          <cell r="AM28">
            <v>2.2037100000000001</v>
          </cell>
          <cell r="AN28">
            <v>2.2037100000000001</v>
          </cell>
          <cell r="AO28">
            <v>2.2037100000000001</v>
          </cell>
          <cell r="AP28">
            <v>2.2037100000000001</v>
          </cell>
          <cell r="AQ28">
            <v>2.2037100000000001</v>
          </cell>
          <cell r="AR28">
            <v>2.2037100000000001</v>
          </cell>
          <cell r="AS28">
            <v>2.2037100000000001</v>
          </cell>
          <cell r="AT28">
            <v>2.2037100000000001</v>
          </cell>
          <cell r="AU28">
            <v>2.2037100000000001</v>
          </cell>
          <cell r="AV28">
            <v>2.2037100000000001</v>
          </cell>
          <cell r="AW28">
            <v>2.2037100000000001</v>
          </cell>
          <cell r="AX28">
            <v>2.2037100000000001</v>
          </cell>
          <cell r="AY28">
            <v>2.2037100000000001</v>
          </cell>
          <cell r="AZ28">
            <v>2.2037100000000001</v>
          </cell>
          <cell r="BA28">
            <v>2.2037100000000001</v>
          </cell>
          <cell r="BB28">
            <v>2.2037100000000001</v>
          </cell>
          <cell r="BC28">
            <v>2.2037100000000001</v>
          </cell>
          <cell r="BD28">
            <v>2.2037100000000001</v>
          </cell>
          <cell r="BE28">
            <v>2.2037100000000001</v>
          </cell>
          <cell r="BF28">
            <v>2.2037100000000001</v>
          </cell>
          <cell r="BG28">
            <v>2.2037100000000001</v>
          </cell>
          <cell r="BH28">
            <v>2.2037100000000001</v>
          </cell>
          <cell r="BI28">
            <v>2.2037100000000001</v>
          </cell>
          <cell r="BJ28">
            <v>2.2037100000000001</v>
          </cell>
          <cell r="BK28">
            <v>2.2037100000000001</v>
          </cell>
          <cell r="BL28">
            <v>2.2037100000000001</v>
          </cell>
          <cell r="BM28">
            <v>2.2037100000000001</v>
          </cell>
          <cell r="BN28">
            <v>2.2037100000000001</v>
          </cell>
          <cell r="BO28">
            <v>2.2037100000000001</v>
          </cell>
          <cell r="BP28">
            <v>2.2037100000000001</v>
          </cell>
          <cell r="BQ28">
            <v>2.2037100000000001</v>
          </cell>
          <cell r="BR28">
            <v>2.2037100000000001</v>
          </cell>
          <cell r="BS28">
            <v>2.2037100000000001</v>
          </cell>
          <cell r="BT28">
            <v>2.2037100000000001</v>
          </cell>
          <cell r="BU28">
            <v>2.2037100000000001</v>
          </cell>
          <cell r="BV28">
            <v>2.2037100000000001</v>
          </cell>
          <cell r="BW28">
            <v>2.2037100000000001</v>
          </cell>
          <cell r="BX28">
            <v>2.2037100000000001</v>
          </cell>
          <cell r="BY28">
            <v>2.2037100000000001</v>
          </cell>
          <cell r="BZ28">
            <v>2.2037100000000001</v>
          </cell>
          <cell r="CA28">
            <v>2.2037100000000001</v>
          </cell>
          <cell r="CB28">
            <v>2.2037100000000001</v>
          </cell>
          <cell r="CC28">
            <v>2.2037100000000001</v>
          </cell>
          <cell r="CD28">
            <v>2.2037100000000001</v>
          </cell>
          <cell r="CE28">
            <v>2.2037100000000001</v>
          </cell>
          <cell r="CF28">
            <v>2.2037100000000001</v>
          </cell>
          <cell r="CG28">
            <v>2.2037100000000001</v>
          </cell>
          <cell r="CH28">
            <v>2.2037100000000001</v>
          </cell>
          <cell r="CI28">
            <v>2.2037100000000001</v>
          </cell>
          <cell r="CJ28">
            <v>2.2037100000000001</v>
          </cell>
          <cell r="CK28">
            <v>2.2037100000000001</v>
          </cell>
          <cell r="CL28">
            <v>2.2037100000000001</v>
          </cell>
          <cell r="CM28">
            <v>2.2037100000000001</v>
          </cell>
          <cell r="CN28">
            <v>2.2037100000000001</v>
          </cell>
          <cell r="CO28">
            <v>2.2037100000000001</v>
          </cell>
          <cell r="CP28">
            <v>2.2037100000000001</v>
          </cell>
          <cell r="CQ28">
            <v>2.2037100000000001</v>
          </cell>
          <cell r="CR28">
            <v>2.2037100000000001</v>
          </cell>
          <cell r="CS28">
            <v>2.2037100000000001</v>
          </cell>
          <cell r="CT28">
            <v>2.2037100000000001</v>
          </cell>
          <cell r="CU28">
            <v>2.2037100000000001</v>
          </cell>
          <cell r="CV28">
            <v>2.2037100000000001</v>
          </cell>
          <cell r="CW28">
            <v>2.2037100000000001</v>
          </cell>
        </row>
        <row r="29">
          <cell r="C29" t="str">
            <v>AUD</v>
          </cell>
          <cell r="H29" t="str">
            <v>(price of 1 EUR, end of period)</v>
          </cell>
          <cell r="I29" t="str">
            <v>http://onebank.intranet/finance &gt; Finance &amp; Control Group &gt; see news item</v>
          </cell>
          <cell r="J29" t="str">
            <v>end-of-period FX rates; AUD</v>
          </cell>
          <cell r="K29" t="str">
            <v>Less urgent</v>
          </cell>
          <cell r="L29" t="str">
            <v>Must be positive</v>
          </cell>
          <cell r="M29">
            <v>-100000000000</v>
          </cell>
          <cell r="N29">
            <v>-1E-8</v>
          </cell>
          <cell r="O29">
            <v>0</v>
          </cell>
          <cell r="P29">
            <v>0</v>
          </cell>
          <cell r="R29">
            <v>0.2</v>
          </cell>
          <cell r="W29">
            <v>1.73384</v>
          </cell>
          <cell r="X29">
            <v>1.6392</v>
          </cell>
          <cell r="Y29">
            <v>1.7654000000000001</v>
          </cell>
          <cell r="AB29">
            <v>1.8072999999999999</v>
          </cell>
          <cell r="AC29">
            <v>1.7118</v>
          </cell>
          <cell r="AD29">
            <v>1.7094</v>
          </cell>
          <cell r="AE29">
            <v>1.6788000000000001</v>
          </cell>
          <cell r="AF29">
            <v>1.6048</v>
          </cell>
          <cell r="AG29">
            <v>1.754</v>
          </cell>
          <cell r="AH29">
            <v>1.716988</v>
          </cell>
          <cell r="AI29">
            <v>1.74851</v>
          </cell>
          <cell r="AJ29">
            <v>1.74851</v>
          </cell>
          <cell r="AK29">
            <v>1.74851</v>
          </cell>
          <cell r="AL29">
            <v>1.6760619999999999</v>
          </cell>
          <cell r="AM29">
            <v>1.5875969999999999</v>
          </cell>
          <cell r="AN29">
            <v>1.5848439999999999</v>
          </cell>
          <cell r="AO29">
            <v>1.6130439999999999</v>
          </cell>
          <cell r="AP29">
            <v>1.6973689999999999</v>
          </cell>
          <cell r="AQ29">
            <v>1.7129570000000001</v>
          </cell>
          <cell r="AR29">
            <v>1.698793</v>
          </cell>
          <cell r="AS29">
            <v>1.668777</v>
          </cell>
          <cell r="AT29">
            <v>1.6484799999999999</v>
          </cell>
          <cell r="AU29">
            <v>1.5882210000000001</v>
          </cell>
          <cell r="AV29">
            <v>1.6096550000000001</v>
          </cell>
          <cell r="AW29">
            <v>1.6758679999999999</v>
          </cell>
          <cell r="AX29">
            <v>1.73054</v>
          </cell>
          <cell r="AY29">
            <v>1.638117</v>
          </cell>
          <cell r="AZ29">
            <v>1.776078</v>
          </cell>
          <cell r="BA29">
            <v>2.0261990000000001</v>
          </cell>
          <cell r="BB29">
            <v>1.9217839999999999</v>
          </cell>
          <cell r="BC29">
            <v>1.735975</v>
          </cell>
          <cell r="BD29">
            <v>1.6607959999999999</v>
          </cell>
          <cell r="BE29">
            <v>1.6018680000000001</v>
          </cell>
          <cell r="BF29">
            <v>1.4715670000000001</v>
          </cell>
          <cell r="BG29">
            <v>1.440237</v>
          </cell>
          <cell r="BH29">
            <v>1.4084129999999999</v>
          </cell>
          <cell r="BI29">
            <v>1.314179</v>
          </cell>
          <cell r="BJ29">
            <v>1.3745468999999999</v>
          </cell>
          <cell r="BK29">
            <v>1.3508279999999999</v>
          </cell>
          <cell r="BL29">
            <v>1.3889320000000001</v>
          </cell>
          <cell r="BM29">
            <v>1.2726470000000001</v>
          </cell>
          <cell r="BN29">
            <v>1.2830779999999999</v>
          </cell>
          <cell r="BO29">
            <v>1.234934</v>
          </cell>
          <cell r="BP29">
            <v>1.2390840000000001</v>
          </cell>
          <cell r="BQ29">
            <v>1.27189</v>
          </cell>
          <cell r="BR29">
            <v>1.2309319999999999</v>
          </cell>
          <cell r="BS29">
            <v>1.41692</v>
          </cell>
          <cell r="BT29">
            <v>1.448726</v>
          </cell>
          <cell r="BU29">
            <v>1.542432</v>
          </cell>
          <cell r="BV29">
            <v>1.495746</v>
          </cell>
          <cell r="BW29">
            <v>1.453573</v>
          </cell>
          <cell r="BX29">
            <v>1.444021</v>
          </cell>
          <cell r="BY29">
            <v>1.4820690000000001</v>
          </cell>
          <cell r="BZ29">
            <v>1.4820690000000001</v>
          </cell>
          <cell r="CA29">
            <v>1.4820690000000001</v>
          </cell>
          <cell r="CB29">
            <v>1.4820690000000001</v>
          </cell>
          <cell r="CC29">
            <v>1.4820690000000001</v>
          </cell>
          <cell r="CD29">
            <v>1.4820690000000001</v>
          </cell>
          <cell r="CE29">
            <v>1.4820690000000001</v>
          </cell>
          <cell r="CF29">
            <v>1.4820690000000001</v>
          </cell>
          <cell r="CG29">
            <v>1.4820690000000001</v>
          </cell>
          <cell r="CH29">
            <v>1.4820690000000001</v>
          </cell>
          <cell r="CI29">
            <v>1.4820690000000001</v>
          </cell>
          <cell r="CJ29">
            <v>1.4820690000000001</v>
          </cell>
          <cell r="CK29">
            <v>1.4820690000000001</v>
          </cell>
          <cell r="CL29">
            <v>1.4820690000000001</v>
          </cell>
          <cell r="CM29">
            <v>1.4820690000000001</v>
          </cell>
          <cell r="CN29">
            <v>1.4820690000000001</v>
          </cell>
          <cell r="CO29">
            <v>1.4820690000000001</v>
          </cell>
          <cell r="CP29">
            <v>1.4820690000000001</v>
          </cell>
          <cell r="CQ29">
            <v>1.4820690000000001</v>
          </cell>
          <cell r="CR29">
            <v>1.4820690000000001</v>
          </cell>
          <cell r="CS29">
            <v>1.4820690000000001</v>
          </cell>
          <cell r="CT29">
            <v>1.4820690000000001</v>
          </cell>
          <cell r="CU29">
            <v>1.4820690000000001</v>
          </cell>
          <cell r="CV29">
            <v>1.4820690000000001</v>
          </cell>
          <cell r="CW29">
            <v>1.4820690000000001</v>
          </cell>
          <cell r="CZ29" t="str">
            <v>from forecast sheet</v>
          </cell>
          <cell r="DB29" t="str">
            <v>Lookup line [DC] in [Forecasts] sheet * factor</v>
          </cell>
          <cell r="DC29">
            <v>33</v>
          </cell>
        </row>
        <row r="30">
          <cell r="C30" t="str">
            <v>CAD</v>
          </cell>
          <cell r="H30" t="str">
            <v>(price of 1 EUR, end of period)</v>
          </cell>
          <cell r="J30" t="str">
            <v>end-of-period FX rates; CAD</v>
          </cell>
          <cell r="K30" t="str">
            <v>Less urgent</v>
          </cell>
          <cell r="L30" t="str">
            <v>Must be positive</v>
          </cell>
          <cell r="M30">
            <v>-100000000000</v>
          </cell>
          <cell r="N30">
            <v>-1E-8</v>
          </cell>
          <cell r="O30">
            <v>0</v>
          </cell>
          <cell r="P30">
            <v>0</v>
          </cell>
          <cell r="R30">
            <v>0.2</v>
          </cell>
          <cell r="W30">
            <v>1.4071800000000001</v>
          </cell>
          <cell r="X30">
            <v>1.3888</v>
          </cell>
          <cell r="Y30">
            <v>1.5034000000000001</v>
          </cell>
          <cell r="AB30">
            <v>1.5995999999999999</v>
          </cell>
          <cell r="AC30">
            <v>1.5488</v>
          </cell>
          <cell r="AD30">
            <v>1.5723</v>
          </cell>
          <cell r="AE30">
            <v>1.6281000000000001</v>
          </cell>
          <cell r="AF30">
            <v>1.6017999999999999</v>
          </cell>
          <cell r="AG30">
            <v>1.6345000000000001</v>
          </cell>
          <cell r="AH30">
            <v>1.5712140000000001</v>
          </cell>
          <cell r="AI30">
            <v>1.6426609999999999</v>
          </cell>
          <cell r="AJ30">
            <v>1.6426609999999999</v>
          </cell>
          <cell r="AK30">
            <v>1.6426609999999999</v>
          </cell>
          <cell r="AL30">
            <v>1.5720190000000001</v>
          </cell>
          <cell r="AM30">
            <v>1.4869650000000001</v>
          </cell>
          <cell r="AN30">
            <v>1.4085810000000001</v>
          </cell>
          <cell r="AO30">
            <v>1.3749579999999999</v>
          </cell>
          <cell r="AP30">
            <v>1.4073</v>
          </cell>
          <cell r="AQ30">
            <v>1.413527</v>
          </cell>
          <cell r="AR30">
            <v>1.411902</v>
          </cell>
          <cell r="AS30">
            <v>1.528049</v>
          </cell>
          <cell r="AT30">
            <v>1.535326</v>
          </cell>
          <cell r="AU30">
            <v>1.424256</v>
          </cell>
          <cell r="AV30">
            <v>1.416409</v>
          </cell>
          <cell r="AW30">
            <v>1.4436880000000001</v>
          </cell>
          <cell r="AX30">
            <v>1.6170640000000001</v>
          </cell>
          <cell r="AY30">
            <v>1.5943099999999999</v>
          </cell>
          <cell r="AZ30">
            <v>1.5024649999999999</v>
          </cell>
          <cell r="BA30">
            <v>1.7100390000000001</v>
          </cell>
          <cell r="BB30">
            <v>1.670018</v>
          </cell>
          <cell r="BC30">
            <v>1.62822</v>
          </cell>
          <cell r="BD30">
            <v>1.5727869999999999</v>
          </cell>
          <cell r="BE30">
            <v>1.5140039999999999</v>
          </cell>
          <cell r="BF30">
            <v>1.368676</v>
          </cell>
          <cell r="BG30">
            <v>1.2891969999999999</v>
          </cell>
          <cell r="BH30">
            <v>1.406833</v>
          </cell>
          <cell r="BI30">
            <v>1.334355</v>
          </cell>
          <cell r="BJ30">
            <v>1.3781055</v>
          </cell>
          <cell r="BK30">
            <v>1.3993949999999999</v>
          </cell>
          <cell r="BL30">
            <v>1.4099489999999999</v>
          </cell>
          <cell r="BM30">
            <v>1.3198449999999999</v>
          </cell>
          <cell r="BN30">
            <v>1.3305119999999999</v>
          </cell>
          <cell r="BO30">
            <v>1.2865249999999999</v>
          </cell>
          <cell r="BP30">
            <v>1.267927</v>
          </cell>
          <cell r="BQ30">
            <v>1.3125530000000001</v>
          </cell>
          <cell r="BR30">
            <v>1.302972</v>
          </cell>
          <cell r="BS30">
            <v>1.370325</v>
          </cell>
          <cell r="BT30">
            <v>1.3917630000000001</v>
          </cell>
          <cell r="BU30">
            <v>1.4656659999999999</v>
          </cell>
          <cell r="BV30">
            <v>1.523644</v>
          </cell>
          <cell r="BW30">
            <v>1.4586600000000001</v>
          </cell>
          <cell r="BX30">
            <v>1.407465</v>
          </cell>
          <cell r="BY30">
            <v>1.407335</v>
          </cell>
          <cell r="BZ30">
            <v>1.407335</v>
          </cell>
          <cell r="CA30">
            <v>1.407335</v>
          </cell>
          <cell r="CB30">
            <v>1.407335</v>
          </cell>
          <cell r="CC30">
            <v>1.407335</v>
          </cell>
          <cell r="CD30">
            <v>1.407335</v>
          </cell>
          <cell r="CE30">
            <v>1.407335</v>
          </cell>
          <cell r="CF30">
            <v>1.407335</v>
          </cell>
          <cell r="CG30">
            <v>1.407335</v>
          </cell>
          <cell r="CH30">
            <v>1.407335</v>
          </cell>
          <cell r="CI30">
            <v>1.407335</v>
          </cell>
          <cell r="CJ30">
            <v>1.407335</v>
          </cell>
          <cell r="CK30">
            <v>1.407335</v>
          </cell>
          <cell r="CL30">
            <v>1.407335</v>
          </cell>
          <cell r="CM30">
            <v>1.407335</v>
          </cell>
          <cell r="CN30">
            <v>1.407335</v>
          </cell>
          <cell r="CO30">
            <v>1.407335</v>
          </cell>
          <cell r="CP30">
            <v>1.407335</v>
          </cell>
          <cell r="CQ30">
            <v>1.407335</v>
          </cell>
          <cell r="CR30">
            <v>1.407335</v>
          </cell>
          <cell r="CS30">
            <v>1.407335</v>
          </cell>
          <cell r="CT30">
            <v>1.407335</v>
          </cell>
          <cell r="CU30">
            <v>1.407335</v>
          </cell>
          <cell r="CV30">
            <v>1.407335</v>
          </cell>
          <cell r="CW30">
            <v>1.407335</v>
          </cell>
          <cell r="CZ30" t="str">
            <v>from forecast sheet</v>
          </cell>
          <cell r="DB30" t="str">
            <v>Lookup line [DC] in [Forecasts] sheet * factor</v>
          </cell>
          <cell r="DC30">
            <v>34</v>
          </cell>
        </row>
        <row r="31">
          <cell r="C31" t="str">
            <v>CNY</v>
          </cell>
          <cell r="H31" t="str">
            <v>(price of 1 EUR, end of period)</v>
          </cell>
          <cell r="I31" t="str">
            <v>(2006-2010: only year-end rates are the official ING Finance rates)</v>
          </cell>
          <cell r="J31" t="str">
            <v>end-of-period FX rates; CNY</v>
          </cell>
          <cell r="K31" t="str">
            <v>Less urgent</v>
          </cell>
          <cell r="L31" t="str">
            <v>Must be positive</v>
          </cell>
          <cell r="M31">
            <v>-100000000000</v>
          </cell>
          <cell r="N31">
            <v>-1E-8</v>
          </cell>
          <cell r="O31">
            <v>0</v>
          </cell>
          <cell r="P31">
            <v>0</v>
          </cell>
          <cell r="R31">
            <v>0.2</v>
          </cell>
          <cell r="BU31">
            <v>8.3405269999999998</v>
          </cell>
          <cell r="BV31">
            <v>8.5800470000000004</v>
          </cell>
          <cell r="BW31">
            <v>8.5559329999999996</v>
          </cell>
          <cell r="BX31">
            <v>7.7271239999999999</v>
          </cell>
          <cell r="BY31">
            <v>7.5330000000000004</v>
          </cell>
          <cell r="BZ31">
            <v>7.5330000000000004</v>
          </cell>
          <cell r="CA31">
            <v>7.5330000000000004</v>
          </cell>
          <cell r="CB31">
            <v>7.5330000000000004</v>
          </cell>
          <cell r="CC31">
            <v>7.5330000000000004</v>
          </cell>
          <cell r="CD31">
            <v>7.5330000000000004</v>
          </cell>
          <cell r="CE31">
            <v>7.5330000000000004</v>
          </cell>
          <cell r="CF31">
            <v>7.5330000000000004</v>
          </cell>
          <cell r="CG31">
            <v>7.5330000000000004</v>
          </cell>
          <cell r="CH31">
            <v>7.5330000000000004</v>
          </cell>
          <cell r="CI31">
            <v>7.5330000000000004</v>
          </cell>
          <cell r="CJ31">
            <v>7.5330000000000004</v>
          </cell>
          <cell r="CK31">
            <v>7.5330000000000004</v>
          </cell>
          <cell r="CL31">
            <v>7.5330000000000004</v>
          </cell>
          <cell r="CM31">
            <v>7.5330000000000004</v>
          </cell>
          <cell r="CN31">
            <v>7.5330000000000004</v>
          </cell>
          <cell r="CO31">
            <v>7.5330000000000004</v>
          </cell>
          <cell r="CP31">
            <v>7.5330000000000004</v>
          </cell>
          <cell r="CQ31">
            <v>7.5330000000000004</v>
          </cell>
          <cell r="CR31">
            <v>7.5330000000000004</v>
          </cell>
          <cell r="CS31">
            <v>7.5330000000000004</v>
          </cell>
          <cell r="CT31">
            <v>7.5330000000000004</v>
          </cell>
          <cell r="CU31">
            <v>7.5330000000000004</v>
          </cell>
          <cell r="CV31">
            <v>7.5330000000000004</v>
          </cell>
          <cell r="CW31">
            <v>7.5330000000000004</v>
          </cell>
          <cell r="CZ31" t="str">
            <v>from forecast sheet</v>
          </cell>
          <cell r="DB31" t="str">
            <v>Lookup line [DC] in [Forecasts] sheet * factor</v>
          </cell>
          <cell r="DC31">
            <v>35</v>
          </cell>
        </row>
        <row r="32">
          <cell r="C32" t="str">
            <v>CZK</v>
          </cell>
          <cell r="H32" t="str">
            <v>(price of 1 EUR, end of period)</v>
          </cell>
          <cell r="I32" t="str">
            <v>(2006-2010: only year-end rates are the official ING Finance rates)</v>
          </cell>
          <cell r="J32" t="str">
            <v>end-of-period FX rates; CZK</v>
          </cell>
          <cell r="K32" t="str">
            <v>Less urgent</v>
          </cell>
          <cell r="L32" t="str">
            <v>Must be positive</v>
          </cell>
          <cell r="M32">
            <v>-100000000000</v>
          </cell>
          <cell r="N32">
            <v>-1E-8</v>
          </cell>
          <cell r="O32">
            <v>0</v>
          </cell>
          <cell r="P32">
            <v>0</v>
          </cell>
          <cell r="R32">
            <v>0.2</v>
          </cell>
          <cell r="X32">
            <v>1.3888</v>
          </cell>
          <cell r="Y32">
            <v>1.5034000000000001</v>
          </cell>
          <cell r="AB32">
            <v>1.5995999999999999</v>
          </cell>
          <cell r="AC32">
            <v>1.5488</v>
          </cell>
          <cell r="AD32">
            <v>1.5723</v>
          </cell>
          <cell r="AS32">
            <v>27.488150000000001</v>
          </cell>
          <cell r="AT32">
            <v>27.988</v>
          </cell>
          <cell r="AU32">
            <v>28.731999999999999</v>
          </cell>
          <cell r="AV32">
            <v>27.545999999999999</v>
          </cell>
          <cell r="AW32">
            <v>26.560130000000001</v>
          </cell>
          <cell r="AX32">
            <v>25.254000000000001</v>
          </cell>
          <cell r="AY32">
            <v>23.939</v>
          </cell>
          <cell r="AZ32">
            <v>24.663</v>
          </cell>
          <cell r="BA32">
            <v>26.627050000000001</v>
          </cell>
          <cell r="BB32">
            <v>27.344999999999999</v>
          </cell>
          <cell r="BC32">
            <v>25.943999999999999</v>
          </cell>
          <cell r="BD32">
            <v>25.234999999999999</v>
          </cell>
          <cell r="BE32">
            <v>26.476710000000001</v>
          </cell>
          <cell r="BF32">
            <v>25.434999999999999</v>
          </cell>
          <cell r="BG32">
            <v>25.687999999999999</v>
          </cell>
          <cell r="BH32">
            <v>24.584</v>
          </cell>
          <cell r="BI32">
            <v>25.08295</v>
          </cell>
          <cell r="BJ32">
            <v>24.549099999999999</v>
          </cell>
          <cell r="BK32">
            <v>24.314240000000002</v>
          </cell>
          <cell r="BL32">
            <v>24.746040000000001</v>
          </cell>
          <cell r="BM32">
            <v>25.79167</v>
          </cell>
          <cell r="BN32">
            <v>24.762799999999999</v>
          </cell>
          <cell r="BO32">
            <v>25.616540000000001</v>
          </cell>
          <cell r="BP32">
            <v>25.165949999999999</v>
          </cell>
          <cell r="BQ32">
            <v>25.107530000000001</v>
          </cell>
          <cell r="BR32">
            <v>25.787610000000001</v>
          </cell>
          <cell r="BS32">
            <v>25.93976</v>
          </cell>
          <cell r="BT32">
            <v>25.722069999999999</v>
          </cell>
          <cell r="BU32">
            <v>27.399699999999999</v>
          </cell>
          <cell r="BV32">
            <v>27.435390000000002</v>
          </cell>
          <cell r="BW32">
            <v>27.446069999999999</v>
          </cell>
          <cell r="BX32">
            <v>27.498930000000001</v>
          </cell>
          <cell r="BY32">
            <v>27.710509999999999</v>
          </cell>
          <cell r="BZ32">
            <v>27.710509999999999</v>
          </cell>
          <cell r="CA32">
            <v>27.710509999999999</v>
          </cell>
          <cell r="CB32">
            <v>27.710509999999999</v>
          </cell>
          <cell r="CC32">
            <v>27.710509999999999</v>
          </cell>
          <cell r="CD32">
            <v>27.710509999999999</v>
          </cell>
          <cell r="CE32">
            <v>27.710509999999999</v>
          </cell>
          <cell r="CF32">
            <v>27.710509999999999</v>
          </cell>
          <cell r="CG32">
            <v>27.710509999999999</v>
          </cell>
          <cell r="CH32">
            <v>27.710509999999999</v>
          </cell>
          <cell r="CI32">
            <v>27.710509999999999</v>
          </cell>
          <cell r="CJ32">
            <v>27.710509999999999</v>
          </cell>
          <cell r="CK32">
            <v>27.710509999999999</v>
          </cell>
          <cell r="CL32">
            <v>27.710509999999999</v>
          </cell>
          <cell r="CM32">
            <v>27.710509999999999</v>
          </cell>
          <cell r="CN32">
            <v>27.710509999999999</v>
          </cell>
          <cell r="CO32">
            <v>27.710509999999999</v>
          </cell>
          <cell r="CP32">
            <v>27.710509999999999</v>
          </cell>
          <cell r="CQ32">
            <v>27.710509999999999</v>
          </cell>
          <cell r="CR32">
            <v>27.710509999999999</v>
          </cell>
          <cell r="CS32">
            <v>27.710509999999999</v>
          </cell>
          <cell r="CT32">
            <v>27.710509999999999</v>
          </cell>
          <cell r="CU32">
            <v>27.710509999999999</v>
          </cell>
          <cell r="CV32">
            <v>27.710509999999999</v>
          </cell>
          <cell r="CW32">
            <v>27.710509999999999</v>
          </cell>
          <cell r="CZ32" t="str">
            <v>from forecast sheet</v>
          </cell>
          <cell r="DB32" t="str">
            <v>Lookup line [DC] in [Forecasts] sheet * factor</v>
          </cell>
          <cell r="DC32">
            <v>36</v>
          </cell>
        </row>
        <row r="33">
          <cell r="C33" t="str">
            <v>GBP</v>
          </cell>
          <cell r="H33" t="str">
            <v>(price of 1 EUR, end of period)</v>
          </cell>
          <cell r="J33" t="str">
            <v>end-of-period FX rates; GBP</v>
          </cell>
          <cell r="K33" t="str">
            <v>Urgent</v>
          </cell>
          <cell r="L33" t="str">
            <v>Must be positive</v>
          </cell>
          <cell r="M33">
            <v>-100000000000</v>
          </cell>
          <cell r="N33">
            <v>0</v>
          </cell>
          <cell r="O33">
            <v>-100000000000</v>
          </cell>
          <cell r="P33">
            <v>-100000000000</v>
          </cell>
          <cell r="R33">
            <v>0.2</v>
          </cell>
          <cell r="W33">
            <v>0.61099999999999999</v>
          </cell>
          <cell r="X33">
            <v>0.61250000000000004</v>
          </cell>
          <cell r="Y33">
            <v>0.65010000000000001</v>
          </cell>
          <cell r="AB33">
            <v>0.69010000000000005</v>
          </cell>
          <cell r="AC33">
            <v>0.69140000000000001</v>
          </cell>
          <cell r="AD33">
            <v>0.69850000000000001</v>
          </cell>
          <cell r="AE33">
            <v>0.70630000000000004</v>
          </cell>
          <cell r="AF33">
            <v>0.66669999999999996</v>
          </cell>
          <cell r="AG33">
            <v>0.67069999999999996</v>
          </cell>
          <cell r="AH33">
            <v>0.68604129999999997</v>
          </cell>
          <cell r="AI33">
            <v>0.7052697</v>
          </cell>
          <cell r="AJ33">
            <v>0.7052697</v>
          </cell>
          <cell r="AK33">
            <v>0.7052697</v>
          </cell>
          <cell r="AL33">
            <v>0.68872359999999999</v>
          </cell>
          <cell r="AM33">
            <v>0.67367100000000002</v>
          </cell>
          <cell r="AN33">
            <v>0.68225250000000004</v>
          </cell>
          <cell r="AO33">
            <v>0.6867666</v>
          </cell>
          <cell r="AP33">
            <v>0.69650829999999997</v>
          </cell>
          <cell r="AQ33">
            <v>0.69279190000000002</v>
          </cell>
          <cell r="AR33">
            <v>0.67789849999999996</v>
          </cell>
          <cell r="AS33">
            <v>0.67149729999999996</v>
          </cell>
          <cell r="AT33">
            <v>0.67939459999999996</v>
          </cell>
          <cell r="AU33">
            <v>0.67351110000000003</v>
          </cell>
          <cell r="AV33">
            <v>0.6987023</v>
          </cell>
          <cell r="AW33">
            <v>0.73443579999999997</v>
          </cell>
          <cell r="AX33">
            <v>0.796485</v>
          </cell>
          <cell r="AY33">
            <v>0.79127860000000005</v>
          </cell>
          <cell r="AZ33">
            <v>0.79574279999999997</v>
          </cell>
          <cell r="BA33">
            <v>0.9559337</v>
          </cell>
          <cell r="BB33">
            <v>0.93020000000000003</v>
          </cell>
          <cell r="BC33">
            <v>0.85124999999999995</v>
          </cell>
          <cell r="BD33">
            <v>0.91143019999999997</v>
          </cell>
          <cell r="BE33">
            <v>0.88927299999999998</v>
          </cell>
          <cell r="BF33">
            <v>0.88922970000000001</v>
          </cell>
          <cell r="BG33">
            <v>0.81774009999999997</v>
          </cell>
          <cell r="BH33">
            <v>0.85814020000000002</v>
          </cell>
          <cell r="BI33">
            <v>0.86193790000000003</v>
          </cell>
          <cell r="BJ33">
            <v>0.88456869999999999</v>
          </cell>
          <cell r="BK33">
            <v>0.9037423</v>
          </cell>
          <cell r="BL33">
            <v>0.86499579999999998</v>
          </cell>
          <cell r="BM33">
            <v>0.83622390000000002</v>
          </cell>
          <cell r="BN33">
            <v>0.83303170000000004</v>
          </cell>
          <cell r="BO33">
            <v>0.80606860000000002</v>
          </cell>
          <cell r="BP33">
            <v>0.79791959999999995</v>
          </cell>
          <cell r="BQ33">
            <v>0.81613139999999995</v>
          </cell>
          <cell r="BR33">
            <v>0.84369139999999998</v>
          </cell>
          <cell r="BS33">
            <v>0.8577475</v>
          </cell>
          <cell r="BT33">
            <v>0.83639010000000003</v>
          </cell>
          <cell r="BU33">
            <v>0.83305119999999999</v>
          </cell>
          <cell r="BV33">
            <v>0.82893349999999999</v>
          </cell>
          <cell r="BW33">
            <v>0.80115550000000002</v>
          </cell>
          <cell r="BX33">
            <v>0.77754299999999998</v>
          </cell>
          <cell r="BY33">
            <v>0.77862160000000002</v>
          </cell>
          <cell r="BZ33">
            <v>0.77862160000000002</v>
          </cell>
          <cell r="CA33">
            <v>0.77862160000000002</v>
          </cell>
          <cell r="CB33">
            <v>0.77862160000000002</v>
          </cell>
          <cell r="CC33">
            <v>0.77862160000000002</v>
          </cell>
          <cell r="CD33">
            <v>0.77862160000000002</v>
          </cell>
          <cell r="CE33">
            <v>0.77862160000000002</v>
          </cell>
          <cell r="CF33">
            <v>0.77862160000000002</v>
          </cell>
          <cell r="CG33">
            <v>0.77862160000000002</v>
          </cell>
          <cell r="CH33">
            <v>0.77862160000000002</v>
          </cell>
          <cell r="CI33">
            <v>0.77862160000000002</v>
          </cell>
          <cell r="CJ33">
            <v>0.77862160000000002</v>
          </cell>
          <cell r="CK33">
            <v>0.77862160000000002</v>
          </cell>
          <cell r="CL33">
            <v>0.77862160000000002</v>
          </cell>
          <cell r="CM33">
            <v>0.77862160000000002</v>
          </cell>
          <cell r="CN33">
            <v>0.77862160000000002</v>
          </cell>
          <cell r="CO33">
            <v>0.77862160000000002</v>
          </cell>
          <cell r="CP33">
            <v>0.77862160000000002</v>
          </cell>
          <cell r="CQ33">
            <v>0.77862160000000002</v>
          </cell>
          <cell r="CR33">
            <v>0.77862160000000002</v>
          </cell>
          <cell r="CS33">
            <v>0.77862160000000002</v>
          </cell>
          <cell r="CT33">
            <v>0.77862160000000002</v>
          </cell>
          <cell r="CU33">
            <v>0.77862160000000002</v>
          </cell>
          <cell r="CV33">
            <v>0.77862160000000002</v>
          </cell>
          <cell r="CW33">
            <v>0.77862160000000002</v>
          </cell>
          <cell r="CZ33" t="str">
            <v>from forecast sheet</v>
          </cell>
          <cell r="DB33" t="str">
            <v>Lookup line [DC] in [Forecasts] sheet * factor</v>
          </cell>
          <cell r="DC33">
            <v>37</v>
          </cell>
        </row>
        <row r="34">
          <cell r="C34" t="str">
            <v>INR</v>
          </cell>
          <cell r="H34" t="str">
            <v>(price of 1 EUR, end of period)</v>
          </cell>
          <cell r="J34" t="str">
            <v>end-of-period FX rates; INR</v>
          </cell>
          <cell r="K34" t="str">
            <v>Less urgent</v>
          </cell>
          <cell r="L34" t="str">
            <v>Must be positive</v>
          </cell>
          <cell r="M34">
            <v>-100000000000</v>
          </cell>
          <cell r="N34">
            <v>-1E-8</v>
          </cell>
          <cell r="O34">
            <v>0</v>
          </cell>
          <cell r="P34">
            <v>0</v>
          </cell>
          <cell r="R34">
            <v>0.2</v>
          </cell>
          <cell r="BQ34">
            <v>72.443330000000003</v>
          </cell>
          <cell r="BR34">
            <v>69.604230000000001</v>
          </cell>
          <cell r="BS34">
            <v>77.631039999999999</v>
          </cell>
          <cell r="BT34">
            <v>84.507360000000006</v>
          </cell>
          <cell r="BU34">
            <v>85.123949999999994</v>
          </cell>
          <cell r="BV34">
            <v>82.7547</v>
          </cell>
          <cell r="BW34">
            <v>82.039779999999993</v>
          </cell>
          <cell r="BX34">
            <v>77.455529999999996</v>
          </cell>
          <cell r="BY34">
            <v>76.842680000000001</v>
          </cell>
          <cell r="BZ34">
            <v>76.842680000000001</v>
          </cell>
          <cell r="CA34">
            <v>76.842680000000001</v>
          </cell>
          <cell r="CB34">
            <v>76.842680000000001</v>
          </cell>
          <cell r="CC34">
            <v>76.842680000000001</v>
          </cell>
          <cell r="CD34">
            <v>76.842680000000001</v>
          </cell>
          <cell r="CE34">
            <v>76.842680000000001</v>
          </cell>
          <cell r="CF34">
            <v>76.842680000000001</v>
          </cell>
          <cell r="CG34">
            <v>76.842680000000001</v>
          </cell>
          <cell r="CH34">
            <v>76.842680000000001</v>
          </cell>
          <cell r="CI34">
            <v>76.842680000000001</v>
          </cell>
          <cell r="CJ34">
            <v>76.842680000000001</v>
          </cell>
          <cell r="CK34">
            <v>76.842680000000001</v>
          </cell>
          <cell r="CL34">
            <v>76.842680000000001</v>
          </cell>
          <cell r="CM34">
            <v>76.842680000000001</v>
          </cell>
          <cell r="CN34">
            <v>76.842680000000001</v>
          </cell>
          <cell r="CO34">
            <v>76.842680000000001</v>
          </cell>
          <cell r="CP34">
            <v>76.842680000000001</v>
          </cell>
          <cell r="CQ34">
            <v>76.842680000000001</v>
          </cell>
          <cell r="CR34">
            <v>76.842680000000001</v>
          </cell>
          <cell r="CS34">
            <v>76.842680000000001</v>
          </cell>
          <cell r="CT34">
            <v>76.842680000000001</v>
          </cell>
          <cell r="CU34">
            <v>76.842680000000001</v>
          </cell>
          <cell r="CV34">
            <v>76.842680000000001</v>
          </cell>
          <cell r="CW34">
            <v>76.842680000000001</v>
          </cell>
          <cell r="CZ34" t="str">
            <v>from forecast sheet</v>
          </cell>
          <cell r="DB34" t="str">
            <v>Lookup line [DC] in [Forecasts] sheet * factor</v>
          </cell>
          <cell r="DC34">
            <v>38</v>
          </cell>
        </row>
        <row r="35">
          <cell r="C35" t="str">
            <v>JPY</v>
          </cell>
          <cell r="H35" t="str">
            <v>(price of 1 EUR, end of period)</v>
          </cell>
          <cell r="J35" t="str">
            <v>end-of-period FX rates; JPY</v>
          </cell>
          <cell r="K35" t="str">
            <v>Less urgent</v>
          </cell>
          <cell r="L35" t="str">
            <v>Must be positive</v>
          </cell>
          <cell r="M35">
            <v>-100000000000</v>
          </cell>
          <cell r="N35">
            <v>-1E-8</v>
          </cell>
          <cell r="O35">
            <v>0</v>
          </cell>
          <cell r="P35">
            <v>0</v>
          </cell>
          <cell r="R35">
            <v>0.2</v>
          </cell>
          <cell r="W35">
            <v>116.25</v>
          </cell>
          <cell r="X35">
            <v>115.46</v>
          </cell>
          <cell r="Y35">
            <v>118.21</v>
          </cell>
          <cell r="AC35">
            <v>137.25</v>
          </cell>
          <cell r="AD35">
            <v>129</v>
          </cell>
          <cell r="AE35">
            <v>134.80000000000001</v>
          </cell>
          <cell r="AF35">
            <v>127.1</v>
          </cell>
          <cell r="AG35">
            <v>132.25</v>
          </cell>
          <cell r="AH35">
            <v>136.81219999999999</v>
          </cell>
          <cell r="AI35">
            <v>139.76740000000001</v>
          </cell>
          <cell r="AJ35">
            <v>139.76740000000001</v>
          </cell>
          <cell r="AK35">
            <v>139.76740000000001</v>
          </cell>
          <cell r="AL35">
            <v>138.50200000000001</v>
          </cell>
          <cell r="AM35">
            <v>133.59630000000001</v>
          </cell>
          <cell r="AN35">
            <v>136.54409999999999</v>
          </cell>
          <cell r="AO35">
            <v>138.99719999999999</v>
          </cell>
          <cell r="AP35">
            <v>142.36320000000001</v>
          </cell>
          <cell r="AQ35">
            <v>145.7697</v>
          </cell>
          <cell r="AR35">
            <v>149.37139999999999</v>
          </cell>
          <cell r="AS35">
            <v>156.7861</v>
          </cell>
          <cell r="AT35">
            <v>157.2259</v>
          </cell>
          <cell r="AU35">
            <v>166.59289999999999</v>
          </cell>
          <cell r="AV35">
            <v>163.55350000000001</v>
          </cell>
          <cell r="AW35">
            <v>164.8184</v>
          </cell>
          <cell r="AX35">
            <v>157.52850000000001</v>
          </cell>
          <cell r="AY35">
            <v>166.4676</v>
          </cell>
          <cell r="AZ35">
            <v>150.5548</v>
          </cell>
          <cell r="BA35">
            <v>126.3544</v>
          </cell>
          <cell r="BB35">
            <v>131.1525</v>
          </cell>
          <cell r="BC35">
            <v>135.40960000000001</v>
          </cell>
          <cell r="BD35">
            <v>131.19149999999999</v>
          </cell>
          <cell r="BE35">
            <v>133.05699999999999</v>
          </cell>
          <cell r="BF35">
            <v>125.8861</v>
          </cell>
          <cell r="BG35">
            <v>108.9451</v>
          </cell>
          <cell r="BH35">
            <v>113.70229999999999</v>
          </cell>
          <cell r="BI35">
            <v>108.7445</v>
          </cell>
          <cell r="BJ35">
            <v>117.8257435</v>
          </cell>
          <cell r="BK35">
            <v>116.4498</v>
          </cell>
          <cell r="BL35">
            <v>103.5746</v>
          </cell>
          <cell r="BM35">
            <v>100.1956</v>
          </cell>
          <cell r="BN35">
            <v>109.431</v>
          </cell>
          <cell r="BO35">
            <v>100.1379</v>
          </cell>
          <cell r="BP35">
            <v>100.3407</v>
          </cell>
          <cell r="BQ35">
            <v>113.6341</v>
          </cell>
          <cell r="BR35">
            <v>120.6358</v>
          </cell>
          <cell r="BS35">
            <v>129.4504</v>
          </cell>
          <cell r="BT35">
            <v>131.8331</v>
          </cell>
          <cell r="BU35">
            <v>144.6585</v>
          </cell>
          <cell r="BV35">
            <v>142.4419</v>
          </cell>
          <cell r="BW35">
            <v>138.4084</v>
          </cell>
          <cell r="BX35">
            <v>138.1173</v>
          </cell>
          <cell r="BY35">
            <v>145.11959999999999</v>
          </cell>
          <cell r="BZ35">
            <v>145.11959999999999</v>
          </cell>
          <cell r="CA35">
            <v>145.11959999999999</v>
          </cell>
          <cell r="CB35">
            <v>145.11959999999999</v>
          </cell>
          <cell r="CC35">
            <v>145.11959999999999</v>
          </cell>
          <cell r="CD35">
            <v>145.11959999999999</v>
          </cell>
          <cell r="CE35">
            <v>145.11959999999999</v>
          </cell>
          <cell r="CF35">
            <v>145.11959999999999</v>
          </cell>
          <cell r="CG35">
            <v>145.11959999999999</v>
          </cell>
          <cell r="CH35">
            <v>145.11959999999999</v>
          </cell>
          <cell r="CI35">
            <v>145.11959999999999</v>
          </cell>
          <cell r="CJ35">
            <v>145.11959999999999</v>
          </cell>
          <cell r="CK35">
            <v>145.11959999999999</v>
          </cell>
          <cell r="CL35">
            <v>145.11959999999999</v>
          </cell>
          <cell r="CM35">
            <v>145.11959999999999</v>
          </cell>
          <cell r="CN35">
            <v>145.11959999999999</v>
          </cell>
          <cell r="CO35">
            <v>145.11959999999999</v>
          </cell>
          <cell r="CP35">
            <v>145.11959999999999</v>
          </cell>
          <cell r="CQ35">
            <v>145.11959999999999</v>
          </cell>
          <cell r="CR35">
            <v>145.11959999999999</v>
          </cell>
          <cell r="CS35">
            <v>145.11959999999999</v>
          </cell>
          <cell r="CT35">
            <v>145.11959999999999</v>
          </cell>
          <cell r="CU35">
            <v>145.11959999999999</v>
          </cell>
          <cell r="CV35">
            <v>145.11959999999999</v>
          </cell>
          <cell r="CW35">
            <v>145.11959999999999</v>
          </cell>
          <cell r="CZ35" t="str">
            <v>from forecast sheet</v>
          </cell>
          <cell r="DB35" t="str">
            <v>Lookup line [DC] in [Forecasts] sheet * factor</v>
          </cell>
          <cell r="DC35">
            <v>39</v>
          </cell>
        </row>
        <row r="36">
          <cell r="C36" t="str">
            <v>PLN</v>
          </cell>
          <cell r="H36" t="str">
            <v>(price of 1 EUR, end of period)</v>
          </cell>
          <cell r="J36" t="str">
            <v>end-of-period FX rates; PLN</v>
          </cell>
          <cell r="K36" t="str">
            <v>Less urgent</v>
          </cell>
          <cell r="L36" t="str">
            <v>Must be positive</v>
          </cell>
          <cell r="M36">
            <v>-100000000000</v>
          </cell>
          <cell r="N36">
            <v>-1E-8</v>
          </cell>
          <cell r="O36">
            <v>0</v>
          </cell>
          <cell r="P36">
            <v>0</v>
          </cell>
          <cell r="R36">
            <v>0.2</v>
          </cell>
          <cell r="X36">
            <v>3.59</v>
          </cell>
          <cell r="Y36">
            <v>4.0552000000000001</v>
          </cell>
          <cell r="AC36">
            <v>4.4622000000000002</v>
          </cell>
          <cell r="AD36">
            <v>4.6143000000000001</v>
          </cell>
          <cell r="AE36">
            <v>4.7069999999999999</v>
          </cell>
          <cell r="AF36">
            <v>4.7374999999999998</v>
          </cell>
          <cell r="AG36">
            <v>4.5118</v>
          </cell>
          <cell r="AH36">
            <v>4.3812870000000004</v>
          </cell>
          <cell r="AI36">
            <v>4.0899390000000002</v>
          </cell>
          <cell r="AJ36">
            <v>4.0899390000000002</v>
          </cell>
          <cell r="AK36">
            <v>4.0899390000000002</v>
          </cell>
          <cell r="AL36">
            <v>4.0827249999999999</v>
          </cell>
          <cell r="AM36">
            <v>4.0445830000000003</v>
          </cell>
          <cell r="AN36">
            <v>3.9186380000000001</v>
          </cell>
          <cell r="AO36">
            <v>3.861243</v>
          </cell>
          <cell r="AP36">
            <v>3.9401980000000001</v>
          </cell>
          <cell r="AQ36">
            <v>4.0526479999999996</v>
          </cell>
          <cell r="AR36">
            <v>3.9708269999999999</v>
          </cell>
          <cell r="AS36">
            <v>3.8321529999999999</v>
          </cell>
          <cell r="AT36">
            <v>3.8664640000000001</v>
          </cell>
          <cell r="AU36">
            <v>3.7668819999999998</v>
          </cell>
          <cell r="AV36">
            <v>3.7747259999999998</v>
          </cell>
          <cell r="AW36">
            <v>3.5858120000000002</v>
          </cell>
          <cell r="AX36">
            <v>3.5243709999999999</v>
          </cell>
          <cell r="AY36">
            <v>3.3521239999999999</v>
          </cell>
          <cell r="AZ36">
            <v>3.4025530000000002</v>
          </cell>
          <cell r="BA36">
            <v>4.1752859999999998</v>
          </cell>
          <cell r="BB36">
            <v>4.6836849999999997</v>
          </cell>
          <cell r="BC36">
            <v>4.4587450000000004</v>
          </cell>
          <cell r="BD36">
            <v>4.2268980000000003</v>
          </cell>
          <cell r="BE36">
            <v>4.1060759999999998</v>
          </cell>
          <cell r="BF36">
            <v>3.8617249999999999</v>
          </cell>
          <cell r="BG36">
            <v>4.1295580000000003</v>
          </cell>
          <cell r="BH36">
            <v>3.990802</v>
          </cell>
          <cell r="BI36">
            <v>3.959247</v>
          </cell>
          <cell r="BJ36">
            <v>4.0160855</v>
          </cell>
          <cell r="BK36">
            <v>3.9845700000000002</v>
          </cell>
          <cell r="BL36">
            <v>4.4213610000000001</v>
          </cell>
          <cell r="BM36">
            <v>4.4681179999999996</v>
          </cell>
          <cell r="BN36">
            <v>4.1579240000000004</v>
          </cell>
          <cell r="BO36">
            <v>4.2551519999999998</v>
          </cell>
          <cell r="BP36">
            <v>4.1040400000000004</v>
          </cell>
          <cell r="BQ36">
            <v>4.0830739999999999</v>
          </cell>
          <cell r="BR36">
            <v>4.1757410000000004</v>
          </cell>
          <cell r="BS36">
            <v>4.3356909999999997</v>
          </cell>
          <cell r="BT36">
            <v>4.2238829999999998</v>
          </cell>
          <cell r="BU36">
            <v>4.1528700000000001</v>
          </cell>
          <cell r="BV36">
            <v>4.1738229999999996</v>
          </cell>
          <cell r="BW36">
            <v>4.1578520000000001</v>
          </cell>
          <cell r="BX36">
            <v>4.1764159999999997</v>
          </cell>
          <cell r="BY36">
            <v>4.287674</v>
          </cell>
          <cell r="BZ36">
            <v>4.287674</v>
          </cell>
          <cell r="CA36">
            <v>4.287674</v>
          </cell>
          <cell r="CB36">
            <v>4.287674</v>
          </cell>
          <cell r="CC36">
            <v>4.287674</v>
          </cell>
          <cell r="CD36">
            <v>4.287674</v>
          </cell>
          <cell r="CE36">
            <v>4.287674</v>
          </cell>
          <cell r="CF36">
            <v>4.287674</v>
          </cell>
          <cell r="CG36">
            <v>4.287674</v>
          </cell>
          <cell r="CH36">
            <v>4.287674</v>
          </cell>
          <cell r="CI36">
            <v>4.287674</v>
          </cell>
          <cell r="CJ36">
            <v>4.287674</v>
          </cell>
          <cell r="CK36">
            <v>4.287674</v>
          </cell>
          <cell r="CL36">
            <v>4.287674</v>
          </cell>
          <cell r="CM36">
            <v>4.287674</v>
          </cell>
          <cell r="CN36">
            <v>4.287674</v>
          </cell>
          <cell r="CO36">
            <v>4.287674</v>
          </cell>
          <cell r="CP36">
            <v>4.287674</v>
          </cell>
          <cell r="CQ36">
            <v>4.287674</v>
          </cell>
          <cell r="CR36">
            <v>4.287674</v>
          </cell>
          <cell r="CS36">
            <v>4.287674</v>
          </cell>
          <cell r="CT36">
            <v>4.287674</v>
          </cell>
          <cell r="CU36">
            <v>4.287674</v>
          </cell>
          <cell r="CV36">
            <v>4.287674</v>
          </cell>
          <cell r="CW36">
            <v>4.287674</v>
          </cell>
          <cell r="CZ36" t="str">
            <v>from forecast sheet</v>
          </cell>
          <cell r="DB36" t="str">
            <v>Lookup line [DC] in [Forecasts] sheet * factor</v>
          </cell>
          <cell r="DC36">
            <v>40</v>
          </cell>
        </row>
        <row r="37">
          <cell r="C37" t="str">
            <v>TRY</v>
          </cell>
          <cell r="H37" t="str">
            <v>(price of 1 EUR, end of period)</v>
          </cell>
          <cell r="J37" t="str">
            <v>end-of-period FX rates; TRY</v>
          </cell>
          <cell r="K37" t="str">
            <v>Less urgent</v>
          </cell>
          <cell r="L37" t="str">
            <v>Must be positive</v>
          </cell>
          <cell r="M37">
            <v>-100000000000</v>
          </cell>
          <cell r="N37">
            <v>-1E-8</v>
          </cell>
          <cell r="O37">
            <v>0</v>
          </cell>
          <cell r="P37">
            <v>0</v>
          </cell>
          <cell r="R37">
            <v>0.2</v>
          </cell>
          <cell r="BQ37">
            <v>2.3567</v>
          </cell>
          <cell r="BR37">
            <v>2.3200769999999999</v>
          </cell>
          <cell r="BS37">
            <v>2.520378</v>
          </cell>
          <cell r="BT37">
            <v>2.7537609999999999</v>
          </cell>
          <cell r="BU37">
            <v>2.9464869999999999</v>
          </cell>
          <cell r="BV37">
            <v>2.9655200000000002</v>
          </cell>
          <cell r="BW37">
            <v>2.901475</v>
          </cell>
          <cell r="BX37">
            <v>2.8685179999999999</v>
          </cell>
          <cell r="BY37">
            <v>2.8291879999999998</v>
          </cell>
          <cell r="BZ37">
            <v>2.8291879999999998</v>
          </cell>
          <cell r="CA37">
            <v>2.8291879999999998</v>
          </cell>
          <cell r="CB37">
            <v>2.8291879999999998</v>
          </cell>
          <cell r="CC37">
            <v>2.8291879999999998</v>
          </cell>
          <cell r="CD37">
            <v>2.8291879999999998</v>
          </cell>
          <cell r="CE37">
            <v>2.8291879999999998</v>
          </cell>
          <cell r="CF37">
            <v>2.8291879999999998</v>
          </cell>
          <cell r="CG37">
            <v>2.8291879999999998</v>
          </cell>
          <cell r="CH37">
            <v>2.8291879999999998</v>
          </cell>
          <cell r="CI37">
            <v>2.8291879999999998</v>
          </cell>
          <cell r="CJ37">
            <v>2.8291879999999998</v>
          </cell>
          <cell r="CK37">
            <v>2.8291879999999998</v>
          </cell>
          <cell r="CL37">
            <v>2.8291879999999998</v>
          </cell>
          <cell r="CM37">
            <v>2.8291879999999998</v>
          </cell>
          <cell r="CN37">
            <v>2.8291879999999998</v>
          </cell>
          <cell r="CO37">
            <v>2.8291879999999998</v>
          </cell>
          <cell r="CP37">
            <v>2.8291879999999998</v>
          </cell>
          <cell r="CQ37">
            <v>2.8291879999999998</v>
          </cell>
          <cell r="CR37">
            <v>2.8291879999999998</v>
          </cell>
          <cell r="CS37">
            <v>2.8291879999999998</v>
          </cell>
          <cell r="CT37">
            <v>2.8291879999999998</v>
          </cell>
          <cell r="CU37">
            <v>2.8291879999999998</v>
          </cell>
          <cell r="CV37">
            <v>2.8291879999999998</v>
          </cell>
          <cell r="CW37">
            <v>2.8291879999999998</v>
          </cell>
          <cell r="CZ37" t="str">
            <v>from forecast sheet</v>
          </cell>
          <cell r="DB37" t="str">
            <v>Lookup line [DC] in [Forecasts] sheet * factor</v>
          </cell>
          <cell r="DC37">
            <v>41</v>
          </cell>
        </row>
        <row r="38">
          <cell r="C38" t="str">
            <v>USD</v>
          </cell>
          <cell r="H38" t="str">
            <v>(price of 1 EUR, end of period)</v>
          </cell>
          <cell r="J38" t="str">
            <v>end-of-period FX rates; USD</v>
          </cell>
          <cell r="K38" t="str">
            <v>Urgent</v>
          </cell>
          <cell r="L38" t="str">
            <v>Must be positive</v>
          </cell>
          <cell r="M38">
            <v>-100000000000</v>
          </cell>
          <cell r="N38">
            <v>0</v>
          </cell>
          <cell r="O38">
            <v>-100000000000</v>
          </cell>
          <cell r="P38">
            <v>-100000000000</v>
          </cell>
          <cell r="R38">
            <v>0.2</v>
          </cell>
          <cell r="S38">
            <v>1.0069999999999999</v>
          </cell>
          <cell r="T38">
            <v>0.93879999999999997</v>
          </cell>
          <cell r="U38">
            <v>0.84730000000000005</v>
          </cell>
          <cell r="V38">
            <v>0.91049999999999998</v>
          </cell>
          <cell r="W38">
            <v>0.88529999999999998</v>
          </cell>
          <cell r="X38">
            <v>0.87190000000000001</v>
          </cell>
          <cell r="Y38">
            <v>0.98950000000000005</v>
          </cell>
          <cell r="Z38">
            <v>0.9879</v>
          </cell>
          <cell r="AA38">
            <v>1.0487</v>
          </cell>
          <cell r="AB38">
            <v>1.0895999999999999</v>
          </cell>
          <cell r="AC38">
            <v>1.1420999999999999</v>
          </cell>
          <cell r="AD38">
            <v>1.167</v>
          </cell>
          <cell r="AE38">
            <v>1.2616000000000001</v>
          </cell>
          <cell r="AF38">
            <v>1.2232000000000001</v>
          </cell>
          <cell r="AG38">
            <v>1.2148000000000001</v>
          </cell>
          <cell r="AH38">
            <v>1.2345999999999999</v>
          </cell>
          <cell r="AI38">
            <v>1.3644499999999999</v>
          </cell>
          <cell r="AJ38">
            <v>1.3644499999999999</v>
          </cell>
          <cell r="AK38">
            <v>1.3644499999999999</v>
          </cell>
          <cell r="AL38">
            <v>1.2963499999999999</v>
          </cell>
          <cell r="AM38">
            <v>1.20705</v>
          </cell>
          <cell r="AN38">
            <v>1.2067000000000001</v>
          </cell>
          <cell r="AO38">
            <v>1.1821999999999999</v>
          </cell>
          <cell r="AP38">
            <v>1.2098</v>
          </cell>
          <cell r="AQ38">
            <v>1.2710999999999999</v>
          </cell>
          <cell r="AR38">
            <v>1.2664500000000001</v>
          </cell>
          <cell r="AS38">
            <v>1.3182499999999999</v>
          </cell>
          <cell r="AT38">
            <v>1.3309</v>
          </cell>
          <cell r="AU38">
            <v>1.34975</v>
          </cell>
          <cell r="AV38">
            <v>1.41875</v>
          </cell>
          <cell r="AW38">
            <v>1.4722500000000001</v>
          </cell>
          <cell r="AX38">
            <v>1.57955</v>
          </cell>
          <cell r="AY38">
            <v>1.57595</v>
          </cell>
          <cell r="AZ38">
            <v>1.4336500000000001</v>
          </cell>
          <cell r="BA38">
            <v>1.39595</v>
          </cell>
          <cell r="BB38">
            <v>1.3317000000000001</v>
          </cell>
          <cell r="BC38">
            <v>1.41265</v>
          </cell>
          <cell r="BD38">
            <v>1.4663999999999999</v>
          </cell>
          <cell r="BE38">
            <v>1.4403999999999999</v>
          </cell>
          <cell r="BF38">
            <v>1.3482499999999999</v>
          </cell>
          <cell r="BG38">
            <v>1.22845</v>
          </cell>
          <cell r="BH38">
            <v>1.3644000000000001</v>
          </cell>
          <cell r="BI38">
            <v>1.3379000000000001</v>
          </cell>
          <cell r="BJ38">
            <v>1.4218999999999999</v>
          </cell>
          <cell r="BK38">
            <v>1.4477500000000001</v>
          </cell>
          <cell r="BL38">
            <v>1.34775</v>
          </cell>
          <cell r="BM38">
            <v>1.2946</v>
          </cell>
          <cell r="BN38">
            <v>1.3348500000000001</v>
          </cell>
          <cell r="BO38">
            <v>1.2592000000000001</v>
          </cell>
          <cell r="BP38">
            <v>1.2925500000000001</v>
          </cell>
          <cell r="BQ38">
            <v>1.3189500000000001</v>
          </cell>
          <cell r="BR38">
            <v>1.2822</v>
          </cell>
          <cell r="BS38">
            <v>1.30725</v>
          </cell>
          <cell r="BT38">
            <v>1.34985</v>
          </cell>
          <cell r="BU38">
            <v>1.3776999999999999</v>
          </cell>
          <cell r="BV38">
            <v>1.38005</v>
          </cell>
          <cell r="BW38">
            <v>1.36585</v>
          </cell>
          <cell r="BX38">
            <v>1.257957</v>
          </cell>
          <cell r="BY38">
            <v>1.2150000000000001</v>
          </cell>
          <cell r="BZ38">
            <v>1.2150000000000001</v>
          </cell>
          <cell r="CA38">
            <v>1.2150000000000001</v>
          </cell>
          <cell r="CB38">
            <v>1.2150000000000001</v>
          </cell>
          <cell r="CC38">
            <v>1.2150000000000001</v>
          </cell>
          <cell r="CD38">
            <v>1.2150000000000001</v>
          </cell>
          <cell r="CE38">
            <v>1.2150000000000001</v>
          </cell>
          <cell r="CF38">
            <v>1.2150000000000001</v>
          </cell>
          <cell r="CG38">
            <v>1.2150000000000001</v>
          </cell>
          <cell r="CH38">
            <v>1.2150000000000001</v>
          </cell>
          <cell r="CI38">
            <v>1.2150000000000001</v>
          </cell>
          <cell r="CJ38">
            <v>1.2150000000000001</v>
          </cell>
          <cell r="CK38">
            <v>1.2150000000000001</v>
          </cell>
          <cell r="CL38">
            <v>1.2150000000000001</v>
          </cell>
          <cell r="CM38">
            <v>1.2150000000000001</v>
          </cell>
          <cell r="CN38">
            <v>1.2150000000000001</v>
          </cell>
          <cell r="CO38">
            <v>1.2150000000000001</v>
          </cell>
          <cell r="CP38">
            <v>1.2150000000000001</v>
          </cell>
          <cell r="CQ38">
            <v>1.2150000000000001</v>
          </cell>
          <cell r="CR38">
            <v>1.2150000000000001</v>
          </cell>
          <cell r="CS38">
            <v>1.2150000000000001</v>
          </cell>
          <cell r="CT38">
            <v>1.2150000000000001</v>
          </cell>
          <cell r="CU38">
            <v>1.2150000000000001</v>
          </cell>
          <cell r="CV38">
            <v>1.2150000000000001</v>
          </cell>
          <cell r="CW38">
            <v>1.2150000000000001</v>
          </cell>
          <cell r="CZ38" t="str">
            <v>from forecast sheet</v>
          </cell>
          <cell r="DB38" t="str">
            <v>Lookup line [DC] in [Forecasts] sheet * factor</v>
          </cell>
          <cell r="DC38">
            <v>42</v>
          </cell>
        </row>
        <row r="39">
          <cell r="K39" t="str">
            <v>Less urgent</v>
          </cell>
          <cell r="L39" t="str">
            <v>No restriction</v>
          </cell>
          <cell r="M39">
            <v>-100000000000</v>
          </cell>
          <cell r="N39">
            <v>-100000000000</v>
          </cell>
          <cell r="O39">
            <v>0</v>
          </cell>
          <cell r="P39">
            <v>0</v>
          </cell>
          <cell r="R39">
            <v>0.2</v>
          </cell>
        </row>
        <row r="40">
          <cell r="A40" t="str">
            <v>B</v>
          </cell>
          <cell r="B40" t="str">
            <v>ING Bank</v>
          </cell>
          <cell r="K40" t="str">
            <v>Less urgent</v>
          </cell>
          <cell r="L40" t="str">
            <v>No restriction</v>
          </cell>
          <cell r="M40">
            <v>-100000000000</v>
          </cell>
          <cell r="N40">
            <v>-100000000000</v>
          </cell>
          <cell r="O40">
            <v>0</v>
          </cell>
          <cell r="P40">
            <v>0</v>
          </cell>
          <cell r="R40">
            <v>0.2</v>
          </cell>
        </row>
        <row r="41">
          <cell r="B41" t="str">
            <v>Adjusted equity</v>
          </cell>
          <cell r="I41" t="str">
            <v>Basel I &amp; II</v>
          </cell>
          <cell r="K41" t="str">
            <v>Less urgent</v>
          </cell>
          <cell r="L41" t="str">
            <v>No restriction</v>
          </cell>
          <cell r="M41">
            <v>-100000000000</v>
          </cell>
          <cell r="N41">
            <v>-100000000000</v>
          </cell>
          <cell r="O41">
            <v>0</v>
          </cell>
          <cell r="P41">
            <v>0</v>
          </cell>
          <cell r="R41">
            <v>0.2</v>
          </cell>
        </row>
        <row r="42">
          <cell r="D42" t="str">
            <v>Quarterly changes in IFRS equity</v>
          </cell>
          <cell r="I42" t="str">
            <v>Financial report</v>
          </cell>
          <cell r="J42" t="str">
            <v>ING Bank; Quarterly changes in IFRS equity</v>
          </cell>
          <cell r="R42">
            <v>0.2</v>
          </cell>
        </row>
        <row r="43">
          <cell r="F43" t="str">
            <v>Net profit from profit forecast</v>
          </cell>
          <cell r="J43" t="str">
            <v>NN Group (until 3Q13 known as ING Insurance); Net profit from profit forecast</v>
          </cell>
          <cell r="R43">
            <v>0.2</v>
          </cell>
        </row>
        <row r="44">
          <cell r="F44" t="str">
            <v>Transaction result from acquisitions &amp; divestments</v>
          </cell>
          <cell r="J44" t="str">
            <v>NN Group (until 3Q13 known as ING Insurance); Transaction result from acquisitions &amp; divestments</v>
          </cell>
          <cell r="R44">
            <v>0.2</v>
          </cell>
        </row>
        <row r="45">
          <cell r="F45" t="str">
            <v>Additional profit from acquisitions &amp; divestments</v>
          </cell>
          <cell r="J45" t="str">
            <v>NN Group (until 3Q13 known as ING Insurance); Additional profit from acquisitions &amp; divestments</v>
          </cell>
          <cell r="R45">
            <v>0.2</v>
          </cell>
        </row>
        <row r="46">
          <cell r="E46" t="str">
            <v>Net profit for period</v>
          </cell>
          <cell r="I46" t="str">
            <v>Net profit for the period</v>
          </cell>
          <cell r="J46" t="str">
            <v>ING Bank; Net profit for period</v>
          </cell>
          <cell r="K46" t="str">
            <v>Less urgent</v>
          </cell>
          <cell r="L46" t="str">
            <v>Probably positive</v>
          </cell>
          <cell r="M46">
            <v>-100000000000</v>
          </cell>
          <cell r="N46">
            <v>-100000000000</v>
          </cell>
          <cell r="O46">
            <v>-100000000000</v>
          </cell>
          <cell r="P46">
            <v>0</v>
          </cell>
          <cell r="R46">
            <v>0.2</v>
          </cell>
        </row>
        <row r="47">
          <cell r="E47" t="str">
            <v>Unrealised revaluations equity securities</v>
          </cell>
          <cell r="I47" t="str">
            <v>Revaluation shares</v>
          </cell>
          <cell r="J47" t="str">
            <v>ING Bank; Unrealised revaluations equity securities</v>
          </cell>
          <cell r="K47" t="str">
            <v>Less urgent</v>
          </cell>
          <cell r="L47" t="str">
            <v>No restriction</v>
          </cell>
          <cell r="M47">
            <v>-100000000000</v>
          </cell>
          <cell r="N47">
            <v>-100000000000</v>
          </cell>
          <cell r="O47">
            <v>0</v>
          </cell>
          <cell r="P47">
            <v>0</v>
          </cell>
          <cell r="R47">
            <v>1000</v>
          </cell>
        </row>
        <row r="48">
          <cell r="E48" t="str">
            <v>Unrealised revaluations debt securities</v>
          </cell>
          <cell r="I48" t="str">
            <v>Revaluation fixed interest securities</v>
          </cell>
          <cell r="J48" t="str">
            <v>ING Bank; Unrealised revaluations debt securities</v>
          </cell>
          <cell r="K48" t="str">
            <v>Less urgent</v>
          </cell>
          <cell r="L48" t="str">
            <v>No restriction</v>
          </cell>
          <cell r="M48">
            <v>-100000000000</v>
          </cell>
          <cell r="N48">
            <v>-100000000000</v>
          </cell>
          <cell r="O48">
            <v>0</v>
          </cell>
          <cell r="P48">
            <v>0</v>
          </cell>
          <cell r="R48">
            <v>1000</v>
          </cell>
        </row>
        <row r="49">
          <cell r="E49" t="str">
            <v>Realised capital gains to P&amp;L equity securities</v>
          </cell>
          <cell r="I49" t="str">
            <v>Realised capital gain to P&amp;L equities</v>
          </cell>
          <cell r="J49" t="str">
            <v>ING Bank; Realised capital gains to P&amp;L equity securities</v>
          </cell>
          <cell r="K49" t="str">
            <v>Less urgent</v>
          </cell>
          <cell r="L49" t="str">
            <v>No restriction</v>
          </cell>
          <cell r="M49">
            <v>-100000000000</v>
          </cell>
          <cell r="N49">
            <v>-100000000000</v>
          </cell>
          <cell r="O49">
            <v>0</v>
          </cell>
          <cell r="P49">
            <v>0</v>
          </cell>
          <cell r="R49">
            <v>1000</v>
          </cell>
        </row>
        <row r="50">
          <cell r="E50" t="str">
            <v>Realised capital gains to P&amp;L debt securities</v>
          </cell>
          <cell r="I50" t="str">
            <v>Realised capital gain to P&amp;L debt securities</v>
          </cell>
          <cell r="J50" t="str">
            <v>ING Bank; Realised capital gains to P&amp;L debt securities</v>
          </cell>
          <cell r="K50" t="str">
            <v>Less urgent</v>
          </cell>
          <cell r="L50" t="str">
            <v>No restriction</v>
          </cell>
          <cell r="M50">
            <v>-100000000000</v>
          </cell>
          <cell r="N50">
            <v>-100000000000</v>
          </cell>
          <cell r="O50">
            <v>0</v>
          </cell>
          <cell r="P50">
            <v>0</v>
          </cell>
          <cell r="R50">
            <v>1000</v>
          </cell>
        </row>
        <row r="51">
          <cell r="E51" t="str">
            <v>Unrealised revaluations from cashflow hedge reserve</v>
          </cell>
          <cell r="I51" t="str">
            <v>Revaluation cashflow hedges</v>
          </cell>
          <cell r="J51" t="str">
            <v>ING Bank; Unrealised revaluations from cashflow hedge reserve</v>
          </cell>
          <cell r="K51" t="str">
            <v>Less urgent</v>
          </cell>
          <cell r="L51" t="str">
            <v>No restriction</v>
          </cell>
          <cell r="M51">
            <v>-100000000000</v>
          </cell>
          <cell r="N51">
            <v>-100000000000</v>
          </cell>
          <cell r="O51">
            <v>0</v>
          </cell>
          <cell r="P51">
            <v>0</v>
          </cell>
          <cell r="R51">
            <v>1000</v>
          </cell>
        </row>
        <row r="52">
          <cell r="E52" t="str">
            <v>Other revaluations</v>
          </cell>
          <cell r="I52" t="str">
            <v>Revaluation minority interest/real estate (after tax)</v>
          </cell>
          <cell r="J52" t="str">
            <v>ING Bank; Other revaluations</v>
          </cell>
          <cell r="K52" t="str">
            <v>Less urgent</v>
          </cell>
          <cell r="L52" t="str">
            <v>No restriction</v>
          </cell>
          <cell r="M52">
            <v>-100000000000</v>
          </cell>
          <cell r="N52">
            <v>-100000000000</v>
          </cell>
          <cell r="O52">
            <v>0</v>
          </cell>
          <cell r="P52">
            <v>0</v>
          </cell>
          <cell r="R52">
            <v>1000</v>
          </cell>
        </row>
        <row r="53">
          <cell r="E53" t="str">
            <v>Change related to Defined Benefit Pensions</v>
          </cell>
          <cell r="I53" t="str">
            <v>Remeasurement of the net defined benefit asset/liability</v>
          </cell>
          <cell r="J53" t="str">
            <v>ING Bank; Change related to Defined Benefit Pensions</v>
          </cell>
          <cell r="K53" t="str">
            <v>Less urgent</v>
          </cell>
          <cell r="L53" t="str">
            <v>No restriction</v>
          </cell>
          <cell r="M53">
            <v>-100000000000</v>
          </cell>
          <cell r="N53">
            <v>-100000000000</v>
          </cell>
          <cell r="O53">
            <v>0</v>
          </cell>
          <cell r="P53">
            <v>0</v>
          </cell>
          <cell r="R53">
            <v>1000</v>
          </cell>
        </row>
        <row r="54">
          <cell r="E54" t="str">
            <v>Exchange rate differences</v>
          </cell>
          <cell r="I54" t="str">
            <v>Exchange rate differences</v>
          </cell>
          <cell r="J54" t="str">
            <v>ING Bank; Exchange rate differences</v>
          </cell>
          <cell r="K54" t="str">
            <v>Less urgent</v>
          </cell>
          <cell r="L54" t="str">
            <v>No restriction</v>
          </cell>
          <cell r="M54">
            <v>-100000000000</v>
          </cell>
          <cell r="N54">
            <v>-100000000000</v>
          </cell>
          <cell r="O54">
            <v>0</v>
          </cell>
          <cell r="P54">
            <v>0</v>
          </cell>
          <cell r="R54">
            <v>1000</v>
          </cell>
        </row>
        <row r="55">
          <cell r="E55" t="str">
            <v>Cash dividend</v>
          </cell>
          <cell r="I55" t="str">
            <v>Dividend upstream</v>
          </cell>
          <cell r="J55" t="str">
            <v>ING Bank; Cash dividend</v>
          </cell>
          <cell r="K55" t="str">
            <v>Less urgent</v>
          </cell>
          <cell r="L55" t="str">
            <v>Must be negative</v>
          </cell>
          <cell r="M55">
            <v>1E-8</v>
          </cell>
          <cell r="N55">
            <v>100000000000</v>
          </cell>
          <cell r="O55">
            <v>0</v>
          </cell>
          <cell r="P55">
            <v>0</v>
          </cell>
          <cell r="R55">
            <v>1000</v>
          </cell>
        </row>
        <row r="56">
          <cell r="E56" t="str">
            <v>Employee stock option and share plans</v>
          </cell>
          <cell r="J56" t="str">
            <v>ING Bank; Employee stock option and share plans</v>
          </cell>
          <cell r="K56" t="str">
            <v>Less urgent</v>
          </cell>
          <cell r="L56" t="str">
            <v>Probably positive</v>
          </cell>
          <cell r="M56">
            <v>-100000000000</v>
          </cell>
          <cell r="N56">
            <v>-100000000000</v>
          </cell>
          <cell r="O56">
            <v>-100000000000</v>
          </cell>
          <cell r="P56">
            <v>0</v>
          </cell>
          <cell r="R56">
            <v>1000</v>
          </cell>
        </row>
        <row r="57">
          <cell r="E57" t="str">
            <v>Capital injection from ING Group</v>
          </cell>
          <cell r="J57" t="str">
            <v>ING Bank; Capital injection from ING Group</v>
          </cell>
          <cell r="K57" t="str">
            <v>Less urgent</v>
          </cell>
          <cell r="L57" t="str">
            <v>Must be positive</v>
          </cell>
          <cell r="M57">
            <v>-100000000000</v>
          </cell>
          <cell r="N57">
            <v>-1E-8</v>
          </cell>
          <cell r="O57">
            <v>0</v>
          </cell>
          <cell r="P57">
            <v>0</v>
          </cell>
          <cell r="R57">
            <v>1000</v>
          </cell>
        </row>
        <row r="58">
          <cell r="E58" t="str">
            <v>Other changes</v>
          </cell>
          <cell r="I58" t="str">
            <v>Other changes</v>
          </cell>
          <cell r="J58" t="str">
            <v>ING Bank; Other changes</v>
          </cell>
          <cell r="K58" t="str">
            <v>Less urgent</v>
          </cell>
          <cell r="L58" t="str">
            <v>No restriction</v>
          </cell>
          <cell r="M58">
            <v>-100000000000</v>
          </cell>
          <cell r="N58">
            <v>-100000000000</v>
          </cell>
          <cell r="O58">
            <v>0</v>
          </cell>
          <cell r="P58">
            <v>0</v>
          </cell>
          <cell r="R58">
            <v>1000</v>
          </cell>
        </row>
        <row r="59">
          <cell r="D59" t="str">
            <v>Total changes</v>
          </cell>
          <cell r="J59" t="str">
            <v>ING Bank; Total changes</v>
          </cell>
          <cell r="R59">
            <v>0.2</v>
          </cell>
        </row>
        <row r="60">
          <cell r="D60" t="str">
            <v>net capital injection from ING Group</v>
          </cell>
          <cell r="J60" t="str">
            <v>ING Bank; net capital injection from ING Group</v>
          </cell>
          <cell r="R60">
            <v>0.2</v>
          </cell>
        </row>
        <row r="61">
          <cell r="D61" t="str">
            <v>figures calculated from the quarterly changes</v>
          </cell>
          <cell r="J61" t="str">
            <v>ING Bank; figures calculated from the quarterly changes</v>
          </cell>
          <cell r="R61">
            <v>0.2</v>
          </cell>
        </row>
        <row r="62">
          <cell r="E62" t="str">
            <v>Revaluation Reserve debt securities (calculated)</v>
          </cell>
          <cell r="J62" t="str">
            <v>ING Bank; Revaluation Reserve debt securities (calculated)</v>
          </cell>
          <cell r="R62">
            <v>1</v>
          </cell>
        </row>
        <row r="63">
          <cell r="E63" t="str">
            <v>Impact Cash Flow hedging (calculated)</v>
          </cell>
          <cell r="J63" t="str">
            <v>ING Bank; Impact Cash Flow hedging (calculated)</v>
          </cell>
          <cell r="R63">
            <v>0.2</v>
          </cell>
        </row>
        <row r="64">
          <cell r="E64" t="str">
            <v>IFRS Equity (calculated)</v>
          </cell>
          <cell r="J64" t="str">
            <v>ING Bank; IFRS Equity (calculated)</v>
          </cell>
          <cell r="R64">
            <v>0.2</v>
          </cell>
        </row>
        <row r="65">
          <cell r="D65" t="str">
            <v>consistency checks</v>
          </cell>
          <cell r="I65" t="str">
            <v>EUR millions</v>
          </cell>
          <cell r="J65" t="str">
            <v>ING Bank; consistency checks</v>
          </cell>
          <cell r="R65">
            <v>0.2</v>
          </cell>
        </row>
        <row r="66">
          <cell r="E66" t="str">
            <v>Consistency check Revaluation Reserve debt securities</v>
          </cell>
          <cell r="I66">
            <v>2.0000000099999999</v>
          </cell>
          <cell r="J66" t="str">
            <v>ING Bank; Consistency check Revaluation Reserve debt securities</v>
          </cell>
          <cell r="R66">
            <v>1000</v>
          </cell>
        </row>
        <row r="67">
          <cell r="E67" t="str">
            <v>Consistency check Cash Flow Hedging</v>
          </cell>
          <cell r="I67">
            <v>2.0000000099999999</v>
          </cell>
          <cell r="J67" t="str">
            <v>ING Bank; Consistency check Cash Flow Hedging</v>
          </cell>
          <cell r="R67">
            <v>1000</v>
          </cell>
        </row>
        <row r="68">
          <cell r="E68" t="str">
            <v>Consistency check IFRS Equity Bank</v>
          </cell>
          <cell r="I68">
            <v>2.0000000099999999</v>
          </cell>
          <cell r="J68" t="str">
            <v>ING Bank; Consistency check IFRS Equity Bank</v>
          </cell>
          <cell r="R68">
            <v>1000</v>
          </cell>
        </row>
        <row r="69">
          <cell r="D69" t="str">
            <v>USD Position in IFRS Equity (EUR equivalent)</v>
          </cell>
          <cell r="I69" t="str">
            <v>Marinho Oldenstam, FX Translation risk report, participation &amp; P&amp;L</v>
          </cell>
          <cell r="J69" t="str">
            <v>ING Bank; USD Position in IFRS Equity (EUR equivalent)</v>
          </cell>
          <cell r="K69" t="str">
            <v>Less urgent</v>
          </cell>
          <cell r="L69" t="str">
            <v>No restriction</v>
          </cell>
          <cell r="M69">
            <v>-100000000000</v>
          </cell>
          <cell r="N69">
            <v>-100000000000</v>
          </cell>
          <cell r="O69">
            <v>0</v>
          </cell>
          <cell r="P69">
            <v>0</v>
          </cell>
          <cell r="R69">
            <v>0.2</v>
          </cell>
        </row>
        <row r="70">
          <cell r="C70" t="str">
            <v>IFRS Equity</v>
          </cell>
          <cell r="I70" t="str">
            <v>Gaudi download</v>
          </cell>
          <cell r="J70" t="str">
            <v>ING Bank; IFRS Equity</v>
          </cell>
          <cell r="K70" t="str">
            <v>Urgent</v>
          </cell>
          <cell r="L70" t="str">
            <v>Must be positive</v>
          </cell>
          <cell r="M70">
            <v>-100000000000</v>
          </cell>
          <cell r="N70">
            <v>0</v>
          </cell>
          <cell r="O70">
            <v>-100000000000</v>
          </cell>
          <cell r="P70">
            <v>-100000000000</v>
          </cell>
          <cell r="R70">
            <v>0.2</v>
          </cell>
          <cell r="S70">
            <v>14010</v>
          </cell>
          <cell r="T70">
            <v>16104</v>
          </cell>
          <cell r="W70">
            <v>16546</v>
          </cell>
        </row>
        <row r="71">
          <cell r="D71" t="str">
            <v>Revaluation Reserve debt securities (bonds)</v>
          </cell>
          <cell r="I71" t="str">
            <v>GF&amp;C/RegRep, Theo Wisch, HLB00031_TIER123, [Capital] sheet</v>
          </cell>
          <cell r="J71" t="str">
            <v>ING Bank; Revaluation Reserve debt securities (bonds)</v>
          </cell>
          <cell r="K71" t="str">
            <v>Urgent</v>
          </cell>
          <cell r="L71" t="str">
            <v>Probably negative</v>
          </cell>
          <cell r="M71">
            <v>0</v>
          </cell>
          <cell r="N71">
            <v>0</v>
          </cell>
          <cell r="O71">
            <v>1E-8</v>
          </cell>
          <cell r="P71">
            <v>100000000000</v>
          </cell>
          <cell r="R71">
            <v>1</v>
          </cell>
        </row>
        <row r="72">
          <cell r="D72" t="str">
            <v>Impact Cash Flow hedging</v>
          </cell>
          <cell r="I72" t="str">
            <v>GF&amp;C/RegRep, Theo Wisch, HLB00031_TIER123, [Capital] sheet</v>
          </cell>
          <cell r="J72" t="str">
            <v>ING Bank; Impact Cash Flow hedging</v>
          </cell>
          <cell r="K72" t="str">
            <v>Urgent</v>
          </cell>
          <cell r="L72" t="str">
            <v>Probably negative</v>
          </cell>
          <cell r="M72">
            <v>0</v>
          </cell>
          <cell r="N72">
            <v>0</v>
          </cell>
          <cell r="O72">
            <v>1E-8</v>
          </cell>
          <cell r="P72">
            <v>100000000000</v>
          </cell>
          <cell r="R72">
            <v>0.2</v>
          </cell>
        </row>
        <row r="73">
          <cell r="E73" t="str">
            <v>Goodwill</v>
          </cell>
          <cell r="I73" t="str">
            <v>Gaudi download; Balance sheet S2228 Legal Bank</v>
          </cell>
          <cell r="J73" t="str">
            <v>ING Bank; Goodwill</v>
          </cell>
          <cell r="R73">
            <v>0.2</v>
          </cell>
        </row>
        <row r="74">
          <cell r="D74" t="str">
            <v>Goodwill (incl some intangibles INGD, Oyak)</v>
          </cell>
          <cell r="I74" t="str">
            <v>GF&amp;C/RegRep, Theo Wisch, HLB00031_TIER123, [Capital] sheet</v>
          </cell>
          <cell r="J74" t="str">
            <v>ING Bank; Goodwill (incl some intangibles INGD, Oyak)</v>
          </cell>
          <cell r="K74" t="str">
            <v>Urgent</v>
          </cell>
          <cell r="L74" t="str">
            <v>Must be negative</v>
          </cell>
          <cell r="M74">
            <v>0</v>
          </cell>
          <cell r="N74">
            <v>100000000000</v>
          </cell>
          <cell r="O74">
            <v>-100000000000</v>
          </cell>
          <cell r="P74">
            <v>-100000000000</v>
          </cell>
          <cell r="R74">
            <v>0.2</v>
          </cell>
        </row>
        <row r="75">
          <cell r="D75" t="str">
            <v>Actuarial gains &amp; losses on defined benefit pensions</v>
          </cell>
          <cell r="I75" t="str">
            <v>GF&amp;C/RegRep, Theo Wisch, HLB00031_TIER123, [Capital] sheet</v>
          </cell>
          <cell r="J75" t="str">
            <v>ING Bank; Actuarial gains &amp; losses on defined benefit pensions</v>
          </cell>
          <cell r="K75" t="str">
            <v>Urgent</v>
          </cell>
          <cell r="L75" t="str">
            <v>No restriction</v>
          </cell>
          <cell r="M75">
            <v>0</v>
          </cell>
          <cell r="N75">
            <v>0</v>
          </cell>
          <cell r="O75">
            <v>-100000000000</v>
          </cell>
          <cell r="P75">
            <v>-100000000000</v>
          </cell>
          <cell r="R75">
            <v>0.2</v>
          </cell>
        </row>
        <row r="76">
          <cell r="D76" t="str">
            <v>temporary restatement related to IFRS equity</v>
          </cell>
          <cell r="I76" t="str">
            <v>GF&amp;C/RegRep, Theo Wisch, HLB00031_TIER123, [Capital] sheet</v>
          </cell>
          <cell r="J76" t="str">
            <v>ING Bank; temporary restatement related to IFRS equity</v>
          </cell>
          <cell r="R76">
            <v>0.2</v>
          </cell>
        </row>
        <row r="77">
          <cell r="C77" t="str">
            <v>IFRS adjustments (revaluation reserve)</v>
          </cell>
          <cell r="I77" t="str">
            <v>(a.k.a. prudential filter)</v>
          </cell>
          <cell r="J77" t="str">
            <v>ING Bank; IFRS adjustments (revaluation reserve)</v>
          </cell>
          <cell r="K77" t="str">
            <v>Less urgent</v>
          </cell>
          <cell r="L77" t="str">
            <v>No restriction</v>
          </cell>
          <cell r="M77">
            <v>-100000000000</v>
          </cell>
          <cell r="N77">
            <v>-100000000000</v>
          </cell>
          <cell r="O77">
            <v>0</v>
          </cell>
          <cell r="P77">
            <v>0</v>
          </cell>
          <cell r="R77">
            <v>1</v>
          </cell>
        </row>
        <row r="78">
          <cell r="B78" t="str">
            <v>IFRS adjusted Equity</v>
          </cell>
          <cell r="I78" t="str">
            <v>(Net Equity)</v>
          </cell>
          <cell r="J78" t="str">
            <v>ING Bank; IFRS adjusted Equity</v>
          </cell>
          <cell r="K78" t="str">
            <v>Less urgent</v>
          </cell>
          <cell r="L78" t="str">
            <v>No restriction</v>
          </cell>
          <cell r="M78">
            <v>-100000000000</v>
          </cell>
          <cell r="N78">
            <v>-100000000000</v>
          </cell>
          <cell r="O78">
            <v>0</v>
          </cell>
          <cell r="P78">
            <v>0</v>
          </cell>
          <cell r="R78">
            <v>0.2</v>
          </cell>
        </row>
        <row r="83">
          <cell r="CY83">
            <v>0.6898326541915808</v>
          </cell>
        </row>
        <row r="94">
          <cell r="D94" t="str">
            <v>Third-party interest (total)</v>
          </cell>
          <cell r="J94" t="str">
            <v>ING Bank; Third-party interest (total)</v>
          </cell>
          <cell r="K94" t="str">
            <v>Urgent</v>
          </cell>
          <cell r="L94" t="str">
            <v>No restriction</v>
          </cell>
          <cell r="M94">
            <v>0</v>
          </cell>
          <cell r="N94">
            <v>0</v>
          </cell>
          <cell r="O94">
            <v>-100000000000</v>
          </cell>
          <cell r="P94">
            <v>-100000000000</v>
          </cell>
          <cell r="R94">
            <v>0.2</v>
          </cell>
        </row>
        <row r="95">
          <cell r="E95" t="str">
            <v>Revaluation reserve not included (upper Tier 2) Participations</v>
          </cell>
          <cell r="J95" t="str">
            <v>ING Bank; Revaluation reserve not included (upper Tier 2) Participations</v>
          </cell>
          <cell r="K95" t="str">
            <v>Less urgent</v>
          </cell>
          <cell r="L95" t="str">
            <v>Must be negative</v>
          </cell>
          <cell r="M95">
            <v>1E-8</v>
          </cell>
          <cell r="N95">
            <v>100000000000</v>
          </cell>
          <cell r="O95">
            <v>0</v>
          </cell>
          <cell r="P95">
            <v>0</v>
          </cell>
          <cell r="R95">
            <v>0.2</v>
          </cell>
        </row>
        <row r="96">
          <cell r="F96" t="str">
            <v>Revaluation reserve not included (upper Tier 2) Real Estate</v>
          </cell>
          <cell r="J96" t="str">
            <v>ING Bank; Revaluation reserve not included (upper Tier 2) Real Estate</v>
          </cell>
          <cell r="K96" t="str">
            <v>Less urgent</v>
          </cell>
          <cell r="L96" t="str">
            <v>Must be negative</v>
          </cell>
          <cell r="M96">
            <v>1E-8</v>
          </cell>
          <cell r="N96">
            <v>100000000000</v>
          </cell>
          <cell r="O96">
            <v>0</v>
          </cell>
          <cell r="P96">
            <v>0</v>
          </cell>
          <cell r="R96">
            <v>0.2</v>
          </cell>
        </row>
        <row r="97">
          <cell r="F97" t="str">
            <v>extracomptable correction Tier1&gt;Tier2</v>
          </cell>
          <cell r="J97" t="str">
            <v>ING Bank; extracomptable correction Tier1&gt;Tier2</v>
          </cell>
          <cell r="K97" t="str">
            <v>Less urgent</v>
          </cell>
          <cell r="L97" t="str">
            <v>No restriction</v>
          </cell>
          <cell r="M97">
            <v>-100000000000</v>
          </cell>
          <cell r="N97">
            <v>-100000000000</v>
          </cell>
          <cell r="O97">
            <v>0</v>
          </cell>
          <cell r="P97">
            <v>0</v>
          </cell>
          <cell r="R97">
            <v>0.2</v>
          </cell>
        </row>
        <row r="98">
          <cell r="E98" t="str">
            <v>Rev. res. RE incl correction</v>
          </cell>
          <cell r="I98" t="str">
            <v>GF&amp;C/RegRep, Theo Wisch, HLB00031_TIER123, [Capital] sheet</v>
          </cell>
          <cell r="J98" t="str">
            <v>ING Bank; Rev. res. RE incl correction</v>
          </cell>
          <cell r="K98" t="str">
            <v>Urgent</v>
          </cell>
          <cell r="L98" t="str">
            <v>Must be negative</v>
          </cell>
          <cell r="M98">
            <v>0</v>
          </cell>
          <cell r="N98">
            <v>100000000000</v>
          </cell>
          <cell r="O98">
            <v>-100000000000</v>
          </cell>
          <cell r="P98">
            <v>-100000000000</v>
          </cell>
          <cell r="R98">
            <v>0.2</v>
          </cell>
        </row>
        <row r="99">
          <cell r="E99" t="str">
            <v>Rounding difference</v>
          </cell>
          <cell r="I99" t="str">
            <v>Solvency Analysis, DNB Reporting, Frank Nijssen</v>
          </cell>
          <cell r="J99" t="str">
            <v>ING Bank; Rounding difference</v>
          </cell>
          <cell r="K99" t="str">
            <v>Less urgent</v>
          </cell>
          <cell r="L99" t="str">
            <v>No restriction</v>
          </cell>
          <cell r="M99">
            <v>-100000000000</v>
          </cell>
          <cell r="N99">
            <v>-100000000000</v>
          </cell>
          <cell r="O99">
            <v>0</v>
          </cell>
          <cell r="P99">
            <v>0</v>
          </cell>
          <cell r="R99">
            <v>1000</v>
          </cell>
        </row>
        <row r="100">
          <cell r="E100" t="str">
            <v>Adjustment 3rd party interest in Capital sheet (Basel II)</v>
          </cell>
          <cell r="I100" t="str">
            <v>GF&amp;C/RegRep, Theo Wisch, HLB00031_TIER123, [Capital] sheet</v>
          </cell>
          <cell r="J100" t="str">
            <v>ING Bank; Adjustment 3rd party interest in Capital sheet (Basel II)</v>
          </cell>
          <cell r="K100" t="str">
            <v>Less urgent</v>
          </cell>
          <cell r="L100" t="str">
            <v>No restriction</v>
          </cell>
          <cell r="M100">
            <v>-100000000000</v>
          </cell>
          <cell r="N100">
            <v>-100000000000</v>
          </cell>
          <cell r="O100">
            <v>0</v>
          </cell>
          <cell r="P100">
            <v>0</v>
          </cell>
          <cell r="R100">
            <v>1000</v>
          </cell>
        </row>
        <row r="101">
          <cell r="E101" t="str">
            <v>Adjustment: Own Credit Risk (DVA, excl. derivatives)</v>
          </cell>
          <cell r="I101" t="str">
            <v>GF&amp;C/RegRep, Theo Wisch, HLB00031_TIER123, [Capital] sheet</v>
          </cell>
          <cell r="J101" t="str">
            <v>ING Bank; Adjustment: Own Credit Risk (DVA, excl. derivatives)</v>
          </cell>
          <cell r="K101" t="str">
            <v>Less urgent</v>
          </cell>
          <cell r="L101" t="str">
            <v>No restriction</v>
          </cell>
          <cell r="M101">
            <v>-100000000000</v>
          </cell>
          <cell r="N101">
            <v>-100000000000</v>
          </cell>
          <cell r="O101">
            <v>0</v>
          </cell>
          <cell r="P101">
            <v>0</v>
          </cell>
          <cell r="R101">
            <v>1</v>
          </cell>
        </row>
        <row r="102">
          <cell r="E102" t="str">
            <v>Revaluation reserve not included (upper Tier 2) Sec</v>
          </cell>
          <cell r="I102" t="str">
            <v>GF&amp;C/RegRep, Theo Wisch, HLB00031_TIER123, [Capital] sheet</v>
          </cell>
          <cell r="J102" t="str">
            <v>ING Bank; Revaluation reserve not included (upper Tier 2) Sec</v>
          </cell>
          <cell r="K102" t="str">
            <v>Urgent</v>
          </cell>
          <cell r="L102" t="str">
            <v>Must be negative</v>
          </cell>
          <cell r="M102">
            <v>0</v>
          </cell>
          <cell r="N102">
            <v>100000000000</v>
          </cell>
          <cell r="O102">
            <v>-100000000000</v>
          </cell>
          <cell r="P102">
            <v>-100000000000</v>
          </cell>
          <cell r="R102">
            <v>0.5</v>
          </cell>
        </row>
        <row r="103">
          <cell r="D103" t="str">
            <v>Revaluation reserve not included in Tier 1 but in upper Tier 2, Total</v>
          </cell>
          <cell r="J103" t="str">
            <v>ING Bank; Revaluation reserve not included in Tier 1 but in upper Tier 2, Total</v>
          </cell>
          <cell r="K103" t="str">
            <v>Less urgent</v>
          </cell>
          <cell r="L103" t="str">
            <v>No restriction</v>
          </cell>
          <cell r="M103">
            <v>-100000000000</v>
          </cell>
          <cell r="N103">
            <v>-100000000000</v>
          </cell>
          <cell r="O103">
            <v>0</v>
          </cell>
          <cell r="P103">
            <v>0</v>
          </cell>
          <cell r="R103">
            <v>0.2</v>
          </cell>
        </row>
        <row r="104">
          <cell r="G104" t="str">
            <v>shortfall provisions</v>
          </cell>
          <cell r="I104" t="str">
            <v>Solvency Analysis, DNB Reporting, Frank Nijssen</v>
          </cell>
          <cell r="J104" t="str">
            <v>ING Bank; shortfall provisions</v>
          </cell>
          <cell r="K104" t="str">
            <v>Less urgent</v>
          </cell>
          <cell r="L104" t="str">
            <v>Probably positive</v>
          </cell>
          <cell r="M104">
            <v>-100000000000</v>
          </cell>
          <cell r="N104">
            <v>-100000000000</v>
          </cell>
          <cell r="O104">
            <v>-100000000000</v>
          </cell>
          <cell r="P104">
            <v>0</v>
          </cell>
          <cell r="R104">
            <v>0.2</v>
          </cell>
        </row>
        <row r="105">
          <cell r="G105" t="str">
            <v>tax on shortfall</v>
          </cell>
          <cell r="I105" t="str">
            <v>Solvency Analysis, DNB Reporting, Frank Nijssen</v>
          </cell>
          <cell r="J105" t="str">
            <v>ING Bank; tax on shortfall</v>
          </cell>
          <cell r="K105" t="str">
            <v>Less urgent</v>
          </cell>
          <cell r="L105" t="str">
            <v>Probably negative</v>
          </cell>
          <cell r="M105">
            <v>-100000000000</v>
          </cell>
          <cell r="N105">
            <v>-100000000000</v>
          </cell>
          <cell r="O105">
            <v>0</v>
          </cell>
          <cell r="P105">
            <v>100000000000</v>
          </cell>
          <cell r="R105">
            <v>0.2</v>
          </cell>
        </row>
        <row r="106">
          <cell r="F106" t="str">
            <v>deductions Basel II - shortfall provisions</v>
          </cell>
          <cell r="J106" t="str">
            <v>ING Bank; deductions Basel II - shortfall provisions</v>
          </cell>
          <cell r="K106" t="str">
            <v>Less urgent</v>
          </cell>
          <cell r="L106" t="str">
            <v>Probably positive</v>
          </cell>
          <cell r="M106">
            <v>-100000000000</v>
          </cell>
          <cell r="N106">
            <v>-100000000000</v>
          </cell>
          <cell r="O106">
            <v>-100000000000</v>
          </cell>
          <cell r="P106">
            <v>0</v>
          </cell>
          <cell r="R106">
            <v>0.2</v>
          </cell>
        </row>
        <row r="107">
          <cell r="F107" t="str">
            <v>deductions Basel II - insurance entities &gt;10%</v>
          </cell>
          <cell r="I107" t="str">
            <v>Solvency Analysis, DNB Reporting, Frank Nijssen</v>
          </cell>
          <cell r="J107" t="str">
            <v>ING Bank; deductions Basel II - insurance entities &gt;10%</v>
          </cell>
          <cell r="K107" t="str">
            <v>Less urgent</v>
          </cell>
          <cell r="L107" t="str">
            <v>No restriction</v>
          </cell>
          <cell r="M107">
            <v>-100000000000</v>
          </cell>
          <cell r="N107">
            <v>-100000000000</v>
          </cell>
          <cell r="O107">
            <v>0</v>
          </cell>
          <cell r="P107">
            <v>0</v>
          </cell>
          <cell r="R107">
            <v>0.2</v>
          </cell>
        </row>
        <row r="108">
          <cell r="F108" t="str">
            <v>deductions Basel II - financial institutions &gt;10%</v>
          </cell>
          <cell r="I108" t="str">
            <v>Solvency Analysis, DNB Reporting, Frank Nijssen</v>
          </cell>
          <cell r="J108" t="str">
            <v>ING Bank; deductions Basel II - financial institutions &gt;10%</v>
          </cell>
          <cell r="K108" t="str">
            <v>Less urgent</v>
          </cell>
          <cell r="L108" t="str">
            <v>Must be positive</v>
          </cell>
          <cell r="M108">
            <v>-100000000000</v>
          </cell>
          <cell r="N108">
            <v>-1E-8</v>
          </cell>
          <cell r="O108">
            <v>0</v>
          </cell>
          <cell r="P108">
            <v>0</v>
          </cell>
          <cell r="R108">
            <v>0.2</v>
          </cell>
        </row>
        <row r="109">
          <cell r="F109" t="str">
            <v>deductions Basel II - securitisation first loss</v>
          </cell>
          <cell r="I109" t="str">
            <v>Development Capital, Theo Wisch (required for Basel III)</v>
          </cell>
          <cell r="J109" t="str">
            <v>ING Bank; deductions Basel II - securitisation first loss</v>
          </cell>
          <cell r="K109" t="str">
            <v>Less urgent</v>
          </cell>
          <cell r="L109" t="str">
            <v>Must be positive</v>
          </cell>
          <cell r="M109">
            <v>-100000000000</v>
          </cell>
          <cell r="N109">
            <v>-1E-8</v>
          </cell>
          <cell r="O109">
            <v>0</v>
          </cell>
          <cell r="P109">
            <v>0</v>
          </cell>
          <cell r="R109">
            <v>0.2</v>
          </cell>
        </row>
        <row r="110">
          <cell r="E110" t="str">
            <v>total deductions Basel II (100%)</v>
          </cell>
          <cell r="J110" t="str">
            <v>ING Bank; total deductions Basel II (100%)</v>
          </cell>
          <cell r="K110" t="str">
            <v>Less urgent</v>
          </cell>
          <cell r="L110" t="str">
            <v>Must be positive</v>
          </cell>
          <cell r="M110">
            <v>-100000000000</v>
          </cell>
          <cell r="N110">
            <v>-1E-8</v>
          </cell>
          <cell r="O110">
            <v>0</v>
          </cell>
          <cell r="P110">
            <v>0</v>
          </cell>
          <cell r="R110">
            <v>0.2</v>
          </cell>
        </row>
        <row r="111">
          <cell r="D111" t="str">
            <v>deductions Tier 1 (as of 2007)</v>
          </cell>
          <cell r="I111" t="str">
            <v>HLB00031_TIER123, 50%/50% column</v>
          </cell>
          <cell r="J111" t="str">
            <v>ING Bank; deductions Tier 1 (as of 2007)</v>
          </cell>
          <cell r="K111" t="str">
            <v>Urgent</v>
          </cell>
          <cell r="L111" t="str">
            <v>Probably negative</v>
          </cell>
          <cell r="M111">
            <v>0</v>
          </cell>
          <cell r="N111">
            <v>0</v>
          </cell>
          <cell r="O111">
            <v>1E-8</v>
          </cell>
          <cell r="P111">
            <v>100000000000</v>
          </cell>
          <cell r="R111">
            <v>0.2</v>
          </cell>
        </row>
        <row r="112">
          <cell r="D112" t="str">
            <v>Core Tier 1 securities</v>
          </cell>
          <cell r="I112" t="str">
            <v>?</v>
          </cell>
          <cell r="J112" t="str">
            <v>ING Bank; Core Tier 1 securities</v>
          </cell>
          <cell r="K112" t="str">
            <v>Less urgent</v>
          </cell>
          <cell r="L112" t="str">
            <v>Must be positive</v>
          </cell>
          <cell r="M112">
            <v>-100000000000</v>
          </cell>
          <cell r="N112">
            <v>-1E-8</v>
          </cell>
          <cell r="O112">
            <v>0</v>
          </cell>
          <cell r="P112">
            <v>0</v>
          </cell>
          <cell r="R112">
            <v>0.2</v>
          </cell>
        </row>
        <row r="113">
          <cell r="D113" t="str">
            <v>Change in pension fund assets if deal</v>
          </cell>
          <cell r="I113" t="str">
            <v>see [AcqDiv] sheet line 11</v>
          </cell>
        </row>
        <row r="114">
          <cell r="C114" t="str">
            <v>Core Tier 1 equity</v>
          </cell>
          <cell r="J114" t="str">
            <v>ING Bank; Core Tier 1 equity</v>
          </cell>
          <cell r="K114" t="str">
            <v>Less urgent</v>
          </cell>
          <cell r="L114" t="str">
            <v>Must be positive</v>
          </cell>
          <cell r="M114">
            <v>-100000000000</v>
          </cell>
          <cell r="N114">
            <v>-1E-8</v>
          </cell>
          <cell r="O114">
            <v>0</v>
          </cell>
          <cell r="P114">
            <v>0</v>
          </cell>
          <cell r="R114">
            <v>0.2</v>
          </cell>
          <cell r="S114">
            <v>13501.475670307846</v>
          </cell>
          <cell r="T114">
            <v>13485.323391563699</v>
          </cell>
          <cell r="U114">
            <v>13903.506078130533</v>
          </cell>
          <cell r="V114">
            <v>13774.830313014827</v>
          </cell>
          <cell r="W114">
            <v>13941.488647915961</v>
          </cell>
          <cell r="X114">
            <v>13493.428833581833</v>
          </cell>
          <cell r="Y114">
            <v>14033.124305204648</v>
          </cell>
          <cell r="Z114">
            <v>14072.64298005871</v>
          </cell>
        </row>
        <row r="115">
          <cell r="D115" t="str">
            <v>Hybrid capital, step-up (dated)</v>
          </cell>
          <cell r="J115" t="str">
            <v>ING Bank; Hybrid capital, step-up (dated)</v>
          </cell>
          <cell r="K115" t="str">
            <v>Less urgent</v>
          </cell>
          <cell r="L115" t="str">
            <v>No restriction</v>
          </cell>
          <cell r="M115">
            <v>-100000000000</v>
          </cell>
          <cell r="N115">
            <v>-100000000000</v>
          </cell>
          <cell r="O115">
            <v>0</v>
          </cell>
          <cell r="P115">
            <v>0</v>
          </cell>
          <cell r="R115">
            <v>0.2</v>
          </cell>
          <cell r="S115">
            <v>496.52432969215499</v>
          </cell>
          <cell r="T115">
            <v>2396.6766084363016</v>
          </cell>
          <cell r="U115">
            <v>2655.4939218694676</v>
          </cell>
          <cell r="V115">
            <v>2471.169686985173</v>
          </cell>
          <cell r="W115">
            <v>2541.5113520840391</v>
          </cell>
          <cell r="X115">
            <v>2580.5711664181672</v>
          </cell>
          <cell r="Y115">
            <v>2273.8756947953511</v>
          </cell>
          <cell r="Z115">
            <v>2277.5584573337383</v>
          </cell>
        </row>
        <row r="116">
          <cell r="D116" t="str">
            <v>Hybrid capital, non step-up</v>
          </cell>
          <cell r="J116" t="str">
            <v>ING Bank; Hybrid capital, non step-up</v>
          </cell>
          <cell r="K116" t="str">
            <v>Less urgent</v>
          </cell>
          <cell r="L116" t="str">
            <v>No restriction</v>
          </cell>
          <cell r="M116">
            <v>-100000000000</v>
          </cell>
          <cell r="N116">
            <v>-100000000000</v>
          </cell>
          <cell r="O116">
            <v>0</v>
          </cell>
          <cell r="P116">
            <v>0</v>
          </cell>
          <cell r="R116">
            <v>0.2</v>
          </cell>
          <cell r="S116">
            <v>0</v>
          </cell>
          <cell r="T116">
            <v>0</v>
          </cell>
          <cell r="U116">
            <v>0</v>
          </cell>
          <cell r="V116">
            <v>600</v>
          </cell>
          <cell r="W116">
            <v>600</v>
          </cell>
          <cell r="X116">
            <v>600</v>
          </cell>
          <cell r="Y116">
            <v>600</v>
          </cell>
          <cell r="Z116">
            <v>1409.7985626075515</v>
          </cell>
        </row>
        <row r="117">
          <cell r="C117" t="str">
            <v>Hybrid capital</v>
          </cell>
          <cell r="I117" t="str">
            <v>from [Hybrids] sheet</v>
          </cell>
          <cell r="J117" t="str">
            <v>ING Bank; Hybrid capital</v>
          </cell>
          <cell r="K117" t="str">
            <v>Less urgent</v>
          </cell>
          <cell r="L117" t="str">
            <v>No restriction</v>
          </cell>
          <cell r="M117">
            <v>-100000000000</v>
          </cell>
          <cell r="N117">
            <v>-100000000000</v>
          </cell>
          <cell r="O117">
            <v>0</v>
          </cell>
          <cell r="P117">
            <v>0</v>
          </cell>
          <cell r="R117">
            <v>0.2</v>
          </cell>
          <cell r="S117">
            <v>496.52432969215499</v>
          </cell>
          <cell r="T117">
            <v>2396.6766084363016</v>
          </cell>
          <cell r="U117">
            <v>2655.4939218694676</v>
          </cell>
          <cell r="V117">
            <v>3071.169686985173</v>
          </cell>
          <cell r="W117">
            <v>3141.5113520840391</v>
          </cell>
          <cell r="X117">
            <v>3180.5711664181672</v>
          </cell>
          <cell r="Y117">
            <v>2873.8756947953511</v>
          </cell>
          <cell r="Z117">
            <v>3687.3570199412898</v>
          </cell>
        </row>
        <row r="118">
          <cell r="B118" t="str">
            <v>Tier 1 capital</v>
          </cell>
          <cell r="J118" t="str">
            <v>ING Bank; Tier 1 capital</v>
          </cell>
          <cell r="K118" t="str">
            <v>Less urgent</v>
          </cell>
          <cell r="L118" t="str">
            <v>No restriction</v>
          </cell>
          <cell r="M118">
            <v>-100000000000</v>
          </cell>
          <cell r="N118">
            <v>-100000000000</v>
          </cell>
          <cell r="O118">
            <v>0</v>
          </cell>
          <cell r="P118">
            <v>0</v>
          </cell>
          <cell r="R118">
            <v>0.2</v>
          </cell>
          <cell r="S118">
            <v>13998</v>
          </cell>
          <cell r="T118">
            <v>15882</v>
          </cell>
          <cell r="U118">
            <v>16559</v>
          </cell>
          <cell r="V118">
            <v>16846</v>
          </cell>
          <cell r="W118">
            <v>17083</v>
          </cell>
          <cell r="X118">
            <v>16674</v>
          </cell>
          <cell r="Y118">
            <v>16907</v>
          </cell>
          <cell r="Z118">
            <v>17760</v>
          </cell>
        </row>
        <row r="119">
          <cell r="D119" t="str">
            <v>Lower Tier 2 capital w/o extracomptable correction</v>
          </cell>
          <cell r="J119" t="str">
            <v>ING Bank; Lower Tier 2 capital w/o extracomptable correction</v>
          </cell>
          <cell r="K119" t="str">
            <v>Less urgent</v>
          </cell>
          <cell r="L119" t="str">
            <v>Must be positive</v>
          </cell>
          <cell r="M119">
            <v>-100000000000</v>
          </cell>
          <cell r="N119">
            <v>-1E-8</v>
          </cell>
          <cell r="O119">
            <v>0</v>
          </cell>
          <cell r="P119">
            <v>0</v>
          </cell>
          <cell r="R119">
            <v>0.2</v>
          </cell>
        </row>
        <row r="120">
          <cell r="D120" t="str">
            <v>extracomptable correction Lower Tier 2</v>
          </cell>
          <cell r="J120" t="str">
            <v>ING Bank; extracomptable correction Lower Tier 2</v>
          </cell>
          <cell r="K120" t="str">
            <v>Less urgent</v>
          </cell>
          <cell r="L120" t="str">
            <v>No restriction</v>
          </cell>
          <cell r="M120">
            <v>-100000000000</v>
          </cell>
          <cell r="N120">
            <v>-100000000000</v>
          </cell>
          <cell r="O120">
            <v>0</v>
          </cell>
          <cell r="P120">
            <v>0</v>
          </cell>
          <cell r="R120">
            <v>0.2</v>
          </cell>
        </row>
        <row r="121">
          <cell r="D121" t="str">
            <v>Lower Tier 2 capital monitored by WB Amsterdam</v>
          </cell>
          <cell r="I121" t="str">
            <v>see [Tier 2] sheet</v>
          </cell>
          <cell r="J121" t="str">
            <v>ING Bank; Lower Tier 2 capital monitored by WB Amsterdam</v>
          </cell>
          <cell r="K121" t="str">
            <v>Urgent</v>
          </cell>
          <cell r="L121" t="str">
            <v>Must be positive</v>
          </cell>
          <cell r="M121">
            <v>-100000000000</v>
          </cell>
          <cell r="N121">
            <v>0</v>
          </cell>
          <cell r="O121">
            <v>-100000000000</v>
          </cell>
          <cell r="P121">
            <v>-100000000000</v>
          </cell>
          <cell r="R121">
            <v>0.2</v>
          </cell>
        </row>
        <row r="122">
          <cell r="C122" t="str">
            <v>Lower Tier 2 subloans</v>
          </cell>
          <cell r="I122" t="str">
            <v>GF&amp;C/RegRep, Theo Wisch, HLB00031_TIER123, [Capital] sheet</v>
          </cell>
          <cell r="J122" t="str">
            <v>ING Bank; Lower Tier 2 subloans</v>
          </cell>
          <cell r="K122" t="str">
            <v>Urgent</v>
          </cell>
          <cell r="L122" t="str">
            <v>Must be positive</v>
          </cell>
          <cell r="M122">
            <v>-100000000000</v>
          </cell>
          <cell r="N122">
            <v>0</v>
          </cell>
          <cell r="O122">
            <v>-100000000000</v>
          </cell>
          <cell r="P122">
            <v>-100000000000</v>
          </cell>
          <cell r="R122">
            <v>0.2</v>
          </cell>
        </row>
        <row r="123">
          <cell r="C123" t="str">
            <v>Revaluation reserve equity securities</v>
          </cell>
          <cell r="J123" t="str">
            <v>ING Bank; Revaluation reserve equity securities</v>
          </cell>
          <cell r="K123" t="str">
            <v>Urgent</v>
          </cell>
          <cell r="L123" t="str">
            <v>Must be positive</v>
          </cell>
          <cell r="M123">
            <v>-100000000000</v>
          </cell>
          <cell r="N123">
            <v>0</v>
          </cell>
          <cell r="O123">
            <v>-100000000000</v>
          </cell>
          <cell r="P123">
            <v>-100000000000</v>
          </cell>
          <cell r="R123">
            <v>0.2</v>
          </cell>
        </row>
        <row r="124">
          <cell r="C124" t="str">
            <v>Revaluation reserve real estate</v>
          </cell>
          <cell r="J124" t="str">
            <v>ING Bank; Revaluation reserve real estate</v>
          </cell>
          <cell r="K124" t="str">
            <v>Urgent</v>
          </cell>
          <cell r="L124" t="str">
            <v>Must be positive</v>
          </cell>
          <cell r="M124">
            <v>-100000000000</v>
          </cell>
          <cell r="N124">
            <v>0</v>
          </cell>
          <cell r="O124">
            <v>-100000000000</v>
          </cell>
          <cell r="P124">
            <v>-100000000000</v>
          </cell>
          <cell r="R124">
            <v>0.2</v>
          </cell>
        </row>
        <row r="125">
          <cell r="C125" t="str">
            <v>Non-hedged subordinated loans</v>
          </cell>
          <cell r="I125" t="str">
            <v>GF&amp;C/RegRep, Theo Wisch, HLB00031_TIER123, [Capital] sheet</v>
          </cell>
          <cell r="J125" t="str">
            <v>ING Bank; Non-hedged subordinated loans</v>
          </cell>
          <cell r="K125" t="str">
            <v>Less urgent</v>
          </cell>
          <cell r="L125" t="str">
            <v>No restriction</v>
          </cell>
          <cell r="M125">
            <v>-100000000000</v>
          </cell>
          <cell r="N125">
            <v>-100000000000</v>
          </cell>
          <cell r="O125">
            <v>0</v>
          </cell>
          <cell r="P125">
            <v>0</v>
          </cell>
          <cell r="R125">
            <v>0.2</v>
          </cell>
        </row>
        <row r="126">
          <cell r="C126" t="str">
            <v>deduct participation Bank of Beijing</v>
          </cell>
          <cell r="I126" t="str">
            <v>GF&amp;C/RegRep, Theo Wisch, HLB00031_TIER123, [Movements] sheet</v>
          </cell>
          <cell r="J126" t="str">
            <v>ING Bank; deduct participation Bank of Beijing</v>
          </cell>
          <cell r="K126" t="str">
            <v>Urgent</v>
          </cell>
          <cell r="L126" t="str">
            <v>Must be negative</v>
          </cell>
          <cell r="M126">
            <v>0</v>
          </cell>
          <cell r="N126">
            <v>100000000000</v>
          </cell>
          <cell r="O126">
            <v>-100000000000</v>
          </cell>
          <cell r="P126">
            <v>-100000000000</v>
          </cell>
          <cell r="R126">
            <v>0.2</v>
          </cell>
        </row>
        <row r="127">
          <cell r="C127" t="str">
            <v>Tier 2 capital</v>
          </cell>
          <cell r="I127" t="str">
            <v>Solvency Analysis, DNB Reporting, Frank Nijssen</v>
          </cell>
          <cell r="J127" t="str">
            <v>ING Bank; Tier 2 capital</v>
          </cell>
          <cell r="K127" t="str">
            <v>Urgent</v>
          </cell>
          <cell r="L127" t="str">
            <v>Must be positive</v>
          </cell>
          <cell r="M127">
            <v>-100000000000</v>
          </cell>
          <cell r="N127">
            <v>0</v>
          </cell>
          <cell r="O127">
            <v>-100000000000</v>
          </cell>
          <cell r="P127">
            <v>-100000000000</v>
          </cell>
          <cell r="R127">
            <v>0.2</v>
          </cell>
        </row>
        <row r="128">
          <cell r="C128" t="str">
            <v>Rev. FI securities 3rd party interest in Cap sheet (Basel II)</v>
          </cell>
          <cell r="J128" t="str">
            <v>ING Bank; Rev. FI securities 3rd party interest in Cap sheet (Basel II)</v>
          </cell>
          <cell r="K128" t="str">
            <v>Less urgent</v>
          </cell>
          <cell r="L128" t="str">
            <v>No restriction</v>
          </cell>
          <cell r="M128">
            <v>-100000000000</v>
          </cell>
          <cell r="N128">
            <v>-100000000000</v>
          </cell>
          <cell r="O128">
            <v>0</v>
          </cell>
          <cell r="P128">
            <v>0</v>
          </cell>
          <cell r="R128">
            <v>0.2</v>
          </cell>
        </row>
        <row r="129">
          <cell r="C129" t="str">
            <v>deductions Tier 2</v>
          </cell>
          <cell r="I129" t="str">
            <v>GF&amp;C/RegRep, Theo Wisch, HLB00031_TIER123, [Capital] sheet</v>
          </cell>
          <cell r="J129" t="str">
            <v>ING Bank; deductions Tier 2</v>
          </cell>
          <cell r="K129" t="str">
            <v>Urgent</v>
          </cell>
          <cell r="L129" t="str">
            <v>Probably negative</v>
          </cell>
          <cell r="M129">
            <v>0</v>
          </cell>
          <cell r="N129">
            <v>0</v>
          </cell>
          <cell r="O129">
            <v>1E-8</v>
          </cell>
          <cell r="P129">
            <v>100000000000</v>
          </cell>
          <cell r="R129">
            <v>0.2</v>
          </cell>
        </row>
        <row r="130">
          <cell r="C130" t="str">
            <v>deductions Insurance subs</v>
          </cell>
          <cell r="I130" t="str">
            <v>currently no subs. Used for scenario forecasts &gt;Moet 50%T1,50%T2. Was 2Q10 33, waarvan 50% in de 1096 hierboven, zie staten Theo Wisch</v>
          </cell>
          <cell r="J130" t="str">
            <v>ING Bank; deductions Insurance subs</v>
          </cell>
          <cell r="K130" t="str">
            <v>Urgent</v>
          </cell>
          <cell r="L130" t="str">
            <v>Probably negative</v>
          </cell>
          <cell r="M130">
            <v>0</v>
          </cell>
          <cell r="N130">
            <v>0</v>
          </cell>
          <cell r="O130">
            <v>1E-8</v>
          </cell>
          <cell r="P130">
            <v>100000000000</v>
          </cell>
          <cell r="R130">
            <v>0.2</v>
          </cell>
        </row>
        <row r="131">
          <cell r="C131" t="str">
            <v>Tier 3 capital</v>
          </cell>
          <cell r="I131" t="str">
            <v>GF&amp;C/RegRep, Theo Wisch, HLB00031_TIER123, [Capital] sheet</v>
          </cell>
          <cell r="J131" t="str">
            <v>ING Bank; Tier 3 capital</v>
          </cell>
          <cell r="K131" t="str">
            <v>Urgent</v>
          </cell>
          <cell r="L131" t="str">
            <v>Must be positive</v>
          </cell>
          <cell r="M131">
            <v>-100000000000</v>
          </cell>
          <cell r="N131">
            <v>0</v>
          </cell>
          <cell r="O131">
            <v>-100000000000</v>
          </cell>
          <cell r="P131">
            <v>-100000000000</v>
          </cell>
          <cell r="R131">
            <v>0.2</v>
          </cell>
        </row>
        <row r="132">
          <cell r="B132" t="str">
            <v>Other capital</v>
          </cell>
          <cell r="J132" t="str">
            <v>ING Bank; Other capital</v>
          </cell>
          <cell r="K132" t="str">
            <v>Less urgent</v>
          </cell>
          <cell r="L132" t="str">
            <v>Must be positive</v>
          </cell>
          <cell r="M132">
            <v>-100000000000</v>
          </cell>
          <cell r="N132">
            <v>-1E-8</v>
          </cell>
          <cell r="O132">
            <v>0</v>
          </cell>
          <cell r="P132">
            <v>0</v>
          </cell>
          <cell r="R132">
            <v>0.2</v>
          </cell>
          <cell r="S132">
            <v>6681</v>
          </cell>
          <cell r="T132">
            <v>7755</v>
          </cell>
          <cell r="U132">
            <v>8549</v>
          </cell>
          <cell r="V132">
            <v>8043</v>
          </cell>
          <cell r="W132">
            <v>8628</v>
          </cell>
          <cell r="X132">
            <v>8986</v>
          </cell>
          <cell r="Y132">
            <v>9056</v>
          </cell>
          <cell r="Z132">
            <v>8764</v>
          </cell>
        </row>
        <row r="133">
          <cell r="B133" t="str">
            <v>Target other capital (50% of Tier 1 capital)</v>
          </cell>
          <cell r="I133">
            <v>0.5</v>
          </cell>
          <cell r="J133" t="str">
            <v>ING Bank; Target other capital (50% of Tier 1 capital)</v>
          </cell>
          <cell r="R133">
            <v>0.2</v>
          </cell>
        </row>
        <row r="134">
          <cell r="B134" t="str">
            <v>Surplus(+) / deficit(-) other capital</v>
          </cell>
          <cell r="J134" t="str">
            <v>ING Bank; Surplus(+) / deficit(-) other capital</v>
          </cell>
          <cell r="R134">
            <v>0.2</v>
          </cell>
        </row>
        <row r="135">
          <cell r="B135" t="str">
            <v>BIS capital</v>
          </cell>
          <cell r="J135" t="str">
            <v>ING Bank; BIS capital</v>
          </cell>
          <cell r="K135" t="str">
            <v>Less urgent</v>
          </cell>
          <cell r="L135" t="str">
            <v>No restriction</v>
          </cell>
          <cell r="M135">
            <v>-100000000000</v>
          </cell>
          <cell r="N135">
            <v>-100000000000</v>
          </cell>
          <cell r="O135">
            <v>0</v>
          </cell>
          <cell r="P135">
            <v>0</v>
          </cell>
          <cell r="R135">
            <v>0.2</v>
          </cell>
          <cell r="S135">
            <v>20679</v>
          </cell>
          <cell r="T135">
            <v>23637</v>
          </cell>
          <cell r="U135">
            <v>25108</v>
          </cell>
          <cell r="V135">
            <v>24889</v>
          </cell>
          <cell r="W135">
            <v>25711</v>
          </cell>
          <cell r="X135">
            <v>25660</v>
          </cell>
          <cell r="Y135">
            <v>25963</v>
          </cell>
          <cell r="Z135">
            <v>26524</v>
          </cell>
        </row>
        <row r="136">
          <cell r="B136" t="str">
            <v>Subordinated loans ING Bank (lower Tier 2)</v>
          </cell>
          <cell r="I136" t="str">
            <v>GF&amp;C/RegRep, Theo Wisch, HLB00031_TIER123, [Capital] sheet</v>
          </cell>
          <cell r="J136" t="str">
            <v>ING Bank; Subordinated loans ING Bank (lower Tier 2)</v>
          </cell>
          <cell r="K136" t="str">
            <v>Less urgent</v>
          </cell>
          <cell r="L136" t="str">
            <v>Must be positive</v>
          </cell>
          <cell r="M136">
            <v>-100000000000</v>
          </cell>
          <cell r="N136">
            <v>-1E-8</v>
          </cell>
          <cell r="O136">
            <v>0</v>
          </cell>
          <cell r="P136">
            <v>0</v>
          </cell>
          <cell r="R136">
            <v>0.2</v>
          </cell>
          <cell r="W136">
            <v>8344.4</v>
          </cell>
          <cell r="Y136">
            <v>8581.4920000000002</v>
          </cell>
        </row>
        <row r="137">
          <cell r="K137" t="str">
            <v>Less urgent</v>
          </cell>
          <cell r="L137" t="str">
            <v>No restriction</v>
          </cell>
          <cell r="M137">
            <v>-100000000000</v>
          </cell>
          <cell r="N137">
            <v>-100000000000</v>
          </cell>
          <cell r="O137">
            <v>0</v>
          </cell>
          <cell r="P137">
            <v>0</v>
          </cell>
          <cell r="R137">
            <v>0.2</v>
          </cell>
        </row>
        <row r="138">
          <cell r="B138" t="str">
            <v>foreign currency components in EUR</v>
          </cell>
          <cell r="I138" t="str">
            <v>Basel II</v>
          </cell>
          <cell r="R138">
            <v>0.2</v>
          </cell>
          <cell r="X138" t="str">
            <v>Basel I until sept 2007</v>
          </cell>
        </row>
        <row r="139">
          <cell r="C139" t="str">
            <v>USD</v>
          </cell>
          <cell r="H139" t="str">
            <v>RWAs in foreign ccy (in EUR mln)</v>
          </cell>
          <cell r="I139" t="str">
            <v>Marinho Oldenstam; Nayantara Ray</v>
          </cell>
          <cell r="K139" t="str">
            <v>Less urgent</v>
          </cell>
          <cell r="L139" t="str">
            <v>Must be positive</v>
          </cell>
          <cell r="M139">
            <v>-100000000000</v>
          </cell>
          <cell r="N139">
            <v>-1E-8</v>
          </cell>
          <cell r="O139">
            <v>0</v>
          </cell>
          <cell r="P139">
            <v>0</v>
          </cell>
          <cell r="R139">
            <v>0.2</v>
          </cell>
          <cell r="X139">
            <v>42709</v>
          </cell>
          <cell r="Y139">
            <v>37939.253460098364</v>
          </cell>
          <cell r="Z139">
            <v>36590.234166661845</v>
          </cell>
        </row>
        <row r="140">
          <cell r="C140" t="str">
            <v>GBP</v>
          </cell>
          <cell r="H140" t="str">
            <v>RWAs in foreign ccy (in EUR mln)</v>
          </cell>
          <cell r="I140" t="str">
            <v>Marinho Oldenstam; Nayantara Ray</v>
          </cell>
          <cell r="K140" t="str">
            <v>Less urgent</v>
          </cell>
          <cell r="L140" t="str">
            <v>Must be positive</v>
          </cell>
          <cell r="M140">
            <v>-100000000000</v>
          </cell>
          <cell r="N140">
            <v>-1E-8</v>
          </cell>
          <cell r="O140">
            <v>0</v>
          </cell>
          <cell r="P140">
            <v>0</v>
          </cell>
          <cell r="R140">
            <v>0.2</v>
          </cell>
          <cell r="X140">
            <v>7148</v>
          </cell>
          <cell r="Y140">
            <v>7939.1733789999998</v>
          </cell>
          <cell r="Z140">
            <v>9045.6285929999995</v>
          </cell>
        </row>
        <row r="141">
          <cell r="C141" t="str">
            <v>JPY</v>
          </cell>
          <cell r="H141" t="str">
            <v>RWAs in foreign ccy (in EUR mln)</v>
          </cell>
          <cell r="I141" t="str">
            <v>Marinho Oldenstam; Nayantara Ray</v>
          </cell>
          <cell r="K141" t="str">
            <v>Less urgent</v>
          </cell>
          <cell r="L141" t="str">
            <v>Must be positive</v>
          </cell>
          <cell r="M141">
            <v>-100000000000</v>
          </cell>
          <cell r="N141">
            <v>-1E-8</v>
          </cell>
          <cell r="O141">
            <v>0</v>
          </cell>
          <cell r="P141">
            <v>0</v>
          </cell>
          <cell r="R141">
            <v>0.2</v>
          </cell>
          <cell r="X141">
            <v>2362</v>
          </cell>
          <cell r="Y141">
            <v>2215.9074619999997</v>
          </cell>
          <cell r="Z141">
            <v>2131.4006209999998</v>
          </cell>
        </row>
        <row r="142">
          <cell r="C142" t="str">
            <v>PLN</v>
          </cell>
          <cell r="H142" t="str">
            <v>RWAs in foreign ccy (in EUR mln)</v>
          </cell>
          <cell r="I142" t="str">
            <v>Marinho Oldenstam; Nayantara Ray</v>
          </cell>
          <cell r="K142" t="str">
            <v>Less urgent</v>
          </cell>
          <cell r="L142" t="str">
            <v>Must be positive</v>
          </cell>
          <cell r="M142">
            <v>-100000000000</v>
          </cell>
          <cell r="N142">
            <v>-1E-8</v>
          </cell>
          <cell r="O142">
            <v>0</v>
          </cell>
          <cell r="P142">
            <v>0</v>
          </cell>
          <cell r="R142">
            <v>0.2</v>
          </cell>
          <cell r="Y142">
            <v>2720.6095540000001</v>
          </cell>
          <cell r="Z142">
            <v>2997.3909319999993</v>
          </cell>
        </row>
        <row r="143">
          <cell r="C143" t="str">
            <v>AUD</v>
          </cell>
          <cell r="H143" t="str">
            <v>RWAs in foreign ccy (in EUR mln)</v>
          </cell>
          <cell r="I143" t="str">
            <v>Marinho Oldenstam; Nayantara Ray</v>
          </cell>
          <cell r="K143" t="str">
            <v>Less urgent</v>
          </cell>
          <cell r="L143" t="str">
            <v>Must be positive</v>
          </cell>
          <cell r="M143">
            <v>-100000000000</v>
          </cell>
          <cell r="N143">
            <v>-1E-8</v>
          </cell>
          <cell r="O143">
            <v>0</v>
          </cell>
          <cell r="P143">
            <v>0</v>
          </cell>
          <cell r="R143">
            <v>0.2</v>
          </cell>
        </row>
        <row r="144">
          <cell r="C144" t="str">
            <v>CAD</v>
          </cell>
          <cell r="H144" t="str">
            <v>RWAs in foreign ccy (in EUR mln)</v>
          </cell>
          <cell r="I144" t="str">
            <v>Marinho Oldenstam; Nayantara Ray</v>
          </cell>
          <cell r="K144" t="str">
            <v>Less urgent</v>
          </cell>
          <cell r="L144" t="str">
            <v>Must be positive</v>
          </cell>
          <cell r="M144">
            <v>-100000000000</v>
          </cell>
          <cell r="N144">
            <v>-1E-8</v>
          </cell>
          <cell r="O144">
            <v>0</v>
          </cell>
          <cell r="P144">
            <v>0</v>
          </cell>
          <cell r="R144">
            <v>0.2</v>
          </cell>
        </row>
        <row r="145">
          <cell r="C145" t="str">
            <v>TRY</v>
          </cell>
          <cell r="H145" t="str">
            <v>RWAs in foreign ccy (in EUR mln)</v>
          </cell>
          <cell r="I145" t="str">
            <v>Marinho Oldenstam; Nayantara Ray</v>
          </cell>
          <cell r="K145" t="str">
            <v>Less urgent</v>
          </cell>
          <cell r="L145" t="str">
            <v>Must be positive</v>
          </cell>
          <cell r="M145">
            <v>-100000000000</v>
          </cell>
          <cell r="N145">
            <v>-1E-8</v>
          </cell>
          <cell r="O145">
            <v>0</v>
          </cell>
          <cell r="P145">
            <v>0</v>
          </cell>
          <cell r="R145">
            <v>0.2</v>
          </cell>
        </row>
        <row r="146">
          <cell r="C146" t="str">
            <v>INR</v>
          </cell>
          <cell r="H146" t="str">
            <v>RWAs in foreign ccy (in EUR mln)</v>
          </cell>
          <cell r="I146" t="str">
            <v>Marinho Oldenstam; Nayantara Ray</v>
          </cell>
          <cell r="K146" t="str">
            <v>Less urgent</v>
          </cell>
          <cell r="L146" t="str">
            <v>Must be positive</v>
          </cell>
          <cell r="M146">
            <v>-100000000000</v>
          </cell>
          <cell r="N146">
            <v>-1E-8</v>
          </cell>
          <cell r="O146">
            <v>0</v>
          </cell>
          <cell r="P146">
            <v>0</v>
          </cell>
          <cell r="R146">
            <v>0.2</v>
          </cell>
        </row>
        <row r="147">
          <cell r="C147" t="str">
            <v>CNY</v>
          </cell>
          <cell r="H147" t="str">
            <v>RWAs in foreign ccy (in EUR mln)</v>
          </cell>
          <cell r="I147" t="str">
            <v>Marinho Oldenstam; Nayantara Ray</v>
          </cell>
          <cell r="K147" t="str">
            <v>Less urgent</v>
          </cell>
          <cell r="L147" t="str">
            <v>Must be positive</v>
          </cell>
          <cell r="M147">
            <v>-100000000000</v>
          </cell>
          <cell r="N147">
            <v>-1E-8</v>
          </cell>
          <cell r="O147">
            <v>0</v>
          </cell>
          <cell r="P147">
            <v>0</v>
          </cell>
          <cell r="R147">
            <v>0.2</v>
          </cell>
        </row>
        <row r="148">
          <cell r="K148" t="str">
            <v>Less urgent</v>
          </cell>
          <cell r="L148" t="str">
            <v>No restriction</v>
          </cell>
          <cell r="M148">
            <v>-100000000000</v>
          </cell>
          <cell r="N148">
            <v>-100000000000</v>
          </cell>
          <cell r="O148">
            <v>0</v>
          </cell>
          <cell r="P148">
            <v>0</v>
          </cell>
          <cell r="R148">
            <v>0.2</v>
          </cell>
        </row>
        <row r="149">
          <cell r="C149" t="str">
            <v>is this section still in use? Yes: in case of FX movements the forecast of the FX effects in USD and GBP is calculated below. This then goes into [Currency Impact forecast] and into [Total RWA, incl currency impact]</v>
          </cell>
          <cell r="K149" t="str">
            <v>Less urgent</v>
          </cell>
          <cell r="L149" t="str">
            <v>No restriction</v>
          </cell>
          <cell r="M149">
            <v>-100000000000</v>
          </cell>
          <cell r="N149">
            <v>-100000000000</v>
          </cell>
          <cell r="O149">
            <v>0</v>
          </cell>
          <cell r="P149">
            <v>0</v>
          </cell>
          <cell r="R149">
            <v>0.2</v>
          </cell>
          <cell r="X149" t="str">
            <v>Basel I until sept 2007</v>
          </cell>
        </row>
        <row r="150">
          <cell r="C150" t="str">
            <v>USD components in RWAs (amount in EUR mln)</v>
          </cell>
          <cell r="I150" t="str">
            <v>Ewald Noppert/Floris Kamps</v>
          </cell>
          <cell r="J150" t="str">
            <v>USD components in RWAs (amount in EUR mln)</v>
          </cell>
          <cell r="K150" t="str">
            <v>Less urgent</v>
          </cell>
          <cell r="L150" t="str">
            <v>Must be positive</v>
          </cell>
          <cell r="M150">
            <v>-100000000000</v>
          </cell>
          <cell r="N150">
            <v>-1E-8</v>
          </cell>
          <cell r="O150">
            <v>0</v>
          </cell>
          <cell r="P150">
            <v>0</v>
          </cell>
          <cell r="R150">
            <v>0.2</v>
          </cell>
          <cell r="X150">
            <v>42709</v>
          </cell>
          <cell r="Y150">
            <v>37939.253460098364</v>
          </cell>
          <cell r="Z150">
            <v>36590.234166661845</v>
          </cell>
        </row>
        <row r="151">
          <cell r="C151" t="str">
            <v>GBP components in RWAs (amount in EUR mln)</v>
          </cell>
          <cell r="I151" t="str">
            <v>Ewald Noppert/Floris Kamps</v>
          </cell>
          <cell r="J151" t="str">
            <v>GBP components in RWAs (amount in EUR mln)</v>
          </cell>
          <cell r="K151" t="str">
            <v>Less urgent</v>
          </cell>
          <cell r="L151" t="str">
            <v>Must be positive</v>
          </cell>
          <cell r="M151">
            <v>-100000000000</v>
          </cell>
          <cell r="N151">
            <v>-1E-8</v>
          </cell>
          <cell r="O151">
            <v>0</v>
          </cell>
          <cell r="P151">
            <v>0</v>
          </cell>
          <cell r="R151">
            <v>0.2</v>
          </cell>
          <cell r="X151">
            <v>7148</v>
          </cell>
          <cell r="Y151">
            <v>7939.1733789999998</v>
          </cell>
          <cell r="Z151">
            <v>9045.6285929999995</v>
          </cell>
        </row>
        <row r="152">
          <cell r="K152" t="str">
            <v>Less urgent</v>
          </cell>
          <cell r="L152" t="str">
            <v>No restriction</v>
          </cell>
          <cell r="M152">
            <v>-100000000000</v>
          </cell>
          <cell r="N152">
            <v>-100000000000</v>
          </cell>
          <cell r="O152">
            <v>0</v>
          </cell>
          <cell r="P152">
            <v>0</v>
          </cell>
          <cell r="R152">
            <v>0.2</v>
          </cell>
        </row>
        <row r="153">
          <cell r="B153" t="str">
            <v>foreign currency components in fcy</v>
          </cell>
          <cell r="K153" t="str">
            <v>Less urgent</v>
          </cell>
          <cell r="L153" t="str">
            <v>No restriction</v>
          </cell>
          <cell r="M153">
            <v>-100000000000</v>
          </cell>
          <cell r="N153">
            <v>-100000000000</v>
          </cell>
          <cell r="O153">
            <v>0</v>
          </cell>
          <cell r="P153">
            <v>0</v>
          </cell>
          <cell r="R153">
            <v>0.2</v>
          </cell>
        </row>
        <row r="154">
          <cell r="C154" t="str">
            <v>FX effects in USD Basel I RWAs</v>
          </cell>
          <cell r="I154" t="str">
            <v>USD</v>
          </cell>
          <cell r="J154" t="str">
            <v>FX effects in USD Basel I RWAs</v>
          </cell>
          <cell r="K154" t="str">
            <v>Less urgent</v>
          </cell>
          <cell r="L154" t="str">
            <v>Must be positive</v>
          </cell>
          <cell r="M154">
            <v>-100000000000</v>
          </cell>
          <cell r="N154">
            <v>-1E-8</v>
          </cell>
          <cell r="O154">
            <v>0</v>
          </cell>
          <cell r="P154">
            <v>0</v>
          </cell>
          <cell r="R154">
            <v>0.2</v>
          </cell>
        </row>
        <row r="155">
          <cell r="C155" t="str">
            <v>FX effects in GBP Basel I RWAs</v>
          </cell>
          <cell r="I155" t="str">
            <v>GBP</v>
          </cell>
          <cell r="J155" t="str">
            <v>FX effects in GBP Basel I RWAs</v>
          </cell>
          <cell r="K155" t="str">
            <v>Less urgent</v>
          </cell>
          <cell r="L155" t="str">
            <v>Must be positive</v>
          </cell>
          <cell r="M155">
            <v>-100000000000</v>
          </cell>
          <cell r="N155">
            <v>-1E-8</v>
          </cell>
          <cell r="O155">
            <v>0</v>
          </cell>
          <cell r="P155">
            <v>0</v>
          </cell>
          <cell r="R155">
            <v>0.2</v>
          </cell>
        </row>
        <row r="156">
          <cell r="B156" t="str">
            <v>foreign currency effects (in EUR)</v>
          </cell>
          <cell r="K156" t="str">
            <v>Less urgent</v>
          </cell>
          <cell r="L156" t="str">
            <v>No restriction</v>
          </cell>
          <cell r="M156">
            <v>-100000000000</v>
          </cell>
          <cell r="N156">
            <v>-100000000000</v>
          </cell>
          <cell r="O156">
            <v>0</v>
          </cell>
          <cell r="P156">
            <v>0</v>
          </cell>
          <cell r="R156">
            <v>0.2</v>
          </cell>
        </row>
        <row r="157">
          <cell r="C157" t="str">
            <v>FX effects in USD Basel II RWAs</v>
          </cell>
          <cell r="I157" t="str">
            <v>USD</v>
          </cell>
          <cell r="J157" t="str">
            <v>FX effects in USD Basel II RWAs</v>
          </cell>
          <cell r="K157" t="str">
            <v>Less urgent</v>
          </cell>
          <cell r="L157" t="str">
            <v>Must be positive</v>
          </cell>
          <cell r="M157">
            <v>-100000000000</v>
          </cell>
          <cell r="N157">
            <v>-1E-8</v>
          </cell>
          <cell r="O157">
            <v>0</v>
          </cell>
          <cell r="P157">
            <v>0</v>
          </cell>
          <cell r="R157">
            <v>0.2</v>
          </cell>
        </row>
        <row r="158">
          <cell r="C158" t="str">
            <v>FX effects in GBP Basel II RWAs</v>
          </cell>
          <cell r="I158" t="str">
            <v>GBP</v>
          </cell>
          <cell r="J158" t="str">
            <v>FX effects in GBP Basel II RWAs</v>
          </cell>
          <cell r="K158" t="str">
            <v>Less urgent</v>
          </cell>
          <cell r="L158" t="str">
            <v>Must be positive</v>
          </cell>
          <cell r="M158">
            <v>-100000000000</v>
          </cell>
          <cell r="N158">
            <v>-1E-8</v>
          </cell>
          <cell r="O158">
            <v>0</v>
          </cell>
          <cell r="P158">
            <v>0</v>
          </cell>
          <cell r="R158">
            <v>0.2</v>
          </cell>
        </row>
        <row r="159">
          <cell r="B159" t="str">
            <v>foreign currency effects (in EUR)</v>
          </cell>
          <cell r="K159" t="str">
            <v>Less urgent</v>
          </cell>
          <cell r="L159" t="str">
            <v>No restriction</v>
          </cell>
          <cell r="M159">
            <v>-100000000000</v>
          </cell>
          <cell r="N159">
            <v>-100000000000</v>
          </cell>
          <cell r="O159">
            <v>0</v>
          </cell>
          <cell r="P159">
            <v>0</v>
          </cell>
          <cell r="R159">
            <v>0.2</v>
          </cell>
        </row>
        <row r="160">
          <cell r="C160" t="str">
            <v>FX effects in USD Basel III  RWAs</v>
          </cell>
          <cell r="I160" t="str">
            <v>USD</v>
          </cell>
          <cell r="J160" t="str">
            <v>FX effects in USD Basel III  RWAs</v>
          </cell>
          <cell r="K160" t="str">
            <v>Less urgent</v>
          </cell>
          <cell r="L160" t="str">
            <v>Must be positive</v>
          </cell>
          <cell r="M160">
            <v>-100000000000</v>
          </cell>
          <cell r="N160">
            <v>-1E-8</v>
          </cell>
          <cell r="O160">
            <v>0</v>
          </cell>
          <cell r="P160">
            <v>0</v>
          </cell>
          <cell r="R160">
            <v>0.2</v>
          </cell>
        </row>
        <row r="161">
          <cell r="C161" t="str">
            <v>FX effects in GBP Basel III  RWAs</v>
          </cell>
          <cell r="I161" t="str">
            <v>GBP</v>
          </cell>
          <cell r="J161" t="str">
            <v>FX effects in GBP Basel III  RWAs</v>
          </cell>
          <cell r="K161" t="str">
            <v>Less urgent</v>
          </cell>
          <cell r="L161" t="str">
            <v>Must be positive</v>
          </cell>
          <cell r="M161">
            <v>-100000000000</v>
          </cell>
          <cell r="N161">
            <v>-1E-8</v>
          </cell>
          <cell r="O161">
            <v>0</v>
          </cell>
          <cell r="P161">
            <v>0</v>
          </cell>
          <cell r="R161">
            <v>0.2</v>
          </cell>
        </row>
        <row r="162">
          <cell r="B162" t="str">
            <v>Risk weighted assets (RWAs)</v>
          </cell>
          <cell r="I162" t="str">
            <v>Basel II, later Basel III</v>
          </cell>
          <cell r="K162" t="str">
            <v>Less urgent</v>
          </cell>
          <cell r="L162" t="str">
            <v>No restriction</v>
          </cell>
          <cell r="M162">
            <v>-100000000000</v>
          </cell>
          <cell r="N162">
            <v>-100000000000</v>
          </cell>
          <cell r="O162">
            <v>0</v>
          </cell>
          <cell r="P162">
            <v>0</v>
          </cell>
          <cell r="R162">
            <v>0.2</v>
          </cell>
        </row>
        <row r="163">
          <cell r="D163" t="str">
            <v>Credit risk weighted assets</v>
          </cell>
          <cell r="I163" t="str">
            <v>Solvency Analysis, DNB Reporting, Frank Nijssen</v>
          </cell>
          <cell r="J163" t="str">
            <v>Credit risk weighted assets</v>
          </cell>
          <cell r="K163" t="str">
            <v>Urgent</v>
          </cell>
          <cell r="L163" t="str">
            <v>Must be positive</v>
          </cell>
          <cell r="M163">
            <v>-100000000000</v>
          </cell>
          <cell r="N163">
            <v>0</v>
          </cell>
          <cell r="O163">
            <v>-100000000000</v>
          </cell>
          <cell r="P163">
            <v>-100000000000</v>
          </cell>
          <cell r="R163">
            <v>0.2</v>
          </cell>
        </row>
        <row r="164">
          <cell r="D164" t="str">
            <v>CR equity weighted assets</v>
          </cell>
          <cell r="I164" t="str">
            <v>Solvency Analysis, DNB Reporting, Frank Nijssen</v>
          </cell>
          <cell r="J164" t="str">
            <v>CR equity weighted assets</v>
          </cell>
          <cell r="K164" t="str">
            <v>Less urgent</v>
          </cell>
          <cell r="L164" t="str">
            <v>No restriction</v>
          </cell>
          <cell r="M164">
            <v>-100000000000</v>
          </cell>
          <cell r="N164">
            <v>-100000000000</v>
          </cell>
          <cell r="O164">
            <v>0</v>
          </cell>
          <cell r="P164">
            <v>0</v>
          </cell>
          <cell r="R164">
            <v>0.2</v>
          </cell>
        </row>
        <row r="165">
          <cell r="D165" t="str">
            <v>Market risk weighted assets</v>
          </cell>
          <cell r="I165" t="str">
            <v>Solvency Analysis, DNB Reporting, Frank Nijssen</v>
          </cell>
          <cell r="J165" t="str">
            <v>Market risk weighted assets</v>
          </cell>
          <cell r="K165" t="str">
            <v>Urgent</v>
          </cell>
          <cell r="L165" t="str">
            <v>Must be positive</v>
          </cell>
          <cell r="M165">
            <v>-100000000000</v>
          </cell>
          <cell r="N165">
            <v>0</v>
          </cell>
          <cell r="O165">
            <v>-100000000000</v>
          </cell>
          <cell r="P165">
            <v>-100000000000</v>
          </cell>
          <cell r="R165">
            <v>0.2</v>
          </cell>
        </row>
        <row r="166">
          <cell r="D166" t="str">
            <v>Operational risk weighted assets</v>
          </cell>
          <cell r="I166" t="str">
            <v>Solvency Analysis, DNB Reporting, Frank Nijssen</v>
          </cell>
          <cell r="J166" t="str">
            <v>Operational risk weighted assets</v>
          </cell>
          <cell r="K166" t="str">
            <v>Urgent</v>
          </cell>
          <cell r="L166" t="str">
            <v>Must be positive</v>
          </cell>
          <cell r="M166">
            <v>-100000000000</v>
          </cell>
          <cell r="N166">
            <v>0</v>
          </cell>
          <cell r="O166">
            <v>-100000000000</v>
          </cell>
          <cell r="P166">
            <v>-100000000000</v>
          </cell>
          <cell r="R166">
            <v>0.2</v>
          </cell>
        </row>
        <row r="167">
          <cell r="D167" t="str">
            <v>Other non-credit obligations weighted assets</v>
          </cell>
          <cell r="I167" t="str">
            <v>Solvency Analysis, DNB Reporting, Frank Nijssen</v>
          </cell>
          <cell r="J167" t="str">
            <v>Other non-credit obligations weighted assets</v>
          </cell>
          <cell r="K167" t="str">
            <v>Urgent</v>
          </cell>
          <cell r="L167" t="str">
            <v>Must be positive</v>
          </cell>
          <cell r="M167">
            <v>-100000000000</v>
          </cell>
          <cell r="N167">
            <v>0</v>
          </cell>
          <cell r="O167">
            <v>-100000000000</v>
          </cell>
          <cell r="P167">
            <v>-100000000000</v>
          </cell>
          <cell r="R167">
            <v>0.2</v>
          </cell>
        </row>
        <row r="168">
          <cell r="C168" t="str">
            <v>Total risk weighted assets (excl currency impact)</v>
          </cell>
          <cell r="J168" t="str">
            <v>Total risk weighted assets (excl currency impact)</v>
          </cell>
          <cell r="K168" t="str">
            <v>Less urgent</v>
          </cell>
          <cell r="L168" t="str">
            <v>No restriction</v>
          </cell>
          <cell r="M168">
            <v>-100000000000</v>
          </cell>
          <cell r="N168">
            <v>-100000000000</v>
          </cell>
          <cell r="O168">
            <v>0</v>
          </cell>
          <cell r="P168">
            <v>0</v>
          </cell>
          <cell r="R168">
            <v>0.2</v>
          </cell>
        </row>
        <row r="169">
          <cell r="C169" t="str">
            <v>Currency impact forecast</v>
          </cell>
          <cell r="J169" t="str">
            <v>Risk weighted assets (RWAs); Currency impact forecast</v>
          </cell>
          <cell r="K169" t="str">
            <v>Less urgent</v>
          </cell>
          <cell r="L169" t="str">
            <v>No restriction</v>
          </cell>
          <cell r="M169">
            <v>-100000000000</v>
          </cell>
          <cell r="N169">
            <v>-100000000000</v>
          </cell>
          <cell r="O169">
            <v>0</v>
          </cell>
          <cell r="P169">
            <v>0</v>
          </cell>
          <cell r="R169">
            <v>0.2</v>
          </cell>
        </row>
        <row r="170">
          <cell r="B170" t="str">
            <v>Total RWA, incl currency impact</v>
          </cell>
          <cell r="J170" t="str">
            <v>Total RWA, incl currency impact</v>
          </cell>
          <cell r="K170" t="str">
            <v>Less urgent</v>
          </cell>
          <cell r="L170" t="str">
            <v>No restriction</v>
          </cell>
          <cell r="M170">
            <v>-100000000000</v>
          </cell>
          <cell r="N170">
            <v>-100000000000</v>
          </cell>
          <cell r="O170">
            <v>0</v>
          </cell>
          <cell r="P170">
            <v>0</v>
          </cell>
          <cell r="R170">
            <v>0.2</v>
          </cell>
        </row>
        <row r="171">
          <cell r="B171" t="str">
            <v>RWA reduction as result of Basel II</v>
          </cell>
          <cell r="R171">
            <v>0.2</v>
          </cell>
        </row>
        <row r="172">
          <cell r="R172">
            <v>0.2</v>
          </cell>
        </row>
        <row r="173">
          <cell r="C173" t="str">
            <v>Correction for Basic indicator approach for CR</v>
          </cell>
          <cell r="I173" t="str">
            <v>Gerda Genee</v>
          </cell>
          <cell r="J173" t="str">
            <v>Correction for Basic indicator approach for CR</v>
          </cell>
          <cell r="K173" t="str">
            <v>Urgent</v>
          </cell>
          <cell r="L173" t="str">
            <v>Probably positive</v>
          </cell>
          <cell r="M173">
            <v>0</v>
          </cell>
          <cell r="N173">
            <v>0</v>
          </cell>
          <cell r="O173">
            <v>-100000000000</v>
          </cell>
          <cell r="P173">
            <v>-1E-8</v>
          </cell>
          <cell r="R173">
            <v>0.2</v>
          </cell>
        </row>
        <row r="174">
          <cell r="C174" t="str">
            <v>Correction for Basic indicator approach for OR</v>
          </cell>
          <cell r="I174" t="str">
            <v>Gerda Genee</v>
          </cell>
          <cell r="J174" t="str">
            <v>Correction for Basic indicator approach for OR</v>
          </cell>
          <cell r="K174" t="str">
            <v>Urgent</v>
          </cell>
          <cell r="L174" t="str">
            <v>No restriction</v>
          </cell>
          <cell r="M174">
            <v>0</v>
          </cell>
          <cell r="N174">
            <v>0</v>
          </cell>
          <cell r="O174">
            <v>-100000000000</v>
          </cell>
          <cell r="P174">
            <v>-100000000000</v>
          </cell>
          <cell r="R174">
            <v>0.2</v>
          </cell>
        </row>
        <row r="175">
          <cell r="B175" t="str">
            <v>Total risk weighted assets (excl currency impact)</v>
          </cell>
          <cell r="J175" t="str">
            <v>Total risk weighted assets (excl currency impact)</v>
          </cell>
          <cell r="K175" t="str">
            <v>Less urgent</v>
          </cell>
          <cell r="L175" t="str">
            <v>No restriction</v>
          </cell>
          <cell r="M175">
            <v>-100000000000</v>
          </cell>
          <cell r="N175">
            <v>-100000000000</v>
          </cell>
          <cell r="O175">
            <v>0</v>
          </cell>
          <cell r="P175">
            <v>0</v>
          </cell>
          <cell r="R175">
            <v>0.2</v>
          </cell>
        </row>
        <row r="176">
          <cell r="R176">
            <v>0.2</v>
          </cell>
        </row>
        <row r="177">
          <cell r="B177" t="str">
            <v>Required Capital, including Basel I floor</v>
          </cell>
          <cell r="I177" t="str">
            <v>Basel II</v>
          </cell>
          <cell r="R177">
            <v>0.2</v>
          </cell>
        </row>
        <row r="178">
          <cell r="D178" t="str">
            <v>Basel I floor</v>
          </cell>
          <cell r="I178">
            <v>0.08</v>
          </cell>
          <cell r="R178">
            <v>0.2</v>
          </cell>
          <cell r="S178">
            <v>15941.149520000001</v>
          </cell>
          <cell r="T178">
            <v>17589.47408</v>
          </cell>
          <cell r="U178">
            <v>19180.88</v>
          </cell>
          <cell r="V178">
            <v>19126.84448</v>
          </cell>
          <cell r="W178">
            <v>19453.906800000001</v>
          </cell>
          <cell r="X178">
            <v>20380.711120000004</v>
          </cell>
          <cell r="Y178">
            <v>20245.359920000003</v>
          </cell>
          <cell r="Z178">
            <v>20598.658639999998</v>
          </cell>
        </row>
        <row r="179">
          <cell r="D179" t="str">
            <v>Basel II required capital</v>
          </cell>
          <cell r="I179">
            <v>0.08</v>
          </cell>
          <cell r="R179">
            <v>0.2</v>
          </cell>
        </row>
        <row r="180">
          <cell r="C180" t="str">
            <v>Required Regulatory total Capital</v>
          </cell>
          <cell r="R180">
            <v>0.2</v>
          </cell>
          <cell r="S180">
            <v>15941.149520000001</v>
          </cell>
          <cell r="T180">
            <v>17589.47408</v>
          </cell>
          <cell r="U180">
            <v>19180.88</v>
          </cell>
          <cell r="V180">
            <v>19126.84448</v>
          </cell>
          <cell r="W180">
            <v>19453.906800000001</v>
          </cell>
          <cell r="X180">
            <v>20380.711120000004</v>
          </cell>
          <cell r="Y180">
            <v>20245.359920000003</v>
          </cell>
          <cell r="Z180">
            <v>20598.658639999998</v>
          </cell>
        </row>
        <row r="181">
          <cell r="B181" t="str">
            <v>BIS ratio according to Basel II</v>
          </cell>
          <cell r="R181">
            <v>0.2</v>
          </cell>
        </row>
        <row r="182">
          <cell r="B182" t="str">
            <v>Excess according to Basel II</v>
          </cell>
          <cell r="R182">
            <v>0.2</v>
          </cell>
        </row>
        <row r="183">
          <cell r="K183" t="str">
            <v>Less urgent</v>
          </cell>
          <cell r="L183" t="str">
            <v>No restriction</v>
          </cell>
          <cell r="M183">
            <v>-100000000000</v>
          </cell>
          <cell r="N183">
            <v>-100000000000</v>
          </cell>
          <cell r="O183">
            <v>0</v>
          </cell>
          <cell r="P183">
            <v>0</v>
          </cell>
          <cell r="R183">
            <v>0.2</v>
          </cell>
        </row>
        <row r="184">
          <cell r="B184" t="str">
            <v>Capital ratios</v>
          </cell>
          <cell r="I184" t="str">
            <v>Basel II</v>
          </cell>
          <cell r="R184">
            <v>0.2</v>
          </cell>
        </row>
        <row r="185">
          <cell r="B185" t="str">
            <v>Core Tier 1 ratio</v>
          </cell>
          <cell r="J185" t="str">
            <v>ING Bank; Core Tier 1 ratio</v>
          </cell>
          <cell r="K185" t="str">
            <v>Less urgent</v>
          </cell>
          <cell r="L185" t="str">
            <v>No restriction</v>
          </cell>
          <cell r="M185">
            <v>-100000000000</v>
          </cell>
          <cell r="N185">
            <v>-100000000000</v>
          </cell>
          <cell r="O185">
            <v>0</v>
          </cell>
          <cell r="P185">
            <v>0</v>
          </cell>
          <cell r="R185">
            <v>0.2</v>
          </cell>
          <cell r="S185">
            <v>6.7756597619857695E-2</v>
          </cell>
          <cell r="T185">
            <v>6.1333605906487447E-2</v>
          </cell>
          <cell r="U185">
            <v>5.7989022727343201E-2</v>
          </cell>
          <cell r="V185">
            <v>5.7614648678378656E-2</v>
          </cell>
          <cell r="W185">
            <v>5.7331368105108686E-2</v>
          </cell>
          <cell r="X185">
            <v>5.2965487824771569E-2</v>
          </cell>
          <cell r="Y185">
            <v>5.5452209733615435E-2</v>
          </cell>
          <cell r="Z185">
            <v>5.4654599509625978E-2</v>
          </cell>
        </row>
        <row r="186">
          <cell r="B186" t="str">
            <v>Core Tier 1 ratio (post floor)</v>
          </cell>
          <cell r="J186" t="str">
            <v>ING Bank; Core Tier 1 ratio (post floor)</v>
          </cell>
          <cell r="K186" t="str">
            <v>Less urgent</v>
          </cell>
          <cell r="L186" t="str">
            <v>No restriction</v>
          </cell>
          <cell r="M186">
            <v>-100000000000</v>
          </cell>
          <cell r="N186">
            <v>-100000000000</v>
          </cell>
          <cell r="O186">
            <v>0</v>
          </cell>
          <cell r="P186">
            <v>0</v>
          </cell>
          <cell r="R186">
            <v>0.2</v>
          </cell>
          <cell r="S186">
            <v>3.3878298809928847E-2</v>
          </cell>
          <cell r="T186">
            <v>3.0666802953243723E-2</v>
          </cell>
          <cell r="U186">
            <v>2.89945113636716E-2</v>
          </cell>
          <cell r="V186">
            <v>2.8807324339189332E-2</v>
          </cell>
          <cell r="W186">
            <v>2.866568405255434E-2</v>
          </cell>
          <cell r="X186">
            <v>2.6482743912385778E-2</v>
          </cell>
          <cell r="Y186">
            <v>2.7726104866807714E-2</v>
          </cell>
          <cell r="Z186">
            <v>2.7327299754812989E-2</v>
          </cell>
        </row>
        <row r="187">
          <cell r="B187" t="str">
            <v>Core Tier 1 excess</v>
          </cell>
          <cell r="J187" t="str">
            <v xml:space="preserve">ING Bank; </v>
          </cell>
          <cell r="K187" t="str">
            <v>Less urgent</v>
          </cell>
          <cell r="L187" t="str">
            <v>No restriction</v>
          </cell>
          <cell r="M187">
            <v>-100000000000</v>
          </cell>
          <cell r="N187">
            <v>-100000000000</v>
          </cell>
          <cell r="O187">
            <v>0</v>
          </cell>
          <cell r="P187">
            <v>0</v>
          </cell>
          <cell r="R187">
            <v>0.2</v>
          </cell>
          <cell r="S187">
            <v>2741.1997443078471</v>
          </cell>
          <cell r="T187">
            <v>1612.4283875637</v>
          </cell>
          <cell r="U187">
            <v>956.41207813053495</v>
          </cell>
          <cell r="V187">
            <v>864.21028901482805</v>
          </cell>
          <cell r="W187">
            <v>810.10155791596412</v>
          </cell>
          <cell r="X187">
            <v>-263.55117241816646</v>
          </cell>
          <cell r="Y187">
            <v>367.50635920464936</v>
          </cell>
          <cell r="Z187">
            <v>168.54839805871347</v>
          </cell>
        </row>
        <row r="188">
          <cell r="C188" t="str">
            <v>Risk Weighted Assets</v>
          </cell>
          <cell r="I188" t="str">
            <v>Basel I until 31/12/2007</v>
          </cell>
          <cell r="K188" t="str">
            <v>Less urgent</v>
          </cell>
          <cell r="L188" t="str">
            <v>No restriction</v>
          </cell>
          <cell r="M188">
            <v>-100000000000</v>
          </cell>
          <cell r="N188">
            <v>-100000000000</v>
          </cell>
          <cell r="O188">
            <v>0</v>
          </cell>
          <cell r="P188">
            <v>0</v>
          </cell>
          <cell r="R188">
            <v>0.2</v>
          </cell>
          <cell r="S188">
            <v>199264.36900000001</v>
          </cell>
          <cell r="T188">
            <v>219868.42600000001</v>
          </cell>
          <cell r="U188">
            <v>239761</v>
          </cell>
          <cell r="V188">
            <v>239085.55600000001</v>
          </cell>
          <cell r="W188">
            <v>243173.83499999999</v>
          </cell>
          <cell r="X188">
            <v>254758.88900000002</v>
          </cell>
          <cell r="Y188">
            <v>253066.99900000001</v>
          </cell>
          <cell r="Z188">
            <v>257483.23299999998</v>
          </cell>
        </row>
        <row r="189">
          <cell r="C189" t="str">
            <v>target Tier 1 ratio ING Bank (Basel II)</v>
          </cell>
          <cell r="I189" t="str">
            <v>[Targets] sheet</v>
          </cell>
          <cell r="J189" t="str">
            <v>ING Bank; target Tier 1 ratio ING Bank (Basel II)</v>
          </cell>
          <cell r="K189">
            <v>29</v>
          </cell>
          <cell r="L189">
            <v>2</v>
          </cell>
          <cell r="M189">
            <v>4</v>
          </cell>
          <cell r="N189">
            <v>4</v>
          </cell>
          <cell r="R189">
            <v>0.2</v>
          </cell>
          <cell r="S189">
            <v>7.1999999999999995E-2</v>
          </cell>
          <cell r="T189">
            <v>7.1999999999999995E-2</v>
          </cell>
          <cell r="U189">
            <v>7.1999999999999995E-2</v>
          </cell>
          <cell r="V189">
            <v>7.1999999999999995E-2</v>
          </cell>
          <cell r="W189">
            <v>7.1999999999999995E-2</v>
          </cell>
          <cell r="X189">
            <v>7.1999999999999995E-2</v>
          </cell>
          <cell r="Y189">
            <v>7.1999999999999995E-2</v>
          </cell>
          <cell r="Z189">
            <v>7.1999999999999995E-2</v>
          </cell>
        </row>
        <row r="190">
          <cell r="B190" t="str">
            <v>Tier 1 ratio</v>
          </cell>
          <cell r="J190" t="str">
            <v>ING Bank; Tier 1 ratio</v>
          </cell>
          <cell r="K190" t="str">
            <v>Less urgent</v>
          </cell>
          <cell r="L190" t="str">
            <v>No restriction</v>
          </cell>
          <cell r="M190">
            <v>-100000000000</v>
          </cell>
          <cell r="N190">
            <v>-100000000000</v>
          </cell>
          <cell r="O190">
            <v>0</v>
          </cell>
          <cell r="P190">
            <v>0</v>
          </cell>
          <cell r="R190">
            <v>0.2</v>
          </cell>
          <cell r="S190">
            <v>7.0248384446493797E-2</v>
          </cell>
          <cell r="T190">
            <v>7.2234109685216916E-2</v>
          </cell>
          <cell r="U190">
            <v>6.9064610174298574E-2</v>
          </cell>
          <cell r="V190">
            <v>7.0460132689906196E-2</v>
          </cell>
          <cell r="W190">
            <v>7.0250156642058137E-2</v>
          </cell>
          <cell r="X190">
            <v>6.5450120564782333E-2</v>
          </cell>
          <cell r="Y190">
            <v>6.6808394878859728E-2</v>
          </cell>
          <cell r="Z190">
            <v>6.8975365087170559E-2</v>
          </cell>
        </row>
        <row r="191">
          <cell r="B191" t="str">
            <v xml:space="preserve">Tier 1 Ratio "post floor" </v>
          </cell>
          <cell r="I191">
            <v>0.04</v>
          </cell>
          <cell r="J191" t="str">
            <v xml:space="preserve">ING Bank; Tier 1 Ratio "post floor" </v>
          </cell>
          <cell r="K191" t="str">
            <v>Less urgent</v>
          </cell>
          <cell r="L191" t="str">
            <v>No restriction</v>
          </cell>
          <cell r="M191">
            <v>-100000000000</v>
          </cell>
          <cell r="N191">
            <v>-100000000000</v>
          </cell>
          <cell r="O191">
            <v>0</v>
          </cell>
          <cell r="P191">
            <v>0</v>
          </cell>
          <cell r="R191">
            <v>0.2</v>
          </cell>
          <cell r="S191">
            <v>3.5124192223246899E-2</v>
          </cell>
          <cell r="T191">
            <v>3.6117054842608458E-2</v>
          </cell>
          <cell r="U191">
            <v>3.4532305087149287E-2</v>
          </cell>
          <cell r="V191">
            <v>3.5230066344953105E-2</v>
          </cell>
          <cell r="W191">
            <v>3.5125078321029068E-2</v>
          </cell>
          <cell r="X191">
            <v>3.2725060282391159E-2</v>
          </cell>
          <cell r="Y191">
            <v>3.3404197439429857E-2</v>
          </cell>
          <cell r="Z191">
            <v>3.448768254358528E-2</v>
          </cell>
        </row>
        <row r="192">
          <cell r="C192" t="str">
            <v>target core Tier 1 ratio ING Bank (Basel II)</v>
          </cell>
          <cell r="I192" t="str">
            <v>[Targets] sheet</v>
          </cell>
          <cell r="J192" t="str">
            <v>ING Bank; target core Tier 1 ratio ING Bank (Basel II)</v>
          </cell>
          <cell r="K192">
            <v>17</v>
          </cell>
          <cell r="L192">
            <v>2</v>
          </cell>
          <cell r="M192">
            <v>8</v>
          </cell>
          <cell r="N192">
            <v>4</v>
          </cell>
          <cell r="R192">
            <v>0.2</v>
          </cell>
          <cell r="S192">
            <v>5.3999999999999992E-2</v>
          </cell>
          <cell r="T192">
            <v>5.3999999999999992E-2</v>
          </cell>
          <cell r="U192">
            <v>5.3999999999999992E-2</v>
          </cell>
          <cell r="V192">
            <v>5.3999999999999992E-2</v>
          </cell>
          <cell r="W192">
            <v>5.3999999999999992E-2</v>
          </cell>
          <cell r="X192">
            <v>5.3999999999999992E-2</v>
          </cell>
          <cell r="Y192">
            <v>5.3999999999999992E-2</v>
          </cell>
          <cell r="Z192">
            <v>5.3999999999999992E-2</v>
          </cell>
        </row>
        <row r="193">
          <cell r="C193" t="str">
            <v>target minimum CT1 ratio ING Bank (Basel II)</v>
          </cell>
          <cell r="I193" t="str">
            <v>[Targets] sheet</v>
          </cell>
          <cell r="J193" t="str">
            <v>ING Bank; target minimum CT1 ratio ING Bank (Basel II)</v>
          </cell>
          <cell r="K193">
            <v>25</v>
          </cell>
          <cell r="L193">
            <v>2</v>
          </cell>
          <cell r="M193">
            <v>4</v>
          </cell>
          <cell r="N193">
            <v>4</v>
          </cell>
          <cell r="R193">
            <v>0.2</v>
          </cell>
          <cell r="S193">
            <v>5.3999999999999992E-2</v>
          </cell>
          <cell r="T193">
            <v>5.3999999999999992E-2</v>
          </cell>
          <cell r="U193">
            <v>5.3999999999999992E-2</v>
          </cell>
          <cell r="V193">
            <v>5.3999999999999992E-2</v>
          </cell>
          <cell r="W193">
            <v>5.3999999999999992E-2</v>
          </cell>
          <cell r="X193">
            <v>5.3999999999999992E-2</v>
          </cell>
          <cell r="Y193">
            <v>5.3999999999999992E-2</v>
          </cell>
          <cell r="Z193">
            <v>5.3999999999999992E-2</v>
          </cell>
        </row>
        <row r="194">
          <cell r="C194" t="str">
            <v>Hybrid capital, capped at 25% of Tier 1 capital</v>
          </cell>
          <cell r="J194" t="str">
            <v>ING Bank; Hybrid capital, capped at 25% of Tier 1 capital</v>
          </cell>
          <cell r="K194" t="str">
            <v>Less urgent</v>
          </cell>
          <cell r="L194" t="str">
            <v>No restriction</v>
          </cell>
          <cell r="M194">
            <v>-100000000000</v>
          </cell>
          <cell r="N194">
            <v>-100000000000</v>
          </cell>
          <cell r="O194">
            <v>0</v>
          </cell>
          <cell r="P194">
            <v>0</v>
          </cell>
          <cell r="R194">
            <v>0.2</v>
          </cell>
          <cell r="S194">
            <v>496.52432969215499</v>
          </cell>
          <cell r="T194">
            <v>2396.6766084363016</v>
          </cell>
          <cell r="U194">
            <v>2655.4939218694676</v>
          </cell>
          <cell r="V194">
            <v>3071.169686985173</v>
          </cell>
          <cell r="W194">
            <v>3141.5113520840391</v>
          </cell>
          <cell r="X194">
            <v>3180.5711664181672</v>
          </cell>
          <cell r="Y194">
            <v>2873.8756947953511</v>
          </cell>
          <cell r="Z194">
            <v>3687.3570199412898</v>
          </cell>
        </row>
        <row r="195">
          <cell r="B195" t="str">
            <v>Tier 1 ratio (with hybrid ratio constraint)</v>
          </cell>
          <cell r="J195" t="str">
            <v>ING Bank; Tier 1 ratio (with hybrid ratio constraint)</v>
          </cell>
          <cell r="K195" t="str">
            <v>Less urgent</v>
          </cell>
          <cell r="L195" t="str">
            <v>No restriction</v>
          </cell>
          <cell r="M195">
            <v>-100000000000</v>
          </cell>
          <cell r="N195">
            <v>-100000000000</v>
          </cell>
          <cell r="O195">
            <v>0</v>
          </cell>
          <cell r="P195">
            <v>0</v>
          </cell>
          <cell r="R195">
            <v>0.2</v>
          </cell>
          <cell r="S195">
            <v>7.0248384446493797E-2</v>
          </cell>
          <cell r="T195">
            <v>7.2234109685216916E-2</v>
          </cell>
          <cell r="U195">
            <v>6.9064610174298574E-2</v>
          </cell>
          <cell r="V195">
            <v>7.0460132689906196E-2</v>
          </cell>
          <cell r="W195">
            <v>7.0250156642058137E-2</v>
          </cell>
          <cell r="X195">
            <v>6.5450120564782333E-2</v>
          </cell>
          <cell r="Y195">
            <v>6.6808394878859728E-2</v>
          </cell>
          <cell r="Z195">
            <v>6.8975365087170559E-2</v>
          </cell>
        </row>
        <row r="196">
          <cell r="B196" t="str">
            <v>BIS Ratio</v>
          </cell>
          <cell r="I196">
            <v>0.1</v>
          </cell>
          <cell r="J196" t="str">
            <v>ING Bank; BIS Ratio</v>
          </cell>
          <cell r="K196" t="str">
            <v>Less urgent</v>
          </cell>
          <cell r="L196" t="str">
            <v>No restriction</v>
          </cell>
          <cell r="M196">
            <v>-100000000000</v>
          </cell>
          <cell r="N196">
            <v>-100000000000</v>
          </cell>
          <cell r="O196">
            <v>0</v>
          </cell>
          <cell r="P196">
            <v>0</v>
          </cell>
          <cell r="R196">
            <v>0.2</v>
          </cell>
          <cell r="S196">
            <v>0.10377670681304794</v>
          </cell>
          <cell r="T196">
            <v>0.10750520404416776</v>
          </cell>
          <cell r="U196">
            <v>0.10472095128065032</v>
          </cell>
          <cell r="V196">
            <v>0.10410080983729522</v>
          </cell>
          <cell r="W196">
            <v>0.10573094757501357</v>
          </cell>
          <cell r="X196">
            <v>0.10072268763897772</v>
          </cell>
          <cell r="Y196">
            <v>0.10259338476606347</v>
          </cell>
          <cell r="Z196">
            <v>0.10301253285879008</v>
          </cell>
        </row>
        <row r="197">
          <cell r="B197" t="str">
            <v>surplus(+) / deficit(-) vs BIS Ratio</v>
          </cell>
          <cell r="J197" t="str">
            <v>ING Bank; surplus(+) / deficit(-) vs BIS Ratio</v>
          </cell>
          <cell r="R197">
            <v>0.2</v>
          </cell>
          <cell r="S197">
            <v>752.56309999999939</v>
          </cell>
          <cell r="T197">
            <v>1650.1573999999964</v>
          </cell>
          <cell r="U197">
            <v>1131.8999999999978</v>
          </cell>
          <cell r="V197">
            <v>980.44439999999668</v>
          </cell>
          <cell r="W197">
            <v>1393.6165000000001</v>
          </cell>
          <cell r="X197">
            <v>184.11109999999462</v>
          </cell>
          <cell r="Y197">
            <v>656.30009999999675</v>
          </cell>
          <cell r="Z197">
            <v>775.67669999999998</v>
          </cell>
        </row>
        <row r="198">
          <cell r="B198" t="str">
            <v>Other vs Tier 1</v>
          </cell>
          <cell r="I198">
            <v>0.5</v>
          </cell>
          <cell r="J198" t="str">
            <v>ING Bank; Other vs Tier 1</v>
          </cell>
          <cell r="K198" t="str">
            <v>Less urgent</v>
          </cell>
          <cell r="L198" t="str">
            <v>No restriction</v>
          </cell>
          <cell r="M198">
            <v>-100000000000</v>
          </cell>
          <cell r="N198">
            <v>-100000000000</v>
          </cell>
          <cell r="O198">
            <v>0</v>
          </cell>
          <cell r="P198">
            <v>0</v>
          </cell>
          <cell r="R198">
            <v>0.2</v>
          </cell>
          <cell r="S198">
            <v>0.47728246892413201</v>
          </cell>
          <cell r="T198">
            <v>0.48828862863619193</v>
          </cell>
          <cell r="U198">
            <v>0.5162751373875234</v>
          </cell>
          <cell r="V198">
            <v>0.47744271637183899</v>
          </cell>
          <cell r="W198">
            <v>0.50506351343440847</v>
          </cell>
          <cell r="X198">
            <v>0.53892287393546834</v>
          </cell>
          <cell r="Y198">
            <v>0.53563612704796826</v>
          </cell>
          <cell r="Z198">
            <v>0.49346846846846848</v>
          </cell>
        </row>
        <row r="199">
          <cell r="E199" t="str">
            <v>Basel I required capital</v>
          </cell>
          <cell r="I199">
            <v>0.08</v>
          </cell>
          <cell r="R199">
            <v>0.2</v>
          </cell>
          <cell r="S199">
            <v>15941.149520000001</v>
          </cell>
          <cell r="T199">
            <v>17589.47408</v>
          </cell>
          <cell r="U199">
            <v>19180.88</v>
          </cell>
          <cell r="V199">
            <v>19126.84448</v>
          </cell>
          <cell r="W199">
            <v>19453.906800000001</v>
          </cell>
          <cell r="X199">
            <v>20380.711120000004</v>
          </cell>
          <cell r="Y199">
            <v>20245.359920000003</v>
          </cell>
          <cell r="Z199">
            <v>20598.658639999998</v>
          </cell>
        </row>
        <row r="200">
          <cell r="E200" t="str">
            <v>Regulatory add-on (Record Bank)</v>
          </cell>
          <cell r="I200" t="str">
            <v>Solvency Analysis, DNB Reporting, Frank Nijssen</v>
          </cell>
          <cell r="J200" t="str">
            <v>Regulatory add-on (Record Bank)</v>
          </cell>
          <cell r="K200" t="str">
            <v>Less urgent</v>
          </cell>
          <cell r="L200" t="str">
            <v>Must be positive</v>
          </cell>
          <cell r="M200">
            <v>-100000000000</v>
          </cell>
          <cell r="N200">
            <v>-1E-8</v>
          </cell>
          <cell r="O200">
            <v>0</v>
          </cell>
          <cell r="P200">
            <v>0</v>
          </cell>
          <cell r="R200">
            <v>0.2</v>
          </cell>
        </row>
        <row r="201">
          <cell r="D201" t="str">
            <v>total Basel I required capital</v>
          </cell>
          <cell r="R201">
            <v>0.2</v>
          </cell>
          <cell r="S201">
            <v>15941.149520000001</v>
          </cell>
          <cell r="T201">
            <v>17589.47408</v>
          </cell>
          <cell r="U201">
            <v>19180.88</v>
          </cell>
          <cell r="V201">
            <v>19126.84448</v>
          </cell>
          <cell r="W201">
            <v>19453.906800000001</v>
          </cell>
          <cell r="X201">
            <v>20380.711120000004</v>
          </cell>
          <cell r="Y201">
            <v>20245.359920000003</v>
          </cell>
          <cell r="Z201">
            <v>20598.658639999998</v>
          </cell>
        </row>
        <row r="202">
          <cell r="C202" t="str">
            <v>total Basel I required floor</v>
          </cell>
          <cell r="R202">
            <v>0.2</v>
          </cell>
          <cell r="S202">
            <v>15941.149520000001</v>
          </cell>
          <cell r="T202">
            <v>17589.47408</v>
          </cell>
          <cell r="U202">
            <v>19180.88</v>
          </cell>
          <cell r="V202">
            <v>19126.84448</v>
          </cell>
          <cell r="W202">
            <v>19453.906800000001</v>
          </cell>
          <cell r="X202">
            <v>20380.711120000004</v>
          </cell>
          <cell r="Y202">
            <v>20245.359920000003</v>
          </cell>
          <cell r="Z202">
            <v>20598.658639999998</v>
          </cell>
        </row>
        <row r="203">
          <cell r="B203" t="str">
            <v>BIS ratio after Basel I floor</v>
          </cell>
          <cell r="I203">
            <v>0.1</v>
          </cell>
          <cell r="J203" t="str">
            <v>ING Bank; BIS ratio after Basel I floor</v>
          </cell>
          <cell r="K203" t="str">
            <v>Less urgent</v>
          </cell>
          <cell r="L203" t="str">
            <v>No restriction</v>
          </cell>
          <cell r="M203">
            <v>-100000000000</v>
          </cell>
          <cell r="N203">
            <v>-100000000000</v>
          </cell>
          <cell r="O203">
            <v>0</v>
          </cell>
          <cell r="P203">
            <v>0</v>
          </cell>
          <cell r="R203">
            <v>0.2</v>
          </cell>
          <cell r="S203">
            <v>0.10377670681304794</v>
          </cell>
          <cell r="T203">
            <v>0.10750520404416776</v>
          </cell>
          <cell r="U203">
            <v>0.10472095128065032</v>
          </cell>
          <cell r="V203">
            <v>0.10410080983729524</v>
          </cell>
          <cell r="W203">
            <v>0.10573094757501357</v>
          </cell>
          <cell r="X203">
            <v>0.10072268763897771</v>
          </cell>
          <cell r="Y203">
            <v>0.10259338476606346</v>
          </cell>
          <cell r="Z203">
            <v>0.10301253285879008</v>
          </cell>
        </row>
        <row r="204">
          <cell r="R204">
            <v>0.2</v>
          </cell>
        </row>
        <row r="205">
          <cell r="B205" t="str">
            <v>Hybrid ratio</v>
          </cell>
          <cell r="I205">
            <v>0.25</v>
          </cell>
          <cell r="J205" t="str">
            <v>ING Bank; Hybrid ratio</v>
          </cell>
          <cell r="K205" t="str">
            <v>Less urgent</v>
          </cell>
          <cell r="L205" t="str">
            <v>No restriction</v>
          </cell>
          <cell r="M205">
            <v>-100000000000</v>
          </cell>
          <cell r="N205">
            <v>-100000000000</v>
          </cell>
          <cell r="O205">
            <v>0</v>
          </cell>
          <cell r="P205">
            <v>0</v>
          </cell>
          <cell r="R205">
            <v>0.2</v>
          </cell>
          <cell r="S205">
            <v>3.5471090848132235E-2</v>
          </cell>
          <cell r="T205">
            <v>0.15090521398037413</v>
          </cell>
          <cell r="U205">
            <v>0.16036559706923531</v>
          </cell>
          <cell r="V205">
            <v>0.18230854131456564</v>
          </cell>
          <cell r="W205">
            <v>0.18389693567195686</v>
          </cell>
          <cell r="X205">
            <v>0.19075033983556239</v>
          </cell>
          <cell r="Y205">
            <v>0.16998140975899634</v>
          </cell>
          <cell r="Z205">
            <v>0.20762145382552308</v>
          </cell>
        </row>
        <row r="206">
          <cell r="B206" t="str">
            <v>room under the hybrid constraint</v>
          </cell>
          <cell r="J206" t="str">
            <v>ING Bank; room under the hybrid constraint</v>
          </cell>
          <cell r="K206" t="str">
            <v>Less urgent</v>
          </cell>
          <cell r="L206" t="str">
            <v>No restriction</v>
          </cell>
          <cell r="M206">
            <v>-100000000000</v>
          </cell>
          <cell r="N206">
            <v>-100000000000</v>
          </cell>
          <cell r="O206">
            <v>0</v>
          </cell>
          <cell r="P206">
            <v>0</v>
          </cell>
          <cell r="R206">
            <v>0.2</v>
          </cell>
          <cell r="S206">
            <v>4003.96756041046</v>
          </cell>
          <cell r="T206">
            <v>2098.4311887515978</v>
          </cell>
          <cell r="U206">
            <v>1979.0081041740432</v>
          </cell>
          <cell r="V206">
            <v>1520.4404173531027</v>
          </cell>
          <cell r="W206">
            <v>1505.6515305546145</v>
          </cell>
          <cell r="X206">
            <v>1317.238444775777</v>
          </cell>
          <cell r="Y206">
            <v>1803.8324069395319</v>
          </cell>
          <cell r="Z206">
            <v>1003.5239734116136</v>
          </cell>
        </row>
        <row r="207">
          <cell r="B207" t="str">
            <v>Dated (step-up) hybrid ratio</v>
          </cell>
          <cell r="I207">
            <v>0.15</v>
          </cell>
          <cell r="J207" t="str">
            <v>ING Bank; Dated (step-up) hybrid ratio</v>
          </cell>
          <cell r="K207" t="str">
            <v>Less urgent</v>
          </cell>
          <cell r="L207" t="str">
            <v>No restriction</v>
          </cell>
          <cell r="M207">
            <v>-100000000000</v>
          </cell>
          <cell r="N207">
            <v>-100000000000</v>
          </cell>
          <cell r="O207">
            <v>0</v>
          </cell>
          <cell r="P207">
            <v>0</v>
          </cell>
          <cell r="R207">
            <v>0.2</v>
          </cell>
          <cell r="S207">
            <v>3.5471090848132235E-2</v>
          </cell>
          <cell r="T207">
            <v>0.15090521398037413</v>
          </cell>
          <cell r="U207">
            <v>0.16036559706923531</v>
          </cell>
          <cell r="V207">
            <v>0.14669177769115357</v>
          </cell>
          <cell r="W207">
            <v>0.14877429913270732</v>
          </cell>
          <cell r="X207">
            <v>0.15476617286902766</v>
          </cell>
          <cell r="Y207">
            <v>0.13449315045811505</v>
          </cell>
          <cell r="Z207">
            <v>0.12824090412915193</v>
          </cell>
        </row>
        <row r="208">
          <cell r="B208" t="str">
            <v>room under the dated hybrid constraint</v>
          </cell>
          <cell r="J208" t="str">
            <v>ING Bank; room under the dated hybrid constraint</v>
          </cell>
          <cell r="K208" t="str">
            <v>Less urgent</v>
          </cell>
          <cell r="L208" t="str">
            <v>No restriction</v>
          </cell>
          <cell r="M208">
            <v>-100000000000</v>
          </cell>
          <cell r="N208">
            <v>-100000000000</v>
          </cell>
          <cell r="O208">
            <v>0</v>
          </cell>
          <cell r="P208">
            <v>0</v>
          </cell>
          <cell r="R208">
            <v>0.2</v>
          </cell>
          <cell r="S208">
            <v>1886.0890238915824</v>
          </cell>
          <cell r="T208">
            <v>-16.913656983884614</v>
          </cell>
          <cell r="U208">
            <v>-201.93402572878554</v>
          </cell>
          <cell r="V208">
            <v>65.565074135090669</v>
          </cell>
          <cell r="W208">
            <v>24.633703430542003</v>
          </cell>
          <cell r="X208">
            <v>-93.495489903726224</v>
          </cell>
          <cell r="Y208">
            <v>308.44035906429247</v>
          </cell>
          <cell r="Z208">
            <v>454.63710901913146</v>
          </cell>
        </row>
        <row r="209">
          <cell r="R209">
            <v>0.2</v>
          </cell>
        </row>
        <row r="210">
          <cell r="A210" t="str">
            <v>III</v>
          </cell>
          <cell r="B210" t="str">
            <v>available capital</v>
          </cell>
          <cell r="I210" t="str">
            <v>Basel III (fully loaded)</v>
          </cell>
          <cell r="R210">
            <v>0.2</v>
          </cell>
        </row>
        <row r="211">
          <cell r="C211" t="str">
            <v>IFRS Equity</v>
          </cell>
          <cell r="J211" t="str">
            <v>ING Bank; IFRS Equity</v>
          </cell>
          <cell r="K211" t="str">
            <v>Urgent</v>
          </cell>
          <cell r="L211" t="str">
            <v>Must be positive</v>
          </cell>
          <cell r="M211">
            <v>-100000000000</v>
          </cell>
          <cell r="N211">
            <v>0</v>
          </cell>
          <cell r="O211">
            <v>-100000000000</v>
          </cell>
          <cell r="P211">
            <v>-100000000000</v>
          </cell>
          <cell r="R211">
            <v>0.2</v>
          </cell>
          <cell r="S211">
            <v>14010</v>
          </cell>
          <cell r="T211">
            <v>16104</v>
          </cell>
          <cell r="U211">
            <v>0</v>
          </cell>
          <cell r="V211">
            <v>0</v>
          </cell>
          <cell r="W211">
            <v>16546</v>
          </cell>
          <cell r="X211">
            <v>0</v>
          </cell>
          <cell r="Y211">
            <v>0</v>
          </cell>
          <cell r="Z211">
            <v>0</v>
          </cell>
        </row>
        <row r="212">
          <cell r="C212" t="str">
            <v>Adjustment: Own Credit Risk</v>
          </cell>
          <cell r="J212" t="str">
            <v>ING Bank; Adjustment: Own Credit Risk</v>
          </cell>
          <cell r="R212">
            <v>0.5</v>
          </cell>
        </row>
        <row r="213">
          <cell r="C213" t="str">
            <v>Own credit risk adjustments to derivatives (DVA)</v>
          </cell>
          <cell r="I213" t="str">
            <v>Edwin Zeldenthuis, Serge Fontenoy</v>
          </cell>
          <cell r="J213" t="str">
            <v>ING Bank; Own credit risk adjustments to derivatives (DVA)</v>
          </cell>
          <cell r="K213" t="str">
            <v>Less urgent</v>
          </cell>
          <cell r="L213" t="str">
            <v>Must be positive</v>
          </cell>
          <cell r="M213">
            <v>-100000000000</v>
          </cell>
          <cell r="N213">
            <v>-1E-8</v>
          </cell>
          <cell r="O213">
            <v>0</v>
          </cell>
          <cell r="P213">
            <v>0</v>
          </cell>
          <cell r="R213">
            <v>0.25</v>
          </cell>
        </row>
        <row r="214">
          <cell r="E214" t="str">
            <v>Deferred tax assets (not used yet)</v>
          </cell>
          <cell r="I214" t="str">
            <v>Gaudi download; Balance sheet S2228 Legal Bank</v>
          </cell>
          <cell r="J214" t="str">
            <v>ING Bank; Deferred tax assets (not used yet)</v>
          </cell>
          <cell r="K214" t="str">
            <v>Less urgent</v>
          </cell>
          <cell r="L214" t="str">
            <v>Must be positive</v>
          </cell>
          <cell r="M214">
            <v>-100000000000</v>
          </cell>
          <cell r="N214">
            <v>-1E-8</v>
          </cell>
          <cell r="O214">
            <v>0</v>
          </cell>
          <cell r="P214">
            <v>0</v>
          </cell>
          <cell r="R214">
            <v>0.2</v>
          </cell>
        </row>
        <row r="215">
          <cell r="E215" t="str">
            <v>Deferred tax liabilities (not used yet)</v>
          </cell>
          <cell r="I215" t="str">
            <v>Gaudi download; Balance sheet S2228 Legal Bank</v>
          </cell>
          <cell r="J215" t="str">
            <v>ING Bank; Deferred tax liabilities (not used yet)</v>
          </cell>
          <cell r="K215" t="str">
            <v>Less urgent</v>
          </cell>
          <cell r="L215" t="str">
            <v>Must be positive</v>
          </cell>
          <cell r="M215">
            <v>-100000000000</v>
          </cell>
          <cell r="N215">
            <v>-1E-8</v>
          </cell>
          <cell r="O215">
            <v>0</v>
          </cell>
          <cell r="P215">
            <v>0</v>
          </cell>
          <cell r="R215">
            <v>0.2</v>
          </cell>
        </row>
        <row r="216">
          <cell r="D216" t="str">
            <v>DTA (loss carry forward)</v>
          </cell>
          <cell r="I216" t="str">
            <v>from Basel III overview Frank Nijssen (bad DTA)</v>
          </cell>
          <cell r="J216" t="str">
            <v>ING Bank; DTA (loss carry forward)</v>
          </cell>
          <cell r="K216" t="str">
            <v>Urgent</v>
          </cell>
          <cell r="L216" t="str">
            <v>Must be positive</v>
          </cell>
          <cell r="M216">
            <v>-100000000000</v>
          </cell>
          <cell r="N216">
            <v>0</v>
          </cell>
          <cell r="O216">
            <v>-100000000000</v>
          </cell>
          <cell r="P216">
            <v>-100000000000</v>
          </cell>
          <cell r="R216">
            <v>0.2</v>
          </cell>
        </row>
        <row r="217">
          <cell r="C217" t="str">
            <v>deduct DTA (loss carry forward)</v>
          </cell>
          <cell r="I217" t="str">
            <v>from above</v>
          </cell>
          <cell r="J217" t="str">
            <v>ING Bank; deduct DTA (loss carry forward)</v>
          </cell>
          <cell r="K217" t="str">
            <v>Less urgent</v>
          </cell>
          <cell r="L217" t="str">
            <v>Must be positive</v>
          </cell>
          <cell r="M217">
            <v>-100000000000</v>
          </cell>
          <cell r="N217">
            <v>-1E-8</v>
          </cell>
          <cell r="O217">
            <v>0</v>
          </cell>
          <cell r="P217">
            <v>0</v>
          </cell>
          <cell r="R217">
            <v>0.2</v>
          </cell>
        </row>
        <row r="218">
          <cell r="D218" t="str">
            <v>DTA (arising from timing differences)</v>
          </cell>
          <cell r="I218" t="str">
            <v>from Basel III overview Frank Nijssen (good DTA)</v>
          </cell>
          <cell r="J218" t="str">
            <v>ING Bank; DTA (arising from timing differences)</v>
          </cell>
          <cell r="K218" t="str">
            <v>Urgent</v>
          </cell>
          <cell r="L218" t="str">
            <v>Must be positive</v>
          </cell>
          <cell r="M218">
            <v>-100000000000</v>
          </cell>
          <cell r="N218">
            <v>0</v>
          </cell>
          <cell r="O218">
            <v>-100000000000</v>
          </cell>
          <cell r="P218">
            <v>-100000000000</v>
          </cell>
          <cell r="R218">
            <v>0.2</v>
          </cell>
        </row>
        <row r="219">
          <cell r="D219" t="str">
            <v>Idem as % of common equity</v>
          </cell>
          <cell r="J219" t="str">
            <v xml:space="preserve">ING Bank; </v>
          </cell>
          <cell r="R219">
            <v>0.2</v>
          </cell>
        </row>
        <row r="220">
          <cell r="D220" t="str">
            <v>common equity, used for threshold</v>
          </cell>
          <cell r="J220" t="str">
            <v>ING Bank; common equity, used for threshold</v>
          </cell>
          <cell r="R220">
            <v>0.2</v>
          </cell>
        </row>
        <row r="221">
          <cell r="C221" t="str">
            <v>Idem, exceeding 10% of ING's common equity</v>
          </cell>
          <cell r="I221">
            <v>0.1</v>
          </cell>
          <cell r="J221" t="str">
            <v>ING Bank; Idem, exceeding 10% of ING's common equity</v>
          </cell>
          <cell r="R221">
            <v>0.2</v>
          </cell>
        </row>
        <row r="222">
          <cell r="E222" t="str">
            <v>Bank of Beijing (since 2005)</v>
          </cell>
          <cell r="H222">
            <v>0.1368</v>
          </cell>
          <cell r="I222" t="str">
            <v>GF&amp;C/RegRep, Theo Wisch, HLB00031_TIER123, [Capital] sheet</v>
          </cell>
          <cell r="J222" t="str">
            <v>ING Bank; Bank of Beijing (since 2005)</v>
          </cell>
          <cell r="K222" t="str">
            <v>Less urgent</v>
          </cell>
          <cell r="L222" t="str">
            <v>Must be positive</v>
          </cell>
          <cell r="M222">
            <v>-100000000000</v>
          </cell>
          <cell r="N222">
            <v>-1E-8</v>
          </cell>
          <cell r="O222">
            <v>0</v>
          </cell>
          <cell r="P222">
            <v>0</v>
          </cell>
          <cell r="R222">
            <v>0.2</v>
          </cell>
        </row>
        <row r="223">
          <cell r="E223" t="str">
            <v>Thai Military Bank (since end 2007)</v>
          </cell>
          <cell r="H223">
            <v>0.30120000000000002</v>
          </cell>
          <cell r="I223" t="str">
            <v>GF&amp;C/RegRep, Theo Wisch, HLB00031_TIER123, [Capital] sheet</v>
          </cell>
          <cell r="J223" t="str">
            <v>ING Bank; Thai Military Bank (since end 2007)</v>
          </cell>
          <cell r="K223" t="str">
            <v>Less urgent</v>
          </cell>
          <cell r="L223" t="str">
            <v>Must be positive</v>
          </cell>
          <cell r="M223">
            <v>-100000000000</v>
          </cell>
          <cell r="N223">
            <v>-1E-8</v>
          </cell>
          <cell r="O223">
            <v>0</v>
          </cell>
          <cell r="P223">
            <v>0</v>
          </cell>
          <cell r="R223">
            <v>0.2</v>
          </cell>
        </row>
        <row r="224">
          <cell r="E224" t="str">
            <v>Vysya</v>
          </cell>
          <cell r="I224" t="str">
            <v>GF&amp;C/RegRep, Theo Wisch, HLB00031_TIER123, [Capital] sheet</v>
          </cell>
          <cell r="J224" t="str">
            <v>ING Bank; Vysya</v>
          </cell>
          <cell r="K224" t="str">
            <v>Less urgent</v>
          </cell>
          <cell r="L224" t="str">
            <v>Must be positive</v>
          </cell>
          <cell r="M224">
            <v>-100000000000</v>
          </cell>
          <cell r="N224">
            <v>-1E-8</v>
          </cell>
          <cell r="O224">
            <v>0</v>
          </cell>
          <cell r="P224">
            <v>0</v>
          </cell>
          <cell r="R224">
            <v>0.2</v>
          </cell>
        </row>
        <row r="225">
          <cell r="E225" t="str">
            <v>other</v>
          </cell>
          <cell r="J225" t="str">
            <v>ING Bank; other</v>
          </cell>
          <cell r="K225" t="str">
            <v>Less urgent</v>
          </cell>
          <cell r="L225" t="str">
            <v>Must be positive</v>
          </cell>
          <cell r="M225">
            <v>-100000000000</v>
          </cell>
          <cell r="N225">
            <v>-1E-8</v>
          </cell>
          <cell r="O225">
            <v>0</v>
          </cell>
          <cell r="P225">
            <v>0</v>
          </cell>
          <cell r="R225">
            <v>0.2</v>
          </cell>
        </row>
        <row r="226">
          <cell r="D226" t="str">
            <v>Significant investments in unconsolidated FIs (≥10%)</v>
          </cell>
          <cell r="I226" t="str">
            <v>GF&amp;C/RegRep, Theo Wisch, HLB00031_TIER123, [Capital] sheet</v>
          </cell>
          <cell r="J226" t="str">
            <v>ING Bank; Significant investments in unconsolidated FIs (≥10%)</v>
          </cell>
          <cell r="K226" t="str">
            <v>Urgent</v>
          </cell>
          <cell r="L226" t="str">
            <v>Must be positive</v>
          </cell>
          <cell r="M226">
            <v>-100000000000</v>
          </cell>
          <cell r="N226">
            <v>0</v>
          </cell>
          <cell r="O226">
            <v>-100000000000</v>
          </cell>
          <cell r="P226">
            <v>-100000000000</v>
          </cell>
          <cell r="R226">
            <v>0.2</v>
          </cell>
        </row>
        <row r="227">
          <cell r="D227" t="str">
            <v>Idem as % of common equity</v>
          </cell>
          <cell r="I227">
            <v>0.1</v>
          </cell>
          <cell r="J227" t="str">
            <v xml:space="preserve">ING Bank; </v>
          </cell>
          <cell r="R227">
            <v>0.2</v>
          </cell>
        </row>
        <row r="228">
          <cell r="C228" t="str">
            <v>Idem, exceeding 10% of ING's common equity</v>
          </cell>
          <cell r="I228">
            <v>0.1</v>
          </cell>
          <cell r="J228" t="str">
            <v>ING Bank; Idem, exceeding 10% of ING's common equity</v>
          </cell>
          <cell r="R228">
            <v>0.2</v>
          </cell>
        </row>
        <row r="229">
          <cell r="D229" t="str">
            <v>Sum of significant investments and DTAs as % of common equity</v>
          </cell>
          <cell r="I229">
            <v>0.15</v>
          </cell>
          <cell r="J229" t="str">
            <v>ING Bank; Sum of significant investments and DTAs as % of common equity</v>
          </cell>
          <cell r="R229">
            <v>0.2</v>
          </cell>
        </row>
        <row r="230">
          <cell r="C230" t="str">
            <v>Excess of (sum sign. inv. and DTA) over 15% of common equity</v>
          </cell>
          <cell r="I230">
            <v>0.15</v>
          </cell>
          <cell r="J230" t="str">
            <v>ING Bank; Excess of (sum sign. inv. and DTA) over 15% of common equity</v>
          </cell>
          <cell r="R230">
            <v>0.2</v>
          </cell>
        </row>
        <row r="231">
          <cell r="E231" t="str">
            <v>Capital One (temporary 9.73% share resulting from the sale of ING Direct US in 2012)</v>
          </cell>
          <cell r="I231" t="str">
            <v>Frank Nijssen</v>
          </cell>
          <cell r="J231" t="str">
            <v>ING Bank; Capital One (temporary 9.73% share resulting from the sale of ING Direct US in 2012)</v>
          </cell>
          <cell r="K231" t="str">
            <v>Less urgent</v>
          </cell>
          <cell r="L231" t="str">
            <v>Must be positive</v>
          </cell>
          <cell r="M231">
            <v>-100000000000</v>
          </cell>
          <cell r="N231">
            <v>-1E-8</v>
          </cell>
          <cell r="O231">
            <v>0</v>
          </cell>
          <cell r="P231">
            <v>0</v>
          </cell>
          <cell r="R231">
            <v>0.2</v>
          </cell>
        </row>
        <row r="232">
          <cell r="E232" t="str">
            <v>Kookmin Bank (since 2002)</v>
          </cell>
          <cell r="H232">
            <v>5.0200000000000002E-2</v>
          </cell>
          <cell r="I232" t="str">
            <v>Frank Nijssen; sold in 13Q1</v>
          </cell>
          <cell r="J232" t="str">
            <v>ING Bank; Kookmin Bank (since 2002)</v>
          </cell>
          <cell r="K232" t="str">
            <v>Less urgent</v>
          </cell>
          <cell r="L232" t="str">
            <v>Must be positive</v>
          </cell>
          <cell r="M232">
            <v>-100000000000</v>
          </cell>
          <cell r="N232">
            <v>-1E-8</v>
          </cell>
          <cell r="O232">
            <v>0</v>
          </cell>
          <cell r="P232">
            <v>0</v>
          </cell>
          <cell r="R232">
            <v>0.2</v>
          </cell>
        </row>
        <row r="233">
          <cell r="E233" t="str">
            <v>Kotak</v>
          </cell>
          <cell r="J233" t="str">
            <v>ING Bank; Kotak</v>
          </cell>
          <cell r="K233" t="str">
            <v>Less urgent</v>
          </cell>
          <cell r="L233" t="str">
            <v>Must be positive</v>
          </cell>
          <cell r="M233">
            <v>-100000000000</v>
          </cell>
          <cell r="N233">
            <v>-1E-8</v>
          </cell>
          <cell r="O233">
            <v>0</v>
          </cell>
          <cell r="P233">
            <v>0</v>
          </cell>
          <cell r="R233">
            <v>0.2</v>
          </cell>
        </row>
        <row r="234">
          <cell r="E234" t="str">
            <v>other</v>
          </cell>
          <cell r="J234" t="str">
            <v>ING Bank; other</v>
          </cell>
          <cell r="K234" t="str">
            <v>Less urgent</v>
          </cell>
          <cell r="L234" t="str">
            <v>Must be positive</v>
          </cell>
          <cell r="M234">
            <v>-100000000000</v>
          </cell>
          <cell r="N234">
            <v>-1E-8</v>
          </cell>
          <cell r="O234">
            <v>0</v>
          </cell>
          <cell r="P234">
            <v>0</v>
          </cell>
          <cell r="R234">
            <v>0.2</v>
          </cell>
        </row>
        <row r="235">
          <cell r="D235" t="str">
            <v>Investments in unconsolidated FIs (&lt;10%)</v>
          </cell>
          <cell r="I235" t="str">
            <v>Frank Nijssen</v>
          </cell>
          <cell r="J235" t="str">
            <v>ING Bank; Investments in unconsolidated FIs (&lt;10%)</v>
          </cell>
          <cell r="K235" t="str">
            <v>Less urgent</v>
          </cell>
          <cell r="L235" t="str">
            <v>Must be positive</v>
          </cell>
          <cell r="M235">
            <v>-100000000000</v>
          </cell>
          <cell r="N235">
            <v>-1E-8</v>
          </cell>
          <cell r="O235">
            <v>0</v>
          </cell>
          <cell r="P235">
            <v>0</v>
          </cell>
          <cell r="R235">
            <v>0.2</v>
          </cell>
        </row>
        <row r="236">
          <cell r="D236" t="str">
            <v>Idem as % of common equity</v>
          </cell>
          <cell r="J236" t="str">
            <v>ING Bank; Idem as % of common equity</v>
          </cell>
          <cell r="R236">
            <v>1</v>
          </cell>
        </row>
        <row r="237">
          <cell r="C237" t="str">
            <v>Idem, exceeding 10% of ING's common equity</v>
          </cell>
          <cell r="I237">
            <v>0.1</v>
          </cell>
          <cell r="J237" t="str">
            <v>ING Bank; Idem, exceeding 10% of ING's common equity</v>
          </cell>
          <cell r="R237">
            <v>0.2</v>
          </cell>
        </row>
        <row r="238">
          <cell r="C238" t="str">
            <v>Revaluation reserve cashflow hedge</v>
          </cell>
          <cell r="I238" t="str">
            <v>from above</v>
          </cell>
          <cell r="J238" t="str">
            <v>ING Bank; Revaluation reserve cashflow hedge</v>
          </cell>
          <cell r="R238">
            <v>0.2</v>
          </cell>
        </row>
        <row r="239">
          <cell r="C239" t="str">
            <v>Impact forecast on revaluation reserves</v>
          </cell>
          <cell r="J239" t="str">
            <v>ING Bank; Impact forecast on revaluation reserves</v>
          </cell>
          <cell r="R239">
            <v>0.2</v>
          </cell>
        </row>
        <row r="240">
          <cell r="C240" t="str">
            <v>Goodwill</v>
          </cell>
          <cell r="I240" t="str">
            <v>from above</v>
          </cell>
          <cell r="J240" t="str">
            <v>ING Bank; Goodwill</v>
          </cell>
          <cell r="R240">
            <v>0.2</v>
          </cell>
        </row>
        <row r="241">
          <cell r="D241" t="str">
            <v>Basel Local capital surplus</v>
          </cell>
          <cell r="R241">
            <v>0.2</v>
          </cell>
        </row>
        <row r="242">
          <cell r="F242" t="str">
            <v>Risk Weighted Assets Bank Śląski consolidated</v>
          </cell>
          <cell r="I242" t="str">
            <v>Local solvency report, Amin Saadani</v>
          </cell>
          <cell r="J242" t="str">
            <v>ING Bank; Risk Weighted Assets Bank Śląski consolidated</v>
          </cell>
          <cell r="K242" t="str">
            <v>Less urgent</v>
          </cell>
          <cell r="L242" t="str">
            <v>Must be positive</v>
          </cell>
          <cell r="M242">
            <v>-100000000000</v>
          </cell>
          <cell r="N242">
            <v>-1E-8</v>
          </cell>
          <cell r="O242">
            <v>0</v>
          </cell>
          <cell r="P242">
            <v>0</v>
          </cell>
          <cell r="R242">
            <v>0.2</v>
          </cell>
        </row>
        <row r="243">
          <cell r="F243" t="str">
            <v>ING share in Bank Śląski (since 2001)</v>
          </cell>
          <cell r="I243" t="str">
            <v>Eagle</v>
          </cell>
          <cell r="J243" t="str">
            <v>ING Bank; ING share in Bank Śląski (since 2001)</v>
          </cell>
          <cell r="K243" t="str">
            <v>Less urgent</v>
          </cell>
          <cell r="L243" t="str">
            <v>No restriction</v>
          </cell>
          <cell r="M243">
            <v>-100000000000</v>
          </cell>
          <cell r="N243">
            <v>-100000000000</v>
          </cell>
          <cell r="O243">
            <v>0</v>
          </cell>
          <cell r="P243">
            <v>0</v>
          </cell>
          <cell r="R243">
            <v>0.2</v>
          </cell>
        </row>
        <row r="244">
          <cell r="F244" t="str">
            <v>Available CET1 capital Bank Śląski consolidated</v>
          </cell>
          <cell r="I244" t="str">
            <v>Local solvency report, Amin Saadani</v>
          </cell>
          <cell r="J244" t="str">
            <v>ING Bank; Available CET1 capital Bank Śląski consolidated</v>
          </cell>
          <cell r="K244" t="str">
            <v>Less urgent</v>
          </cell>
          <cell r="L244" t="str">
            <v>No restriction</v>
          </cell>
          <cell r="M244">
            <v>-100000000000</v>
          </cell>
          <cell r="N244">
            <v>-100000000000</v>
          </cell>
          <cell r="O244">
            <v>0</v>
          </cell>
          <cell r="P244">
            <v>0</v>
          </cell>
          <cell r="R244">
            <v>0.2</v>
          </cell>
        </row>
        <row r="245">
          <cell r="E245" t="str">
            <v>third party share in available CET1 capital Bank Śląski</v>
          </cell>
          <cell r="J245" t="str">
            <v>ING Bank; third party share in available CET1 capital Bank Śląski</v>
          </cell>
          <cell r="R245">
            <v>0.2</v>
          </cell>
        </row>
        <row r="246">
          <cell r="E246" t="str">
            <v>local CET1 capital requirement Bank Śląski</v>
          </cell>
          <cell r="J246" t="str">
            <v>ING Bank; local CET1 capital requirement Bank Śląski</v>
          </cell>
          <cell r="K246" t="str">
            <v>Less urgent</v>
          </cell>
          <cell r="L246" t="str">
            <v>Must be positive</v>
          </cell>
          <cell r="M246">
            <v>-100000000000</v>
          </cell>
          <cell r="N246">
            <v>-1E-8</v>
          </cell>
          <cell r="O246">
            <v>0</v>
          </cell>
          <cell r="P246">
            <v>0</v>
          </cell>
          <cell r="R246">
            <v>0.2</v>
          </cell>
        </row>
        <row r="247">
          <cell r="E247" t="str">
            <v>third party share in required CET1 capital Bank Śląski</v>
          </cell>
          <cell r="J247" t="str">
            <v>ING Bank; third party share in required CET1 capital Bank Śląski</v>
          </cell>
          <cell r="R247">
            <v>0.2</v>
          </cell>
        </row>
        <row r="248">
          <cell r="D248" t="str">
            <v>counts for ING Bank CET1 capital, Bank Śląski</v>
          </cell>
          <cell r="J248" t="str">
            <v>ING Bank; counts for ING Bank CET1 capital, Bank Śląski</v>
          </cell>
          <cell r="R248">
            <v>0.2</v>
          </cell>
        </row>
        <row r="249">
          <cell r="F249" t="str">
            <v>Risk Weighted Assets Vysya Bank</v>
          </cell>
          <cell r="I249" t="str">
            <v>Local solvency report, Amin Saadani</v>
          </cell>
          <cell r="J249" t="str">
            <v>ING Bank; Risk Weighted Assets Vysya Bank</v>
          </cell>
          <cell r="K249" t="str">
            <v>Less urgent</v>
          </cell>
          <cell r="L249" t="str">
            <v>Must be positive</v>
          </cell>
          <cell r="M249">
            <v>-100000000000</v>
          </cell>
          <cell r="N249">
            <v>-1E-8</v>
          </cell>
          <cell r="O249">
            <v>0</v>
          </cell>
          <cell r="P249">
            <v>0</v>
          </cell>
          <cell r="R249">
            <v>0.2</v>
          </cell>
        </row>
        <row r="250">
          <cell r="F250" t="str">
            <v>ING share in Vysya Bank</v>
          </cell>
          <cell r="I250" t="str">
            <v>Eagle</v>
          </cell>
          <cell r="J250" t="str">
            <v>ING Bank; ING share in Vysya Bank</v>
          </cell>
          <cell r="K250" t="str">
            <v>Less urgent</v>
          </cell>
          <cell r="L250" t="str">
            <v>No restriction</v>
          </cell>
          <cell r="M250">
            <v>-100000000000</v>
          </cell>
          <cell r="N250">
            <v>-100000000000</v>
          </cell>
          <cell r="O250">
            <v>0</v>
          </cell>
          <cell r="P250">
            <v>0</v>
          </cell>
          <cell r="R250">
            <v>0.2</v>
          </cell>
        </row>
        <row r="251">
          <cell r="F251" t="str">
            <v>Available CET1 capital Vysya Bank</v>
          </cell>
          <cell r="I251" t="str">
            <v>Local solvency report, Amin Saadani</v>
          </cell>
          <cell r="J251" t="str">
            <v>ING Bank; Available CET1 capital Vysya Bank</v>
          </cell>
          <cell r="K251" t="str">
            <v>Less urgent</v>
          </cell>
          <cell r="L251" t="str">
            <v>No restriction</v>
          </cell>
          <cell r="M251">
            <v>-100000000000</v>
          </cell>
          <cell r="N251">
            <v>-100000000000</v>
          </cell>
          <cell r="O251">
            <v>0</v>
          </cell>
          <cell r="P251">
            <v>0</v>
          </cell>
          <cell r="R251">
            <v>0.2</v>
          </cell>
        </row>
        <row r="252">
          <cell r="E252" t="str">
            <v>third party share in available CET1 capital Vysya Bank</v>
          </cell>
          <cell r="J252" t="str">
            <v>ING Bank; third party share in available CET1 capital Vysya Bank</v>
          </cell>
          <cell r="R252">
            <v>0.2</v>
          </cell>
        </row>
        <row r="253">
          <cell r="E253" t="str">
            <v>local CET1 capital requirement</v>
          </cell>
          <cell r="J253" t="str">
            <v>ING Bank; local CET1 capital requirement</v>
          </cell>
          <cell r="K253" t="str">
            <v>Less urgent</v>
          </cell>
          <cell r="L253" t="str">
            <v>Must be positive</v>
          </cell>
          <cell r="M253">
            <v>-100000000000</v>
          </cell>
          <cell r="N253">
            <v>-1E-8</v>
          </cell>
          <cell r="O253">
            <v>0</v>
          </cell>
          <cell r="P253">
            <v>0</v>
          </cell>
          <cell r="R253">
            <v>0.2</v>
          </cell>
        </row>
        <row r="254">
          <cell r="E254" t="str">
            <v>third party share in required CET1 capital Vysya Bank</v>
          </cell>
          <cell r="J254" t="str">
            <v>ING Bank; third party share in required CET1 capital Vysya Bank</v>
          </cell>
          <cell r="R254">
            <v>0.2</v>
          </cell>
        </row>
        <row r="255">
          <cell r="D255" t="str">
            <v>counts for ING Bank CET1 capital, Vysya Bank</v>
          </cell>
          <cell r="J255" t="str">
            <v>ING Bank; counts for ING Bank CET1 capital, Vysya Bank</v>
          </cell>
          <cell r="R255">
            <v>0.2</v>
          </cell>
        </row>
        <row r="256">
          <cell r="D256" t="str">
            <v>counts for ING Bank CET1 capital, other entities</v>
          </cell>
          <cell r="J256" t="str">
            <v>ING Bank; counts for ING Bank CET1 capital, other entities</v>
          </cell>
          <cell r="R256">
            <v>0.2</v>
          </cell>
        </row>
        <row r="257">
          <cell r="D257" t="str">
            <v>Basel III Minorities impact from acquisitions and divestments</v>
          </cell>
          <cell r="J257" t="str">
            <v>ING Bank; Basel III Minorities impact from acquisitions and divestments</v>
          </cell>
          <cell r="K257" t="str">
            <v>Less urgent</v>
          </cell>
          <cell r="L257" t="str">
            <v>Must be positive</v>
          </cell>
          <cell r="M257">
            <v>-100000000000</v>
          </cell>
          <cell r="N257">
            <v>-1E-8</v>
          </cell>
          <cell r="O257">
            <v>0</v>
          </cell>
          <cell r="P257">
            <v>0</v>
          </cell>
          <cell r="R257">
            <v>0.2</v>
          </cell>
        </row>
        <row r="258">
          <cell r="C258" t="str">
            <v>Minorities, counting as CET1 capital</v>
          </cell>
          <cell r="I258" t="str">
            <v>temporary from Amin Saadani</v>
          </cell>
          <cell r="J258" t="str">
            <v>ING Bank; Minorities, counting as CET1 capital</v>
          </cell>
          <cell r="R258">
            <v>0.2</v>
          </cell>
        </row>
        <row r="259">
          <cell r="C259" t="str">
            <v>deductions Basel II - shortfall provisions</v>
          </cell>
          <cell r="I259" t="str">
            <v>from above</v>
          </cell>
          <cell r="J259" t="str">
            <v>ING Bank; deductions Basel II - shortfall provisions</v>
          </cell>
          <cell r="K259" t="str">
            <v>Less urgent</v>
          </cell>
          <cell r="L259" t="str">
            <v>Must be positive</v>
          </cell>
          <cell r="M259">
            <v>-100000000000</v>
          </cell>
          <cell r="N259">
            <v>-1E-8</v>
          </cell>
          <cell r="O259">
            <v>0</v>
          </cell>
          <cell r="P259">
            <v>0</v>
          </cell>
          <cell r="R259">
            <v>0.2</v>
          </cell>
        </row>
        <row r="260">
          <cell r="F260" t="str">
            <v>Defined benefit pension fund assets</v>
          </cell>
          <cell r="I260" t="str">
            <v>Gaudi download; Balance sheet S2228 Legal Bank</v>
          </cell>
          <cell r="J260" t="str">
            <v>ING Bank; Defined benefit pension fund assets</v>
          </cell>
          <cell r="K260" t="str">
            <v>Less urgent</v>
          </cell>
          <cell r="L260" t="str">
            <v>Must be positive</v>
          </cell>
          <cell r="M260">
            <v>-100000000000</v>
          </cell>
          <cell r="N260">
            <v>-1E-8</v>
          </cell>
          <cell r="O260">
            <v>0</v>
          </cell>
          <cell r="P260">
            <v>0</v>
          </cell>
          <cell r="R260">
            <v>0.2</v>
          </cell>
        </row>
        <row r="261">
          <cell r="F261" t="str">
            <v>Defined benefit pension fund liabilities</v>
          </cell>
          <cell r="I261" t="str">
            <v>Gaudi download; Balance sheet S2228 Legal Bank</v>
          </cell>
          <cell r="J261" t="str">
            <v>ING Bank; Defined benefit pension fund liabilities</v>
          </cell>
          <cell r="K261" t="str">
            <v>Less urgent</v>
          </cell>
          <cell r="L261" t="str">
            <v>Must be positive</v>
          </cell>
          <cell r="M261">
            <v>-100000000000</v>
          </cell>
          <cell r="N261">
            <v>-1E-8</v>
          </cell>
          <cell r="O261">
            <v>0</v>
          </cell>
          <cell r="P261">
            <v>0</v>
          </cell>
          <cell r="R261">
            <v>0.2</v>
          </cell>
        </row>
        <row r="262">
          <cell r="F262" t="str">
            <v>DTAs related to pensions</v>
          </cell>
          <cell r="I262" t="str">
            <v>from Basel III overview Frank Nijssen</v>
          </cell>
          <cell r="J262" t="str">
            <v>ING Bank; DTAs related to pensions</v>
          </cell>
          <cell r="K262" t="str">
            <v>Less urgent</v>
          </cell>
          <cell r="L262" t="str">
            <v>Must be positive</v>
          </cell>
          <cell r="M262">
            <v>-100000000000</v>
          </cell>
          <cell r="N262">
            <v>-1E-8</v>
          </cell>
          <cell r="O262">
            <v>0</v>
          </cell>
          <cell r="P262">
            <v>0</v>
          </cell>
          <cell r="R262">
            <v>0.2</v>
          </cell>
        </row>
        <row r="263">
          <cell r="F263" t="str">
            <v>Pensions payable</v>
          </cell>
          <cell r="I263" t="str">
            <v>from Basel III overview Frank Nijssen</v>
          </cell>
          <cell r="J263" t="str">
            <v>ING Bank; Pensions payable</v>
          </cell>
          <cell r="K263" t="str">
            <v>Less urgent</v>
          </cell>
          <cell r="L263" t="str">
            <v>Must be positive</v>
          </cell>
          <cell r="M263">
            <v>-100000000000</v>
          </cell>
          <cell r="N263">
            <v>-1E-8</v>
          </cell>
          <cell r="O263">
            <v>0</v>
          </cell>
          <cell r="P263">
            <v>0</v>
          </cell>
          <cell r="R263">
            <v>0.2</v>
          </cell>
        </row>
        <row r="264">
          <cell r="E264" t="str">
            <v>Deduction defined benefit pension fund assets (before tax)</v>
          </cell>
          <cell r="I264" t="str">
            <v>from above</v>
          </cell>
          <cell r="J264" t="str">
            <v>ING Bank; Deduction defined benefit pension fund assets (before tax)</v>
          </cell>
          <cell r="K264" t="str">
            <v>Less urgent</v>
          </cell>
          <cell r="L264" t="str">
            <v>Must be positive</v>
          </cell>
          <cell r="M264">
            <v>-100000000000</v>
          </cell>
          <cell r="N264">
            <v>-1E-8</v>
          </cell>
          <cell r="O264">
            <v>0</v>
          </cell>
          <cell r="P264">
            <v>0</v>
          </cell>
          <cell r="R264">
            <v>0.2</v>
          </cell>
        </row>
        <row r="265">
          <cell r="E265" t="str">
            <v>Deduction defined benefit pension fund assets (tax)</v>
          </cell>
          <cell r="I265">
            <v>0.25</v>
          </cell>
          <cell r="J265" t="str">
            <v>ING Bank; Deduction defined benefit pension fund assets (tax)</v>
          </cell>
          <cell r="K265" t="str">
            <v>Less urgent</v>
          </cell>
          <cell r="L265" t="str">
            <v>Must be positive</v>
          </cell>
          <cell r="M265">
            <v>-100000000000</v>
          </cell>
          <cell r="N265">
            <v>-1E-8</v>
          </cell>
          <cell r="O265">
            <v>0</v>
          </cell>
          <cell r="P265">
            <v>0</v>
          </cell>
          <cell r="R265">
            <v>0.2</v>
          </cell>
        </row>
        <row r="266">
          <cell r="D266" t="str">
            <v>Deduction defined benefit pension fund assets</v>
          </cell>
          <cell r="I266" t="str">
            <v>from above</v>
          </cell>
          <cell r="J266" t="str">
            <v>ING Bank; Deduction defined benefit pension fund assets</v>
          </cell>
          <cell r="K266" t="str">
            <v>Less urgent</v>
          </cell>
          <cell r="L266" t="str">
            <v>Must be positive</v>
          </cell>
          <cell r="M266">
            <v>-100000000000</v>
          </cell>
          <cell r="N266">
            <v>-1E-8</v>
          </cell>
          <cell r="O266">
            <v>0</v>
          </cell>
          <cell r="P266">
            <v>0</v>
          </cell>
          <cell r="R266">
            <v>0.2</v>
          </cell>
        </row>
        <row r="267">
          <cell r="E267" t="str">
            <v>Unrecognised actuarial gains/losses (before tax)</v>
          </cell>
          <cell r="I267" t="str">
            <v>ING Bank annual accounts (Summary of pension benefits)</v>
          </cell>
          <cell r="J267" t="str">
            <v>ING Bank; Unrecognised actuarial gains/losses (before tax)</v>
          </cell>
          <cell r="K267" t="str">
            <v>Less urgent</v>
          </cell>
          <cell r="L267" t="str">
            <v>No restriction</v>
          </cell>
          <cell r="M267">
            <v>-100000000000</v>
          </cell>
          <cell r="N267">
            <v>-100000000000</v>
          </cell>
          <cell r="O267">
            <v>0</v>
          </cell>
          <cell r="P267">
            <v>0</v>
          </cell>
          <cell r="R267">
            <v>0.5</v>
          </cell>
        </row>
        <row r="268">
          <cell r="E268" t="str">
            <v>Unrecognised actuarial gains/losses (tax)</v>
          </cell>
          <cell r="I268">
            <v>0.25</v>
          </cell>
          <cell r="J268" t="str">
            <v>ING Bank; Unrecognised actuarial gains/losses (tax)</v>
          </cell>
          <cell r="K268" t="str">
            <v>Less urgent</v>
          </cell>
          <cell r="L268" t="str">
            <v>No restriction</v>
          </cell>
          <cell r="M268">
            <v>-100000000000</v>
          </cell>
          <cell r="N268">
            <v>-100000000000</v>
          </cell>
          <cell r="O268">
            <v>0</v>
          </cell>
          <cell r="P268">
            <v>0</v>
          </cell>
          <cell r="R268">
            <v>0.5</v>
          </cell>
        </row>
        <row r="269">
          <cell r="D269" t="str">
            <v>Unrecognised actuarial gains/losses (after tax)</v>
          </cell>
          <cell r="I269" t="str">
            <v>from above</v>
          </cell>
          <cell r="J269" t="str">
            <v>ING Bank; Unrecognised actuarial gains/losses (after tax)</v>
          </cell>
          <cell r="K269" t="str">
            <v>Less urgent</v>
          </cell>
          <cell r="L269" t="str">
            <v>No restriction</v>
          </cell>
          <cell r="M269">
            <v>-100000000000</v>
          </cell>
          <cell r="N269">
            <v>-100000000000</v>
          </cell>
          <cell r="O269">
            <v>0</v>
          </cell>
          <cell r="P269">
            <v>0</v>
          </cell>
          <cell r="R269">
            <v>0.5</v>
          </cell>
        </row>
        <row r="270">
          <cell r="C270" t="str">
            <v>Unrecognised actuarial gains/losses</v>
          </cell>
          <cell r="I270" t="str">
            <v>phased out 2015-2019 (DNB ruling for IAS19R)</v>
          </cell>
          <cell r="J270" t="str">
            <v>ING Bank; Unrecognised actuarial gains/losses</v>
          </cell>
          <cell r="K270" t="str">
            <v>Less urgent</v>
          </cell>
          <cell r="L270" t="str">
            <v>No restriction</v>
          </cell>
          <cell r="M270">
            <v>-100000000000</v>
          </cell>
          <cell r="N270">
            <v>-100000000000</v>
          </cell>
          <cell r="O270">
            <v>0</v>
          </cell>
          <cell r="P270">
            <v>0</v>
          </cell>
          <cell r="R270">
            <v>0.5</v>
          </cell>
        </row>
        <row r="271">
          <cell r="D271" t="str">
            <v>Funded status (before tax)</v>
          </cell>
          <cell r="I271" t="str">
            <v>from above</v>
          </cell>
          <cell r="J271" t="str">
            <v>ING Bank; Funded status (before tax)</v>
          </cell>
          <cell r="K271" t="str">
            <v>Less urgent</v>
          </cell>
          <cell r="L271" t="str">
            <v>Must be positive</v>
          </cell>
          <cell r="M271">
            <v>-100000000000</v>
          </cell>
          <cell r="N271">
            <v>-1E-8</v>
          </cell>
          <cell r="O271">
            <v>0</v>
          </cell>
          <cell r="P271">
            <v>0</v>
          </cell>
          <cell r="R271">
            <v>0.5</v>
          </cell>
        </row>
        <row r="272">
          <cell r="D272" t="str">
            <v>Funded status (tax)</v>
          </cell>
          <cell r="I272">
            <v>0.25</v>
          </cell>
          <cell r="J272" t="str">
            <v>ING Bank; Funded status (tax)</v>
          </cell>
          <cell r="K272" t="str">
            <v>Less urgent</v>
          </cell>
          <cell r="L272" t="str">
            <v>Must be positive</v>
          </cell>
          <cell r="M272">
            <v>-100000000000</v>
          </cell>
          <cell r="N272">
            <v>-1E-8</v>
          </cell>
          <cell r="O272">
            <v>0</v>
          </cell>
          <cell r="P272">
            <v>0</v>
          </cell>
          <cell r="R272">
            <v>0.5</v>
          </cell>
        </row>
        <row r="273">
          <cell r="C273" t="str">
            <v>Funded status (after tax)</v>
          </cell>
          <cell r="I273" t="str">
            <v>from above</v>
          </cell>
          <cell r="J273" t="str">
            <v>ING Bank; Funded status (after tax)</v>
          </cell>
          <cell r="K273" t="str">
            <v>Less urgent</v>
          </cell>
          <cell r="L273" t="str">
            <v>No restriction</v>
          </cell>
          <cell r="M273">
            <v>-100000000000</v>
          </cell>
          <cell r="N273">
            <v>-100000000000</v>
          </cell>
          <cell r="O273">
            <v>0</v>
          </cell>
          <cell r="P273">
            <v>0</v>
          </cell>
          <cell r="R273">
            <v>0.5</v>
          </cell>
        </row>
        <row r="274">
          <cell r="D274" t="str">
            <v>Software intangibles</v>
          </cell>
          <cell r="I274" t="str">
            <v>GF&amp;C/RegRep, Theo Wisch, HLB00031_TIER123, [BIII quarter] sheet</v>
          </cell>
          <cell r="J274" t="str">
            <v>ING Bank; Software intangibles</v>
          </cell>
          <cell r="K274" t="str">
            <v>Less urgent</v>
          </cell>
          <cell r="L274" t="str">
            <v>Must be positive</v>
          </cell>
          <cell r="M274">
            <v>-100000000000</v>
          </cell>
          <cell r="N274">
            <v>-1E-8</v>
          </cell>
          <cell r="O274">
            <v>0</v>
          </cell>
          <cell r="P274">
            <v>0</v>
          </cell>
          <cell r="R274">
            <v>0.2</v>
          </cell>
        </row>
        <row r="275">
          <cell r="D275" t="str">
            <v>Other intangible assets</v>
          </cell>
          <cell r="I275" t="str">
            <v>Gaudi download; Balance sheet S2228 Legal Bank</v>
          </cell>
          <cell r="J275" t="str">
            <v>ING Bank; Other intangible assets</v>
          </cell>
          <cell r="K275" t="str">
            <v>Less urgent</v>
          </cell>
          <cell r="L275" t="str">
            <v>Must be positive</v>
          </cell>
          <cell r="M275">
            <v>-100000000000</v>
          </cell>
          <cell r="N275">
            <v>-1E-8</v>
          </cell>
          <cell r="O275">
            <v>0</v>
          </cell>
          <cell r="P275">
            <v>0</v>
          </cell>
          <cell r="R275">
            <v>0.2</v>
          </cell>
        </row>
        <row r="276">
          <cell r="C276" t="str">
            <v>deduct software intangibles</v>
          </cell>
          <cell r="I276" t="str">
            <v>from above</v>
          </cell>
          <cell r="J276" t="str">
            <v>ING Bank; deduct software intangibles</v>
          </cell>
          <cell r="K276" t="str">
            <v>Less urgent</v>
          </cell>
          <cell r="L276" t="str">
            <v>Must be positive</v>
          </cell>
          <cell r="M276">
            <v>-100000000000</v>
          </cell>
          <cell r="N276">
            <v>-1E-8</v>
          </cell>
          <cell r="O276">
            <v>0</v>
          </cell>
          <cell r="P276">
            <v>0</v>
          </cell>
          <cell r="R276">
            <v>0.2</v>
          </cell>
        </row>
        <row r="277">
          <cell r="C277" t="str">
            <v>other changes</v>
          </cell>
          <cell r="I277" t="str">
            <v>from above</v>
          </cell>
          <cell r="J277" t="str">
            <v>ING Bank; other changes</v>
          </cell>
          <cell r="K277" t="str">
            <v>Less urgent</v>
          </cell>
          <cell r="L277" t="str">
            <v>Must be positive</v>
          </cell>
          <cell r="M277">
            <v>-100000000000</v>
          </cell>
          <cell r="N277">
            <v>-1E-8</v>
          </cell>
          <cell r="O277">
            <v>0</v>
          </cell>
          <cell r="P277">
            <v>0</v>
          </cell>
          <cell r="R277">
            <v>0.2</v>
          </cell>
        </row>
        <row r="278">
          <cell r="C278" t="str">
            <v>ING shares held by ING Bank</v>
          </cell>
          <cell r="I278" t="str">
            <v>from below</v>
          </cell>
          <cell r="J278" t="str">
            <v>ING Bank; ING shares held by ING Bank</v>
          </cell>
          <cell r="K278" t="str">
            <v>Urgent</v>
          </cell>
          <cell r="L278" t="str">
            <v>Must be negative</v>
          </cell>
          <cell r="M278">
            <v>0</v>
          </cell>
          <cell r="N278">
            <v>100000000000</v>
          </cell>
          <cell r="O278">
            <v>-100000000000</v>
          </cell>
          <cell r="P278">
            <v>-100000000000</v>
          </cell>
          <cell r="R278">
            <v>0.2</v>
          </cell>
        </row>
        <row r="279">
          <cell r="C279" t="str">
            <v>prudent valuation adjustment</v>
          </cell>
          <cell r="I279" t="str">
            <v>Edwin Zeldenthuis, Serge Fontenoy</v>
          </cell>
          <cell r="J279" t="str">
            <v>ING Bank; prudent valuation adjustment</v>
          </cell>
          <cell r="K279" t="str">
            <v>Urgent</v>
          </cell>
          <cell r="L279" t="str">
            <v>Must be negative</v>
          </cell>
          <cell r="M279">
            <v>0</v>
          </cell>
          <cell r="N279">
            <v>100000000000</v>
          </cell>
          <cell r="O279">
            <v>-100000000000</v>
          </cell>
          <cell r="P279">
            <v>-100000000000</v>
          </cell>
          <cell r="R279">
            <v>0.2</v>
          </cell>
        </row>
        <row r="280">
          <cell r="C280" t="str">
            <v>Basel III CT1 impact from acquisitions and divestments</v>
          </cell>
          <cell r="J280" t="str">
            <v>ING Bank; Basel III CT1 impact from acquisitions and divestments</v>
          </cell>
          <cell r="K280" t="str">
            <v>Less urgent</v>
          </cell>
          <cell r="L280" t="str">
            <v>Must be positive</v>
          </cell>
          <cell r="M280">
            <v>-100000000000</v>
          </cell>
          <cell r="N280">
            <v>-1E-8</v>
          </cell>
          <cell r="O280">
            <v>0</v>
          </cell>
          <cell r="P280">
            <v>0</v>
          </cell>
          <cell r="R280">
            <v>0.2</v>
          </cell>
        </row>
        <row r="281">
          <cell r="C281" t="str">
            <v>deduct IAS19 before this was done in IFRS</v>
          </cell>
          <cell r="J281" t="str">
            <v>ING Bank; deduct IAS19 before this was done in IFRS</v>
          </cell>
          <cell r="K281" t="str">
            <v>Less urgent</v>
          </cell>
          <cell r="L281" t="str">
            <v>Must be positive</v>
          </cell>
          <cell r="M281">
            <v>-100000000000</v>
          </cell>
          <cell r="N281">
            <v>-1E-8</v>
          </cell>
          <cell r="O281">
            <v>0</v>
          </cell>
          <cell r="P281">
            <v>0</v>
          </cell>
          <cell r="R281">
            <v>0.2</v>
          </cell>
        </row>
        <row r="282">
          <cell r="B282" t="str">
            <v>Core Tier 1 equity (Basel III fully loaded)</v>
          </cell>
          <cell r="J282" t="str">
            <v>ING Bank; Core Tier 1 equity (Basel III fully loaded)</v>
          </cell>
          <cell r="R282">
            <v>0.2</v>
          </cell>
        </row>
        <row r="283">
          <cell r="B283" t="str">
            <v>Core Tier 1 equity (Basel III fully loaded)</v>
          </cell>
          <cell r="I283" t="str">
            <v>idem, as % of Basel II Core Tier 1 equity</v>
          </cell>
          <cell r="J283" t="str">
            <v>ING Bank; Core Tier 1 equity (Basel III fully loaded)</v>
          </cell>
          <cell r="R283">
            <v>0.2</v>
          </cell>
        </row>
        <row r="284">
          <cell r="D284" t="str">
            <v>Hybrid capital (assuming it is replaced by Basel III eligible hybrid capital)</v>
          </cell>
          <cell r="J284" t="str">
            <v>ING Bank; Hybrid capital (assuming it is replaced by Basel III eligible hybrid capital)</v>
          </cell>
          <cell r="R284">
            <v>0.2</v>
          </cell>
          <cell r="S284">
            <v>496.52432969215499</v>
          </cell>
          <cell r="T284">
            <v>2396.6766084363016</v>
          </cell>
          <cell r="U284">
            <v>2655.4939218694676</v>
          </cell>
          <cell r="V284">
            <v>3071.169686985173</v>
          </cell>
          <cell r="W284">
            <v>3141.5113520840391</v>
          </cell>
          <cell r="X284">
            <v>3180.5711664181672</v>
          </cell>
          <cell r="Y284">
            <v>2873.8756947953511</v>
          </cell>
          <cell r="Z284">
            <v>3687.3570199412898</v>
          </cell>
        </row>
        <row r="285">
          <cell r="F285" t="str">
            <v>local T1 capital requirement Bank Śląski</v>
          </cell>
          <cell r="J285" t="str">
            <v>ING Bank; local T1 capital requirement Bank Śląski</v>
          </cell>
          <cell r="K285" t="str">
            <v>Less urgent</v>
          </cell>
          <cell r="L285" t="str">
            <v>Must be positive</v>
          </cell>
          <cell r="M285">
            <v>-100000000000</v>
          </cell>
          <cell r="N285">
            <v>-1E-8</v>
          </cell>
          <cell r="O285">
            <v>0</v>
          </cell>
          <cell r="P285">
            <v>0</v>
          </cell>
          <cell r="R285">
            <v>0.2</v>
          </cell>
        </row>
        <row r="286">
          <cell r="F286" t="str">
            <v>third party share in required total T1 capital Bank Śląski</v>
          </cell>
          <cell r="J286" t="str">
            <v>ING Bank; third party share in required total T1 capital Bank Śląski</v>
          </cell>
          <cell r="R286">
            <v>0.2</v>
          </cell>
        </row>
        <row r="287">
          <cell r="E287" t="str">
            <v>counts for ING Bank total T1 capital, Bank Śląski</v>
          </cell>
          <cell r="J287" t="str">
            <v>ING Bank; counts for ING Bank total T1 capital, Bank Śląski</v>
          </cell>
          <cell r="R287">
            <v>0.2</v>
          </cell>
        </row>
        <row r="288">
          <cell r="F288" t="str">
            <v>local T1 capital requirement Vysya Bank</v>
          </cell>
          <cell r="J288" t="str">
            <v>ING Bank; local T1 capital requirement Vysya Bank</v>
          </cell>
          <cell r="K288" t="str">
            <v>Less urgent</v>
          </cell>
          <cell r="L288" t="str">
            <v>Must be positive</v>
          </cell>
          <cell r="M288">
            <v>-100000000000</v>
          </cell>
          <cell r="N288">
            <v>-1E-8</v>
          </cell>
          <cell r="O288">
            <v>0</v>
          </cell>
          <cell r="P288">
            <v>0</v>
          </cell>
          <cell r="R288">
            <v>0.2</v>
          </cell>
        </row>
        <row r="289">
          <cell r="F289" t="str">
            <v>third party share in required total T1 capital Vysya Bank</v>
          </cell>
          <cell r="J289" t="str">
            <v>ING Bank; third party share in required total T1 capital Vysya Bank</v>
          </cell>
          <cell r="R289">
            <v>0.2</v>
          </cell>
        </row>
        <row r="290">
          <cell r="E290" t="str">
            <v>counts for ING Bank total T1 capital, Vysya Bank</v>
          </cell>
          <cell r="J290" t="str">
            <v>ING Bank; counts for ING Bank total T1 capital, Vysya Bank</v>
          </cell>
          <cell r="R290">
            <v>0.2</v>
          </cell>
        </row>
        <row r="291">
          <cell r="D291" t="str">
            <v>Capital surplus attributable to other shareholders</v>
          </cell>
          <cell r="I291" t="str">
            <v>from above</v>
          </cell>
          <cell r="J291" t="str">
            <v>ING Bank; Capital surplus attributable to other shareholders</v>
          </cell>
          <cell r="R291">
            <v>0.2</v>
          </cell>
        </row>
        <row r="292">
          <cell r="C292" t="str">
            <v>Additional Tier (AT1) capital (fully loaded)</v>
          </cell>
          <cell r="J292" t="str">
            <v>ING Bank; Additional Tier (AT1) capital (fully loaded)</v>
          </cell>
        </row>
        <row r="293">
          <cell r="B293" t="str">
            <v>Tier 1 equity (Basel III fully loaded)</v>
          </cell>
          <cell r="J293" t="str">
            <v>ING Bank; Tier 1 equity (Basel III fully loaded)</v>
          </cell>
          <cell r="R293">
            <v>0.2</v>
          </cell>
        </row>
        <row r="294">
          <cell r="D294" t="str">
            <v>Tier 2 instruments (fully loaded)</v>
          </cell>
          <cell r="J294" t="str">
            <v>ING Bank; Tier 2 instruments (fully loaded)</v>
          </cell>
          <cell r="R294">
            <v>0.2</v>
          </cell>
        </row>
        <row r="295">
          <cell r="D295" t="str">
            <v>position in own Tier 2 (limit for market making)</v>
          </cell>
          <cell r="I295" t="str">
            <v>from below</v>
          </cell>
          <cell r="J295" t="str">
            <v xml:space="preserve">ING Bank; </v>
          </cell>
          <cell r="K295" t="str">
            <v>Urgent</v>
          </cell>
          <cell r="L295" t="str">
            <v>Must be negative</v>
          </cell>
          <cell r="M295">
            <v>0</v>
          </cell>
          <cell r="N295">
            <v>100000000000</v>
          </cell>
          <cell r="O295">
            <v>-100000000000</v>
          </cell>
          <cell r="P295">
            <v>-100000000000</v>
          </cell>
          <cell r="R295">
            <v>0.2</v>
          </cell>
        </row>
        <row r="296">
          <cell r="F296" t="str">
            <v>local total capital requirement Bank Śląski</v>
          </cell>
          <cell r="J296" t="str">
            <v>ING Bank; local total capital requirement Bank Śląski</v>
          </cell>
          <cell r="K296" t="str">
            <v>Less urgent</v>
          </cell>
          <cell r="L296" t="str">
            <v>Must be positive</v>
          </cell>
          <cell r="M296">
            <v>-100000000000</v>
          </cell>
          <cell r="N296">
            <v>-1E-8</v>
          </cell>
          <cell r="O296">
            <v>0</v>
          </cell>
          <cell r="P296">
            <v>0</v>
          </cell>
          <cell r="R296">
            <v>0.2</v>
          </cell>
        </row>
        <row r="297">
          <cell r="F297" t="str">
            <v>third party share in required total capital Bank Śląski</v>
          </cell>
          <cell r="J297" t="str">
            <v>ING Bank; third party share in required total capital Bank Śląski</v>
          </cell>
          <cell r="R297">
            <v>0.2</v>
          </cell>
        </row>
        <row r="298">
          <cell r="E298" t="str">
            <v>counts for ING Bank total capital, Bank Śląski</v>
          </cell>
          <cell r="J298" t="str">
            <v>ING Bank; counts for ING Bank total capital, Bank Śląski</v>
          </cell>
          <cell r="R298">
            <v>0.2</v>
          </cell>
        </row>
        <row r="299">
          <cell r="F299" t="str">
            <v>local total capital requirement Vysya Bank</v>
          </cell>
          <cell r="J299" t="str">
            <v>ING Bank; local total capital requirement Vysya Bank</v>
          </cell>
          <cell r="K299" t="str">
            <v>Less urgent</v>
          </cell>
          <cell r="L299" t="str">
            <v>Must be positive</v>
          </cell>
          <cell r="M299">
            <v>-100000000000</v>
          </cell>
          <cell r="N299">
            <v>-1E-8</v>
          </cell>
          <cell r="O299">
            <v>0</v>
          </cell>
          <cell r="P299">
            <v>0</v>
          </cell>
          <cell r="R299">
            <v>0.2</v>
          </cell>
        </row>
        <row r="300">
          <cell r="F300" t="str">
            <v>third party share in required total capital Vysya Bank</v>
          </cell>
          <cell r="J300" t="str">
            <v>ING Bank; third party share in required total capital Vysya Bank</v>
          </cell>
          <cell r="R300">
            <v>0.2</v>
          </cell>
        </row>
        <row r="301">
          <cell r="E301" t="str">
            <v>counts for ING Bank total capital, Vysya Bank</v>
          </cell>
          <cell r="J301" t="str">
            <v>ING Bank; counts for ING Bank total capital, Vysya Bank</v>
          </cell>
          <cell r="R301">
            <v>0.2</v>
          </cell>
        </row>
        <row r="302">
          <cell r="D302" t="str">
            <v>Capital surplus attributable to other shareholders</v>
          </cell>
          <cell r="I302" t="str">
            <v>from above</v>
          </cell>
          <cell r="J302" t="str">
            <v>ING Bank; Capital surplus attributable to other shareholders</v>
          </cell>
          <cell r="R302">
            <v>0.2</v>
          </cell>
        </row>
        <row r="303">
          <cell r="D303" t="str">
            <v>Basel III T2 impact from acquisitions and divestments</v>
          </cell>
          <cell r="J303" t="str">
            <v>ING Bank; Basel III T2 impact from acquisitions and divestments</v>
          </cell>
          <cell r="K303" t="str">
            <v>Less urgent</v>
          </cell>
          <cell r="L303" t="str">
            <v>Must be positive</v>
          </cell>
          <cell r="M303">
            <v>-100000000000</v>
          </cell>
          <cell r="N303">
            <v>-1E-8</v>
          </cell>
          <cell r="O303">
            <v>0</v>
          </cell>
          <cell r="P303">
            <v>0</v>
          </cell>
          <cell r="R303">
            <v>0.2</v>
          </cell>
        </row>
        <row r="304">
          <cell r="C304" t="str">
            <v>Tier 2 capital (fully loaded)</v>
          </cell>
          <cell r="J304" t="str">
            <v>ING Bank; Tier 2 capital (fully loaded)</v>
          </cell>
          <cell r="R304">
            <v>0.2</v>
          </cell>
        </row>
        <row r="305">
          <cell r="B305" t="str">
            <v>Total equity (Basel III fully loaded)</v>
          </cell>
          <cell r="J305" t="str">
            <v>ING Bank; Total equity (Basel III fully loaded)</v>
          </cell>
          <cell r="R305">
            <v>0.2</v>
          </cell>
        </row>
        <row r="306">
          <cell r="B306" t="str">
            <v>Risk weighted assets</v>
          </cell>
          <cell r="J306" t="str">
            <v>ING Bank; Risk weighted assets</v>
          </cell>
          <cell r="R306">
            <v>0.2</v>
          </cell>
        </row>
        <row r="307">
          <cell r="E307" t="str">
            <v>RWAs for deductions not deducted under the 15% threshold</v>
          </cell>
          <cell r="I307">
            <v>2.5</v>
          </cell>
          <cell r="J307" t="str">
            <v>ING Bank; RWAs for deductions not deducted under the 15% threshold</v>
          </cell>
          <cell r="R307">
            <v>0.2</v>
          </cell>
        </row>
        <row r="308">
          <cell r="F308" t="str">
            <v>deductions Basel II - securitisation first loss</v>
          </cell>
          <cell r="I308" t="str">
            <v>from above</v>
          </cell>
          <cell r="J308" t="str">
            <v>ING Bank; deductions Basel II - securitisation first loss</v>
          </cell>
          <cell r="K308" t="str">
            <v>Less urgent</v>
          </cell>
          <cell r="L308" t="str">
            <v>Must be positive</v>
          </cell>
          <cell r="M308">
            <v>-100000000000</v>
          </cell>
          <cell r="N308">
            <v>-1E-8</v>
          </cell>
          <cell r="O308">
            <v>0</v>
          </cell>
          <cell r="P308">
            <v>0</v>
          </cell>
          <cell r="R308">
            <v>0.2</v>
          </cell>
        </row>
        <row r="309">
          <cell r="E309" t="str">
            <v>RWAs for former Tier 1 deductions</v>
          </cell>
          <cell r="I309">
            <v>12.5</v>
          </cell>
          <cell r="J309" t="str">
            <v>ING Bank; RWAs for former Tier 1 deductions</v>
          </cell>
          <cell r="R309">
            <v>0.2</v>
          </cell>
        </row>
        <row r="310">
          <cell r="E310" t="str">
            <v>New RWA for volatility in Credit Value Adjustments (CVA)</v>
          </cell>
          <cell r="I310" t="str">
            <v>CCRM, Luis Faustino</v>
          </cell>
          <cell r="J310" t="str">
            <v>ING Bank; New RWA for volatility in Credit Value Adjustments (CVA)</v>
          </cell>
          <cell r="R310">
            <v>0.2</v>
          </cell>
        </row>
        <row r="311">
          <cell r="E311" t="str">
            <v xml:space="preserve">Additional CRWA due to the increased Asset Value Correlation </v>
          </cell>
          <cell r="I311" t="str">
            <v>CCRM, Luis Faustino</v>
          </cell>
          <cell r="J311" t="str">
            <v xml:space="preserve">ING Bank; Additional CRWA due to the increased Asset Value Correlation </v>
          </cell>
          <cell r="R311">
            <v>0.2</v>
          </cell>
        </row>
        <row r="312">
          <cell r="E312" t="str">
            <v>CRWAs for central counterparties (CCP)</v>
          </cell>
          <cell r="I312" t="str">
            <v>CCRM, Luis Faustino</v>
          </cell>
          <cell r="J312" t="str">
            <v>ING Bank; CRWAs for central counterparties (CCP)</v>
          </cell>
          <cell r="R312">
            <v>0.2</v>
          </cell>
        </row>
        <row r="313">
          <cell r="E313" t="str">
            <v>Additional CRWA for increased haircut for illiquid collateral</v>
          </cell>
          <cell r="I313" t="str">
            <v>CCRM, Luis Faustino</v>
          </cell>
          <cell r="J313" t="str">
            <v>ING Bank; Additional CRWA for increased haircut for illiquid collateral</v>
          </cell>
          <cell r="R313">
            <v>0.2</v>
          </cell>
        </row>
        <row r="314">
          <cell r="E314" t="str">
            <v>RWA (pension assets and intangibles)</v>
          </cell>
          <cell r="J314" t="str">
            <v>ING Bank; RWA (pension assets and intangibles)</v>
          </cell>
          <cell r="R314">
            <v>0.2</v>
          </cell>
        </row>
        <row r="315">
          <cell r="D315" t="str">
            <v>Additional RWAs</v>
          </cell>
          <cell r="J315" t="str">
            <v>ING Bank; Additional RWAs</v>
          </cell>
          <cell r="K315" t="str">
            <v>Less urgent</v>
          </cell>
          <cell r="L315" t="str">
            <v>Must be positive</v>
          </cell>
          <cell r="M315">
            <v>-100000000000</v>
          </cell>
          <cell r="N315">
            <v>-1E-8</v>
          </cell>
          <cell r="O315">
            <v>0</v>
          </cell>
          <cell r="P315">
            <v>0</v>
          </cell>
          <cell r="R315">
            <v>0.2</v>
          </cell>
        </row>
        <row r="316">
          <cell r="C316" t="str">
            <v>Basel III RWAs (excl currency impact)</v>
          </cell>
          <cell r="J316" t="str">
            <v>ING Bank; Basel III RWAs (excl currency impact)</v>
          </cell>
          <cell r="R316">
            <v>0.2</v>
          </cell>
        </row>
        <row r="317">
          <cell r="C317" t="str">
            <v>Additional RWAs from acquisitions &amp; divestitures</v>
          </cell>
          <cell r="I317" t="str">
            <v>(Basel III -/- Basel II)</v>
          </cell>
          <cell r="J317" t="str">
            <v>ING Bank; Additional RWAs from acquisitions &amp; divestitures</v>
          </cell>
          <cell r="K317" t="str">
            <v>Less urgent</v>
          </cell>
          <cell r="L317" t="str">
            <v>Must be positive</v>
          </cell>
          <cell r="M317">
            <v>-100000000000</v>
          </cell>
          <cell r="N317">
            <v>-1E-8</v>
          </cell>
          <cell r="O317">
            <v>0</v>
          </cell>
          <cell r="P317">
            <v>0</v>
          </cell>
          <cell r="R317">
            <v>0.2</v>
          </cell>
        </row>
        <row r="318">
          <cell r="C318" t="str">
            <v>Currency impact forecast</v>
          </cell>
          <cell r="I318" t="str">
            <v>To be done</v>
          </cell>
          <cell r="J318" t="str">
            <v>ING Bank; Currency impact forecast</v>
          </cell>
          <cell r="R318">
            <v>0.2</v>
          </cell>
        </row>
        <row r="319">
          <cell r="B319" t="str">
            <v>Basel III RWAs</v>
          </cell>
          <cell r="J319" t="str">
            <v>ING Bank; Basel III RWAs</v>
          </cell>
          <cell r="R319">
            <v>0.2</v>
          </cell>
        </row>
        <row r="320">
          <cell r="C320" t="str">
            <v>8% own fund requirement</v>
          </cell>
          <cell r="I320">
            <v>0.08</v>
          </cell>
          <cell r="J320" t="str">
            <v>ING Bank; 8% own fund requirement</v>
          </cell>
          <cell r="R320">
            <v>0.2</v>
          </cell>
        </row>
        <row r="321">
          <cell r="C321" t="str">
            <v>target CET1 ratio ING Bank (Basel III)</v>
          </cell>
          <cell r="I321" t="str">
            <v>[Targets] sheet</v>
          </cell>
          <cell r="J321" t="str">
            <v>ING Bank; target CET1 ratio ING Bank (Basel III)</v>
          </cell>
          <cell r="K321">
            <v>33</v>
          </cell>
          <cell r="L321">
            <v>2</v>
          </cell>
          <cell r="M321">
            <v>7</v>
          </cell>
          <cell r="N321">
            <v>4</v>
          </cell>
          <cell r="R321">
            <v>0.2</v>
          </cell>
        </row>
        <row r="322">
          <cell r="B322" t="str">
            <v>Basel III core Tier 1 ratio (excluding CRD III)</v>
          </cell>
          <cell r="I322" t="str">
            <v>(also known as Basel 2½)</v>
          </cell>
          <cell r="J322" t="str">
            <v>ING Bank; Basel III core Tier 1 ratio (excluding CRD III)</v>
          </cell>
          <cell r="R322">
            <v>0.2</v>
          </cell>
        </row>
        <row r="323">
          <cell r="B323" t="str">
            <v>CET1 capital Excess</v>
          </cell>
        </row>
        <row r="325">
          <cell r="C325" t="str">
            <v>RWA (CRD III)</v>
          </cell>
          <cell r="I325" t="str">
            <v>exclude</v>
          </cell>
          <cell r="J325" t="str">
            <v xml:space="preserve">ING Bank; </v>
          </cell>
          <cell r="R325">
            <v>0.2</v>
          </cell>
        </row>
        <row r="326">
          <cell r="B326" t="str">
            <v>Basel III RWAs (including CRD III)</v>
          </cell>
          <cell r="J326" t="str">
            <v>ING Bank; Basel III RWAs (including CRD III)</v>
          </cell>
          <cell r="R326">
            <v>0.2</v>
          </cell>
        </row>
        <row r="327">
          <cell r="B327" t="str">
            <v>Basel III core Tier 1 ratio (including CRD III)</v>
          </cell>
          <cell r="I327" t="str">
            <v>(also known as Basel 2½)</v>
          </cell>
          <cell r="J327" t="str">
            <v>ING Bank; Basel III core Tier 1 ratio (including CRD III)</v>
          </cell>
          <cell r="R327">
            <v>0.2</v>
          </cell>
        </row>
        <row r="328">
          <cell r="B328" t="str">
            <v>Basel III excess (including CRD III)</v>
          </cell>
          <cell r="J328" t="str">
            <v>ING Bank; Basel III excess (including CRD III)</v>
          </cell>
          <cell r="R328">
            <v>0.2</v>
          </cell>
        </row>
        <row r="329">
          <cell r="C329" t="str">
            <v>target Tier 1 ratio ING Bank (Basel III)</v>
          </cell>
          <cell r="I329" t="str">
            <v>[Targets] sheet</v>
          </cell>
          <cell r="J329" t="str">
            <v>ING Bank; target Tier 1 ratio ING Bank (Basel III)</v>
          </cell>
          <cell r="K329">
            <v>40</v>
          </cell>
          <cell r="L329">
            <v>2</v>
          </cell>
          <cell r="M329">
            <v>2</v>
          </cell>
          <cell r="N329">
            <v>4</v>
          </cell>
          <cell r="R329">
            <v>0.2</v>
          </cell>
        </row>
        <row r="330">
          <cell r="B330" t="str">
            <v>Basel III Tier 1 ratio (including CRD III)</v>
          </cell>
          <cell r="I330" t="str">
            <v>(also known as Basel 2½)</v>
          </cell>
          <cell r="J330" t="str">
            <v>ING Bank; Basel III Tier 1 ratio (including CRD III)</v>
          </cell>
          <cell r="R330">
            <v>0.2</v>
          </cell>
        </row>
        <row r="331">
          <cell r="C331" t="str">
            <v>target Total capital ratio ING Bank (Basel III)</v>
          </cell>
          <cell r="I331" t="str">
            <v>[Targets] sheet</v>
          </cell>
          <cell r="J331" t="str">
            <v>ING Bank; target Total capital ratio ING Bank (Basel III)</v>
          </cell>
          <cell r="K331">
            <v>42</v>
          </cell>
          <cell r="L331">
            <v>2</v>
          </cell>
          <cell r="M331">
            <v>3</v>
          </cell>
          <cell r="N331">
            <v>4</v>
          </cell>
          <cell r="R331">
            <v>0.2</v>
          </cell>
        </row>
        <row r="332">
          <cell r="B332" t="str">
            <v>Basel III Total capital ratio (including CRD III)</v>
          </cell>
          <cell r="I332" t="str">
            <v>(also known as Basel 2½)</v>
          </cell>
          <cell r="J332" t="str">
            <v>ING Bank; Basel III Total capital ratio (including CRD III)</v>
          </cell>
          <cell r="R332">
            <v>0.2</v>
          </cell>
        </row>
        <row r="333">
          <cell r="R333">
            <v>0.2</v>
          </cell>
        </row>
        <row r="334">
          <cell r="A334" t="str">
            <v>III</v>
          </cell>
          <cell r="B334" t="str">
            <v>available capital</v>
          </cell>
          <cell r="I334" t="str">
            <v>Basel III (fully loaded for regulatory reporting, only B3-eligible AT1+T2)</v>
          </cell>
          <cell r="R334">
            <v>0.2</v>
          </cell>
        </row>
        <row r="335">
          <cell r="B335" t="str">
            <v>Core Tier 1 equity (Basel III fully loaded)</v>
          </cell>
          <cell r="J335" t="str">
            <v>ING Bank; Core Tier 1 equity (Basel III fully loaded)</v>
          </cell>
          <cell r="R335">
            <v>0.2</v>
          </cell>
        </row>
        <row r="336">
          <cell r="D336" t="str">
            <v>Hybrid capital (only Basel III eligible)</v>
          </cell>
          <cell r="J336" t="str">
            <v>ING Bank; Hybrid capital (only Basel III eligible)</v>
          </cell>
          <cell r="R336">
            <v>0.2</v>
          </cell>
        </row>
        <row r="337">
          <cell r="D337" t="str">
            <v>Capital surplus attributable to other shareholders</v>
          </cell>
          <cell r="I337" t="str">
            <v>from above</v>
          </cell>
          <cell r="J337" t="str">
            <v>ING Bank; Capital surplus attributable to other shareholders</v>
          </cell>
          <cell r="R337">
            <v>0.2</v>
          </cell>
        </row>
        <row r="338">
          <cell r="D338" t="str">
            <v>Basel III T1 adjustments</v>
          </cell>
          <cell r="J338" t="str">
            <v>ING Bank; Basel III T1 adjustments</v>
          </cell>
          <cell r="K338" t="str">
            <v>Less urgent</v>
          </cell>
          <cell r="L338" t="str">
            <v>Must be positive</v>
          </cell>
          <cell r="M338">
            <v>-100000000000</v>
          </cell>
          <cell r="N338">
            <v>-1E-8</v>
          </cell>
          <cell r="O338">
            <v>0</v>
          </cell>
          <cell r="P338">
            <v>0</v>
          </cell>
          <cell r="R338">
            <v>0.2</v>
          </cell>
        </row>
        <row r="339">
          <cell r="C339" t="str">
            <v>Additional Tier (AT1) capital (fully loaded)</v>
          </cell>
          <cell r="J339" t="str">
            <v>ING Bank; Additional Tier (AT1) capital (fully loaded)</v>
          </cell>
        </row>
        <row r="340">
          <cell r="B340" t="str">
            <v>Tier 1 equity (Basel III fully loaded)</v>
          </cell>
          <cell r="J340" t="str">
            <v>ING Bank; Tier 1 equity (Basel III fully loaded)</v>
          </cell>
          <cell r="R340">
            <v>0.2</v>
          </cell>
        </row>
        <row r="341">
          <cell r="B341" t="str">
            <v>Tier 1 ratio (fully loaded for regulatory reporting)</v>
          </cell>
          <cell r="J341" t="str">
            <v>ING Bank; Tier 1 ratio (fully loaded for regulatory reporting)</v>
          </cell>
          <cell r="R341">
            <v>0.2</v>
          </cell>
        </row>
        <row r="342">
          <cell r="D342" t="str">
            <v>Tier 2 instruments (only Basel III eligible)</v>
          </cell>
          <cell r="J342" t="str">
            <v>ING Bank; Tier 2 instruments (only Basel III eligible)</v>
          </cell>
          <cell r="R342">
            <v>0.2</v>
          </cell>
        </row>
        <row r="343">
          <cell r="D343" t="str">
            <v>position in own Tier 2 (limit for market making)</v>
          </cell>
          <cell r="I343" t="str">
            <v>from above</v>
          </cell>
          <cell r="J343" t="str">
            <v>ING Bank; position in own Tier 2 (limit for market making)</v>
          </cell>
          <cell r="R343">
            <v>0.2</v>
          </cell>
        </row>
        <row r="344">
          <cell r="D344" t="str">
            <v>Capital surplus attributable to other shareholders</v>
          </cell>
          <cell r="I344" t="str">
            <v>from above</v>
          </cell>
          <cell r="J344" t="str">
            <v>ING Bank; Capital surplus attributable to other shareholders</v>
          </cell>
          <cell r="R344">
            <v>0.2</v>
          </cell>
        </row>
        <row r="345">
          <cell r="D345" t="str">
            <v>Basel III T2 impact from acquisitions and divestments</v>
          </cell>
          <cell r="J345" t="str">
            <v>ING Bank; Basel III T2 impact from acquisitions and divestments</v>
          </cell>
          <cell r="K345" t="str">
            <v>Less urgent</v>
          </cell>
          <cell r="L345" t="str">
            <v>Must be positive</v>
          </cell>
          <cell r="M345">
            <v>-100000000000</v>
          </cell>
          <cell r="N345">
            <v>-1E-8</v>
          </cell>
          <cell r="O345">
            <v>0</v>
          </cell>
          <cell r="P345">
            <v>0</v>
          </cell>
          <cell r="R345">
            <v>0.2</v>
          </cell>
        </row>
        <row r="346">
          <cell r="C346" t="str">
            <v>Tier 2 capital (fully loaded)</v>
          </cell>
          <cell r="J346" t="str">
            <v>ING Bank; Tier 2 capital (fully loaded)</v>
          </cell>
          <cell r="R346">
            <v>0.2</v>
          </cell>
        </row>
        <row r="347">
          <cell r="B347" t="str">
            <v>Total equity (Basel III fully loaded)</v>
          </cell>
          <cell r="J347" t="str">
            <v>ING Bank; Total equity (Basel III fully loaded)</v>
          </cell>
          <cell r="R347">
            <v>0.2</v>
          </cell>
        </row>
        <row r="348">
          <cell r="B348" t="str">
            <v>Total capital ratio (fully loaded for regulatory reporting)</v>
          </cell>
          <cell r="J348" t="str">
            <v>ING Bank; Total capital ratio (fully loaded for regulatory reporting)</v>
          </cell>
          <cell r="R348">
            <v>0.2</v>
          </cell>
        </row>
        <row r="349">
          <cell r="R349">
            <v>0.2</v>
          </cell>
        </row>
        <row r="350">
          <cell r="A350" t="str">
            <v>III</v>
          </cell>
          <cell r="B350" t="str">
            <v>available capital</v>
          </cell>
          <cell r="I350" t="str">
            <v>Basel III (phased in implementation)</v>
          </cell>
          <cell r="R350">
            <v>0.2</v>
          </cell>
        </row>
        <row r="351">
          <cell r="C351" t="str">
            <v>IFRS Equity</v>
          </cell>
          <cell r="I351">
            <v>41640</v>
          </cell>
          <cell r="J351" t="str">
            <v>ING Bank; IFRS Equity</v>
          </cell>
          <cell r="K351" t="str">
            <v>Urgent</v>
          </cell>
          <cell r="L351" t="str">
            <v>Must be positive</v>
          </cell>
          <cell r="M351">
            <v>-100000000000</v>
          </cell>
          <cell r="N351">
            <v>0</v>
          </cell>
          <cell r="O351">
            <v>-100000000000</v>
          </cell>
          <cell r="P351">
            <v>-100000000000</v>
          </cell>
          <cell r="R351">
            <v>0.2</v>
          </cell>
          <cell r="S351">
            <v>14010</v>
          </cell>
          <cell r="T351">
            <v>16104</v>
          </cell>
          <cell r="U351">
            <v>0</v>
          </cell>
          <cell r="V351">
            <v>0</v>
          </cell>
          <cell r="W351">
            <v>16546</v>
          </cell>
          <cell r="X351">
            <v>0</v>
          </cell>
          <cell r="Y351">
            <v>0</v>
          </cell>
          <cell r="Z351">
            <v>0</v>
          </cell>
        </row>
        <row r="352">
          <cell r="E352" t="str">
            <v>Basel III phase in of deductions</v>
          </cell>
          <cell r="I352" t="str">
            <v>percentage under Basel III</v>
          </cell>
          <cell r="R352">
            <v>0.2</v>
          </cell>
          <cell r="S352">
            <v>0</v>
          </cell>
          <cell r="T352">
            <v>0</v>
          </cell>
          <cell r="U352">
            <v>0</v>
          </cell>
          <cell r="V352">
            <v>0</v>
          </cell>
          <cell r="W352">
            <v>0</v>
          </cell>
          <cell r="X352">
            <v>0</v>
          </cell>
          <cell r="Y352">
            <v>0</v>
          </cell>
          <cell r="Z352">
            <v>0</v>
          </cell>
        </row>
        <row r="353">
          <cell r="E353" t="str">
            <v>Basel III phase in of reval reserves if positive</v>
          </cell>
          <cell r="I353" t="str">
            <v>percentage under Basel III</v>
          </cell>
          <cell r="R353">
            <v>0.2</v>
          </cell>
          <cell r="S353">
            <v>0</v>
          </cell>
          <cell r="T353">
            <v>0</v>
          </cell>
          <cell r="U353">
            <v>0</v>
          </cell>
          <cell r="V353">
            <v>0</v>
          </cell>
          <cell r="W353">
            <v>0</v>
          </cell>
          <cell r="X353">
            <v>0</v>
          </cell>
          <cell r="Y353">
            <v>0</v>
          </cell>
          <cell r="Z353">
            <v>0</v>
          </cell>
        </row>
        <row r="354">
          <cell r="E354" t="str">
            <v>Basel III phase in of IAS19</v>
          </cell>
          <cell r="I354" t="str">
            <v>percentage under Basel III</v>
          </cell>
          <cell r="R354">
            <v>0.2</v>
          </cell>
          <cell r="S354">
            <v>0</v>
          </cell>
          <cell r="T354">
            <v>0</v>
          </cell>
          <cell r="U354">
            <v>0</v>
          </cell>
          <cell r="V354">
            <v>0</v>
          </cell>
          <cell r="W354">
            <v>0</v>
          </cell>
          <cell r="X354">
            <v>0</v>
          </cell>
          <cell r="Y354">
            <v>0</v>
          </cell>
          <cell r="Z354">
            <v>0</v>
          </cell>
        </row>
        <row r="355">
          <cell r="D355" t="str">
            <v>Revaluation Reserve debt securities</v>
          </cell>
          <cell r="I355" t="str">
            <v>phased out 2014-2018</v>
          </cell>
          <cell r="J355" t="str">
            <v>ING Bank; Revaluation Reserve debt securities</v>
          </cell>
          <cell r="K355" t="str">
            <v>Urgent</v>
          </cell>
          <cell r="L355" t="str">
            <v>Probably negative</v>
          </cell>
          <cell r="M355">
            <v>0</v>
          </cell>
          <cell r="N355">
            <v>0</v>
          </cell>
          <cell r="O355">
            <v>1E-8</v>
          </cell>
          <cell r="P355">
            <v>100000000000</v>
          </cell>
          <cell r="R355">
            <v>1</v>
          </cell>
        </row>
        <row r="356">
          <cell r="D356" t="str">
            <v>Revaluation Reserve equity securities</v>
          </cell>
          <cell r="I356" t="str">
            <v>phased out 2014-2018</v>
          </cell>
          <cell r="J356" t="str">
            <v>ING Bank; Revaluation Reserve equity securities</v>
          </cell>
          <cell r="K356" t="str">
            <v>Urgent</v>
          </cell>
          <cell r="L356" t="str">
            <v>Must be negative</v>
          </cell>
          <cell r="M356">
            <v>0</v>
          </cell>
          <cell r="N356">
            <v>100000000000</v>
          </cell>
          <cell r="O356">
            <v>-100000000000</v>
          </cell>
          <cell r="P356">
            <v>-100000000000</v>
          </cell>
          <cell r="R356">
            <v>1</v>
          </cell>
        </row>
        <row r="357">
          <cell r="D357" t="str">
            <v>Revaluation Reserve cash flow hedge</v>
          </cell>
          <cell r="I357" t="str">
            <v>will remain</v>
          </cell>
          <cell r="J357" t="str">
            <v>ING Bank; Revaluation Reserve cash flow hedge</v>
          </cell>
          <cell r="K357" t="str">
            <v>Urgent</v>
          </cell>
          <cell r="L357" t="str">
            <v>Must be negative</v>
          </cell>
          <cell r="M357">
            <v>0</v>
          </cell>
          <cell r="N357">
            <v>100000000000</v>
          </cell>
          <cell r="O357">
            <v>-100000000000</v>
          </cell>
          <cell r="P357">
            <v>-100000000000</v>
          </cell>
          <cell r="R357">
            <v>1</v>
          </cell>
        </row>
        <row r="358">
          <cell r="D358" t="str">
            <v>Revaluation Reserve real estate in own use</v>
          </cell>
          <cell r="I358" t="str">
            <v>phased out 2014-2018</v>
          </cell>
          <cell r="J358" t="str">
            <v>ING Bank; Revaluation Reserve real estate in own use</v>
          </cell>
          <cell r="K358" t="str">
            <v>Urgent</v>
          </cell>
          <cell r="L358" t="str">
            <v>Must be negative</v>
          </cell>
          <cell r="M358">
            <v>0</v>
          </cell>
          <cell r="N358">
            <v>100000000000</v>
          </cell>
          <cell r="O358">
            <v>-100000000000</v>
          </cell>
          <cell r="P358">
            <v>-100000000000</v>
          </cell>
          <cell r="R358">
            <v>1</v>
          </cell>
        </row>
        <row r="359">
          <cell r="F359" t="str">
            <v>total revaluation reserves</v>
          </cell>
        </row>
        <row r="360">
          <cell r="E360" t="str">
            <v>revaluation reserves, phased in amount</v>
          </cell>
        </row>
        <row r="361">
          <cell r="F361" t="str">
            <v>Impact forecast on revaluation reserves</v>
          </cell>
        </row>
        <row r="362">
          <cell r="F362" t="str">
            <v>total revaluation incl. forecast</v>
          </cell>
        </row>
        <row r="363">
          <cell r="E363" t="str">
            <v>revaluation reserves incl. forecast, phased in amount</v>
          </cell>
        </row>
        <row r="364">
          <cell r="D364" t="str">
            <v>Impact forecast reval res on capital</v>
          </cell>
        </row>
        <row r="365">
          <cell r="D365" t="str">
            <v>Adjustment own credit risk</v>
          </cell>
          <cell r="I365" t="str">
            <v>will remain</v>
          </cell>
          <cell r="J365" t="str">
            <v>ING Bank; Adjustment own credit risk</v>
          </cell>
          <cell r="K365" t="str">
            <v>Urgent</v>
          </cell>
          <cell r="L365" t="str">
            <v>Must be negative</v>
          </cell>
          <cell r="M365">
            <v>0</v>
          </cell>
          <cell r="N365">
            <v>100000000000</v>
          </cell>
          <cell r="O365">
            <v>-100000000000</v>
          </cell>
          <cell r="P365">
            <v>-100000000000</v>
          </cell>
          <cell r="R365">
            <v>1</v>
          </cell>
        </row>
        <row r="366">
          <cell r="D366" t="str">
            <v>prudent valuation adjustment</v>
          </cell>
          <cell r="I366" t="str">
            <v>deducted as of 1/7/2014</v>
          </cell>
          <cell r="J366" t="str">
            <v xml:space="preserve">ING Bank; </v>
          </cell>
          <cell r="K366" t="str">
            <v>Less urgent</v>
          </cell>
          <cell r="L366" t="str">
            <v>Must be positive</v>
          </cell>
          <cell r="M366">
            <v>-100000000000</v>
          </cell>
          <cell r="N366">
            <v>-1E-8</v>
          </cell>
          <cell r="O366">
            <v>0</v>
          </cell>
          <cell r="P366">
            <v>0</v>
          </cell>
          <cell r="R366">
            <v>0.2</v>
          </cell>
        </row>
        <row r="367">
          <cell r="C367" t="str">
            <v>subtotal shareholders' equity adjustments</v>
          </cell>
          <cell r="J367" t="str">
            <v>ING Bank; subtotal shareholders' equity adjustments</v>
          </cell>
          <cell r="R367">
            <v>0.2</v>
          </cell>
        </row>
        <row r="368">
          <cell r="C368" t="str">
            <v>Minorities</v>
          </cell>
          <cell r="I368" t="str">
            <v>phased out as of 1/1/2014 (CRD article 480, DNB set factor to 1)</v>
          </cell>
          <cell r="J368" t="str">
            <v>ING Bank; Minorities</v>
          </cell>
          <cell r="K368" t="str">
            <v>Urgent</v>
          </cell>
          <cell r="L368" t="str">
            <v>Probably negative</v>
          </cell>
          <cell r="M368">
            <v>0</v>
          </cell>
          <cell r="N368">
            <v>0</v>
          </cell>
          <cell r="O368">
            <v>1E-8</v>
          </cell>
          <cell r="P368">
            <v>100000000000</v>
          </cell>
          <cell r="R368">
            <v>0.2</v>
          </cell>
        </row>
        <row r="369">
          <cell r="D369" t="str">
            <v>Own credit risk adjustments to derivatives (DVA)</v>
          </cell>
          <cell r="I369" t="str">
            <v>phased in 2014-2018</v>
          </cell>
          <cell r="J369" t="str">
            <v>ING Bank; Own credit risk adjustments to derivatives (DVA)</v>
          </cell>
          <cell r="K369" t="str">
            <v>Urgent</v>
          </cell>
          <cell r="L369" t="str">
            <v>Must be negative</v>
          </cell>
          <cell r="M369">
            <v>0</v>
          </cell>
          <cell r="N369">
            <v>100000000000</v>
          </cell>
          <cell r="O369">
            <v>-100000000000</v>
          </cell>
          <cell r="P369">
            <v>-100000000000</v>
          </cell>
          <cell r="R369">
            <v>0.2</v>
          </cell>
        </row>
        <row r="370">
          <cell r="D370" t="str">
            <v>Deduction DB pension fund assets (actuarial gains/losses)</v>
          </cell>
          <cell r="I370" t="str">
            <v>phased out 2015-2019 (DNB ruling for IAS19R)</v>
          </cell>
          <cell r="J370" t="str">
            <v>ING Bank; Deduction DB pension fund assets (actuarial gains/losses)</v>
          </cell>
          <cell r="K370" t="str">
            <v>Urgent</v>
          </cell>
          <cell r="L370" t="str">
            <v>Must be negative</v>
          </cell>
          <cell r="M370">
            <v>0</v>
          </cell>
          <cell r="N370">
            <v>100000000000</v>
          </cell>
          <cell r="O370">
            <v>-100000000000</v>
          </cell>
          <cell r="P370">
            <v>-100000000000</v>
          </cell>
          <cell r="R370">
            <v>0.2</v>
          </cell>
        </row>
        <row r="371">
          <cell r="D371" t="str">
            <v>Deduction DB pension fund assets (funded status)</v>
          </cell>
          <cell r="I371" t="str">
            <v>phased in 2014-2018</v>
          </cell>
          <cell r="J371" t="str">
            <v>ING Bank; Deduction DB pension fund assets (funded status)</v>
          </cell>
          <cell r="K371" t="str">
            <v>Urgent</v>
          </cell>
          <cell r="L371" t="str">
            <v>Must be negative</v>
          </cell>
          <cell r="M371">
            <v>0</v>
          </cell>
          <cell r="N371">
            <v>100000000000</v>
          </cell>
          <cell r="O371">
            <v>-100000000000</v>
          </cell>
          <cell r="P371">
            <v>-100000000000</v>
          </cell>
          <cell r="R371">
            <v>0.2</v>
          </cell>
        </row>
        <row r="372">
          <cell r="D372" t="str">
            <v>DTA (loss carry forward)</v>
          </cell>
          <cell r="I372" t="str">
            <v>phased in 2014-2018</v>
          </cell>
          <cell r="J372" t="str">
            <v>ING Bank; DTA (loss carry forward)</v>
          </cell>
          <cell r="K372" t="str">
            <v>Urgent</v>
          </cell>
          <cell r="L372" t="str">
            <v>Must be negative</v>
          </cell>
          <cell r="M372">
            <v>0</v>
          </cell>
          <cell r="N372">
            <v>100000000000</v>
          </cell>
          <cell r="O372">
            <v>-100000000000</v>
          </cell>
          <cell r="P372">
            <v>-100000000000</v>
          </cell>
          <cell r="R372">
            <v>0.2</v>
          </cell>
        </row>
        <row r="373">
          <cell r="D373" t="str">
            <v>DTA (arising from timing differences)</v>
          </cell>
          <cell r="I373" t="str">
            <v>phased in 2014-2018</v>
          </cell>
          <cell r="J373" t="str">
            <v>ING Bank; DTA (arising from timing differences)</v>
          </cell>
          <cell r="K373" t="str">
            <v>Urgent</v>
          </cell>
          <cell r="L373" t="str">
            <v>Must be negative</v>
          </cell>
          <cell r="M373">
            <v>0</v>
          </cell>
          <cell r="N373">
            <v>100000000000</v>
          </cell>
          <cell r="O373">
            <v>-100000000000</v>
          </cell>
          <cell r="P373">
            <v>-100000000000</v>
          </cell>
          <cell r="R373">
            <v>0.2</v>
          </cell>
        </row>
        <row r="374">
          <cell r="D374" t="str">
            <v>Significant investments in unconsolidated FIs</v>
          </cell>
          <cell r="I374" t="str">
            <v>phased in 2014-2018</v>
          </cell>
          <cell r="J374" t="str">
            <v>ING Bank; Significant investments in unconsolidated FIs</v>
          </cell>
          <cell r="K374" t="str">
            <v>Urgent</v>
          </cell>
          <cell r="L374" t="str">
            <v>Must be negative</v>
          </cell>
          <cell r="M374">
            <v>0</v>
          </cell>
          <cell r="N374">
            <v>100000000000</v>
          </cell>
          <cell r="O374">
            <v>-100000000000</v>
          </cell>
          <cell r="P374">
            <v>-100000000000</v>
          </cell>
          <cell r="R374">
            <v>0.2</v>
          </cell>
        </row>
        <row r="375">
          <cell r="D375" t="str">
            <v>Possible excess of the Basel III 15% threshold</v>
          </cell>
          <cell r="I375" t="str">
            <v>phased in 2014-2018</v>
          </cell>
          <cell r="J375" t="str">
            <v>ING Bank; Possible excess of the Basel III 15% threshold</v>
          </cell>
          <cell r="R375">
            <v>0.2</v>
          </cell>
        </row>
        <row r="376">
          <cell r="D376" t="str">
            <v>Goodwill</v>
          </cell>
          <cell r="I376" t="str">
            <v>phased in 2014-2018</v>
          </cell>
          <cell r="J376" t="str">
            <v>ING Bank; Goodwill</v>
          </cell>
          <cell r="K376" t="str">
            <v>Urgent</v>
          </cell>
          <cell r="L376" t="str">
            <v>Must be negative</v>
          </cell>
          <cell r="M376">
            <v>0</v>
          </cell>
          <cell r="N376">
            <v>100000000000</v>
          </cell>
          <cell r="O376">
            <v>-100000000000</v>
          </cell>
          <cell r="P376">
            <v>-100000000000</v>
          </cell>
          <cell r="R376">
            <v>0.2</v>
          </cell>
        </row>
        <row r="377">
          <cell r="D377" t="str">
            <v>Intangibles</v>
          </cell>
          <cell r="I377" t="str">
            <v>phased in 2014-2018</v>
          </cell>
          <cell r="J377" t="str">
            <v>ING Bank; Intangibles</v>
          </cell>
          <cell r="R377">
            <v>0.2</v>
          </cell>
        </row>
        <row r="378">
          <cell r="C378" t="str">
            <v>subtotal IFRS assets not recognised</v>
          </cell>
          <cell r="J378" t="str">
            <v>ING Bank; subtotal IFRS assets not recognised</v>
          </cell>
          <cell r="R378">
            <v>0.2</v>
          </cell>
        </row>
        <row r="379">
          <cell r="C379" t="str">
            <v>Position in own shares</v>
          </cell>
          <cell r="I379" t="str">
            <v>included as of 1/1/2014</v>
          </cell>
          <cell r="J379" t="str">
            <v>ING Bank; Position in own shares</v>
          </cell>
          <cell r="K379" t="str">
            <v>Urgent</v>
          </cell>
          <cell r="L379" t="str">
            <v>Probably negative</v>
          </cell>
          <cell r="M379">
            <v>0</v>
          </cell>
          <cell r="N379">
            <v>0</v>
          </cell>
          <cell r="O379">
            <v>1E-8</v>
          </cell>
          <cell r="P379">
            <v>100000000000</v>
          </cell>
          <cell r="R379">
            <v>0.2</v>
          </cell>
        </row>
        <row r="380">
          <cell r="C380" t="str">
            <v>Prudent valuation adjustment</v>
          </cell>
          <cell r="I380" t="str">
            <v>included as of 1/1/2014</v>
          </cell>
          <cell r="J380" t="str">
            <v>ING Bank; Prudent valuation adjustment</v>
          </cell>
          <cell r="K380" t="str">
            <v>Urgent</v>
          </cell>
          <cell r="L380" t="str">
            <v>Probably negative</v>
          </cell>
          <cell r="M380">
            <v>0</v>
          </cell>
          <cell r="N380">
            <v>0</v>
          </cell>
          <cell r="O380">
            <v>1E-8</v>
          </cell>
          <cell r="P380">
            <v>100000000000</v>
          </cell>
          <cell r="R380">
            <v>0.2</v>
          </cell>
        </row>
        <row r="381">
          <cell r="C381" t="str">
            <v>Shortfall on expected loan loss provision</v>
          </cell>
          <cell r="I381" t="str">
            <v>higher deduction phased in 2014-2018</v>
          </cell>
          <cell r="J381" t="str">
            <v>ING Bank; Shortfall on expected loan loss provision</v>
          </cell>
          <cell r="K381" t="str">
            <v>Urgent</v>
          </cell>
          <cell r="L381" t="str">
            <v>Probably negative</v>
          </cell>
          <cell r="M381">
            <v>0</v>
          </cell>
          <cell r="N381">
            <v>0</v>
          </cell>
          <cell r="O381">
            <v>1E-8</v>
          </cell>
          <cell r="P381">
            <v>100000000000</v>
          </cell>
          <cell r="R381">
            <v>0.2</v>
          </cell>
        </row>
        <row r="382">
          <cell r="C382" t="str">
            <v>Basel III CT1 impact from acquisitions and divestments</v>
          </cell>
          <cell r="J382" t="str">
            <v>ING Bank; Basel III CT1 impact from acquisitions and divestments</v>
          </cell>
          <cell r="K382" t="str">
            <v>Less urgent</v>
          </cell>
          <cell r="L382" t="str">
            <v>Must be positive</v>
          </cell>
          <cell r="M382">
            <v>-100000000000</v>
          </cell>
          <cell r="N382">
            <v>-1E-8</v>
          </cell>
          <cell r="O382">
            <v>0</v>
          </cell>
          <cell r="P382">
            <v>0</v>
          </cell>
          <cell r="R382">
            <v>0.2</v>
          </cell>
        </row>
        <row r="383">
          <cell r="C383" t="str">
            <v>rounding differences</v>
          </cell>
          <cell r="J383" t="str">
            <v>ING Bank; rounding differences</v>
          </cell>
          <cell r="K383" t="str">
            <v>Urgent</v>
          </cell>
          <cell r="L383" t="str">
            <v>Probably negative</v>
          </cell>
          <cell r="M383">
            <v>0</v>
          </cell>
          <cell r="N383">
            <v>0</v>
          </cell>
          <cell r="O383">
            <v>1E-8</v>
          </cell>
          <cell r="P383">
            <v>100000000000</v>
          </cell>
          <cell r="R383">
            <v>1000</v>
          </cell>
        </row>
        <row r="384">
          <cell r="B384" t="str">
            <v>Common Equity Tier 1 capital (phased in)</v>
          </cell>
          <cell r="J384" t="str">
            <v>ING Bank; Common Equity Tier 1 capital (phased in)</v>
          </cell>
          <cell r="R384">
            <v>0.2</v>
          </cell>
        </row>
        <row r="385">
          <cell r="R385">
            <v>0.2</v>
          </cell>
        </row>
        <row r="386">
          <cell r="F386" t="str">
            <v>Hybrid capital, not Basel III eligible</v>
          </cell>
          <cell r="J386" t="str">
            <v xml:space="preserve">ING Bank; </v>
          </cell>
          <cell r="K386" t="str">
            <v>Less urgent</v>
          </cell>
          <cell r="L386" t="str">
            <v>No restriction</v>
          </cell>
          <cell r="M386">
            <v>-100000000000</v>
          </cell>
          <cell r="N386">
            <v>-100000000000</v>
          </cell>
          <cell r="O386">
            <v>0</v>
          </cell>
          <cell r="P386">
            <v>0</v>
          </cell>
          <cell r="R386">
            <v>0.2</v>
          </cell>
          <cell r="S386">
            <v>496.52432969215499</v>
          </cell>
          <cell r="T386">
            <v>2396.6766084363016</v>
          </cell>
          <cell r="U386">
            <v>2655.4939218694676</v>
          </cell>
          <cell r="V386">
            <v>3071.169686985173</v>
          </cell>
          <cell r="W386">
            <v>3141.5113520840391</v>
          </cell>
          <cell r="X386">
            <v>3180.5711664181672</v>
          </cell>
          <cell r="Y386">
            <v>2873.8756947953511</v>
          </cell>
          <cell r="Z386">
            <v>3687.3570199412898</v>
          </cell>
        </row>
        <row r="387">
          <cell r="F387" t="str">
            <v>Hybrid capital, grandfathering cap</v>
          </cell>
          <cell r="J387" t="str">
            <v xml:space="preserve">ING Bank; </v>
          </cell>
          <cell r="K387" t="str">
            <v>Less urgent</v>
          </cell>
          <cell r="L387" t="str">
            <v>No restriction</v>
          </cell>
          <cell r="M387">
            <v>-100000000000</v>
          </cell>
          <cell r="N387">
            <v>-100000000000</v>
          </cell>
          <cell r="O387">
            <v>0</v>
          </cell>
          <cell r="P387">
            <v>0</v>
          </cell>
          <cell r="R387">
            <v>0.2</v>
          </cell>
          <cell r="S387" t="e">
            <v>#N/A</v>
          </cell>
          <cell r="T387" t="e">
            <v>#N/A</v>
          </cell>
          <cell r="U387" t="e">
            <v>#N/A</v>
          </cell>
          <cell r="V387" t="e">
            <v>#N/A</v>
          </cell>
          <cell r="W387" t="e">
            <v>#N/A</v>
          </cell>
          <cell r="X387" t="e">
            <v>#N/A</v>
          </cell>
          <cell r="Y387" t="e">
            <v>#N/A</v>
          </cell>
          <cell r="Z387" t="e">
            <v>#N/A</v>
          </cell>
        </row>
        <row r="388">
          <cell r="E388" t="str">
            <v>Hybrid capital, not eligible, but grandfathered</v>
          </cell>
          <cell r="J388" t="str">
            <v xml:space="preserve">ING Bank; </v>
          </cell>
          <cell r="K388" t="str">
            <v>Less urgent</v>
          </cell>
          <cell r="L388" t="str">
            <v>No restriction</v>
          </cell>
          <cell r="M388">
            <v>-100000000000</v>
          </cell>
          <cell r="N388">
            <v>-100000000000</v>
          </cell>
          <cell r="O388">
            <v>0</v>
          </cell>
          <cell r="P388">
            <v>0</v>
          </cell>
          <cell r="R388">
            <v>0.2</v>
          </cell>
          <cell r="S388">
            <v>496.52432969215499</v>
          </cell>
          <cell r="T388">
            <v>2396.6766084363016</v>
          </cell>
          <cell r="U388">
            <v>2655.4939218694676</v>
          </cell>
          <cell r="V388">
            <v>3071.169686985173</v>
          </cell>
          <cell r="W388">
            <v>3141.5113520840391</v>
          </cell>
          <cell r="X388">
            <v>3180.5711664181672</v>
          </cell>
          <cell r="Y388">
            <v>2873.8756947953511</v>
          </cell>
          <cell r="Z388">
            <v>3687.3570199412898</v>
          </cell>
        </row>
        <row r="389">
          <cell r="E389" t="str">
            <v>Hybrid capital, Basel III eligible</v>
          </cell>
          <cell r="J389" t="str">
            <v xml:space="preserve">ING Bank; </v>
          </cell>
          <cell r="K389" t="str">
            <v>Less urgent</v>
          </cell>
          <cell r="L389" t="str">
            <v>No restriction</v>
          </cell>
          <cell r="M389">
            <v>-100000000000</v>
          </cell>
          <cell r="N389">
            <v>-100000000000</v>
          </cell>
          <cell r="O389">
            <v>0</v>
          </cell>
          <cell r="P389">
            <v>0</v>
          </cell>
          <cell r="R389">
            <v>0.2</v>
          </cell>
          <cell r="S389">
            <v>0</v>
          </cell>
          <cell r="T389">
            <v>0</v>
          </cell>
          <cell r="U389">
            <v>0</v>
          </cell>
          <cell r="V389">
            <v>0</v>
          </cell>
          <cell r="W389">
            <v>0</v>
          </cell>
          <cell r="X389">
            <v>0</v>
          </cell>
          <cell r="Y389">
            <v>0</v>
          </cell>
          <cell r="Z389">
            <v>0</v>
          </cell>
        </row>
        <row r="390">
          <cell r="D390" t="str">
            <v>Basel III hybrid capital</v>
          </cell>
          <cell r="J390" t="str">
            <v xml:space="preserve">ING Bank; </v>
          </cell>
          <cell r="R390">
            <v>0.2</v>
          </cell>
          <cell r="S390">
            <v>496.52432969215499</v>
          </cell>
          <cell r="T390">
            <v>2396.6766084363016</v>
          </cell>
          <cell r="U390">
            <v>2655.4939218694676</v>
          </cell>
          <cell r="V390">
            <v>3071.169686985173</v>
          </cell>
          <cell r="W390">
            <v>3141.5113520840391</v>
          </cell>
          <cell r="X390">
            <v>3180.5711664181672</v>
          </cell>
          <cell r="Y390">
            <v>2873.8756947953511</v>
          </cell>
          <cell r="Z390">
            <v>3687.3570199412898</v>
          </cell>
        </row>
        <row r="391">
          <cell r="D391" t="str">
            <v>Capital surplus attributable to other shareholders</v>
          </cell>
          <cell r="I391" t="str">
            <v>included as of 1/1/2014</v>
          </cell>
          <cell r="J391" t="str">
            <v xml:space="preserve">ING Bank; </v>
          </cell>
          <cell r="K391" t="str">
            <v>Urgent</v>
          </cell>
          <cell r="L391" t="str">
            <v>Probably negative</v>
          </cell>
          <cell r="M391">
            <v>0</v>
          </cell>
          <cell r="N391">
            <v>0</v>
          </cell>
          <cell r="O391">
            <v>1E-8</v>
          </cell>
          <cell r="P391">
            <v>100000000000</v>
          </cell>
          <cell r="R391">
            <v>0.2</v>
          </cell>
        </row>
        <row r="392">
          <cell r="D392" t="str">
            <v>deduction of Goodwill</v>
          </cell>
          <cell r="I392" t="str">
            <v>phased out 2014-2018</v>
          </cell>
          <cell r="J392" t="str">
            <v>ING Bank; deduction of Goodwill</v>
          </cell>
          <cell r="K392" t="str">
            <v>Urgent</v>
          </cell>
          <cell r="L392" t="str">
            <v>Must be negative</v>
          </cell>
          <cell r="M392">
            <v>0</v>
          </cell>
          <cell r="N392">
            <v>100000000000</v>
          </cell>
          <cell r="O392">
            <v>-100000000000</v>
          </cell>
          <cell r="P392">
            <v>-100000000000</v>
          </cell>
          <cell r="R392">
            <v>0.2</v>
          </cell>
        </row>
        <row r="393">
          <cell r="D393" t="str">
            <v>deduction of other intangibles</v>
          </cell>
          <cell r="I393" t="str">
            <v>phased out 2014-2018</v>
          </cell>
          <cell r="J393" t="str">
            <v>ING Bank; deduction of other intangibles</v>
          </cell>
          <cell r="K393" t="str">
            <v>Urgent</v>
          </cell>
          <cell r="L393" t="str">
            <v>Must be negative</v>
          </cell>
          <cell r="M393">
            <v>0</v>
          </cell>
          <cell r="N393">
            <v>100000000000</v>
          </cell>
          <cell r="O393">
            <v>-100000000000</v>
          </cell>
          <cell r="P393">
            <v>-100000000000</v>
          </cell>
          <cell r="R393">
            <v>0.2</v>
          </cell>
        </row>
        <row r="394">
          <cell r="D394" t="str">
            <v>Tier 1 deductions</v>
          </cell>
          <cell r="I394" t="str">
            <v>phased out 2014-2018</v>
          </cell>
          <cell r="J394" t="str">
            <v>ING Bank; Tier 1 deductions</v>
          </cell>
          <cell r="K394" t="str">
            <v>Urgent</v>
          </cell>
          <cell r="L394" t="str">
            <v>Must be negative</v>
          </cell>
          <cell r="M394">
            <v>0</v>
          </cell>
          <cell r="N394">
            <v>100000000000</v>
          </cell>
          <cell r="O394">
            <v>-100000000000</v>
          </cell>
          <cell r="P394">
            <v>-100000000000</v>
          </cell>
          <cell r="R394">
            <v>0.2</v>
          </cell>
        </row>
        <row r="395">
          <cell r="D395" t="str">
            <v>sign investments in Fis &gt;10%</v>
          </cell>
          <cell r="I395" t="str">
            <v>phased out 2014-2018</v>
          </cell>
          <cell r="J395" t="str">
            <v xml:space="preserve">ING Bank; </v>
          </cell>
          <cell r="R395">
            <v>0.2</v>
          </cell>
        </row>
        <row r="396">
          <cell r="C396" t="str">
            <v>Additional Tier 1 capital (phased-in)</v>
          </cell>
          <cell r="S396">
            <v>496.52432969215499</v>
          </cell>
          <cell r="T396">
            <v>2396.6766084363016</v>
          </cell>
          <cell r="U396">
            <v>2655.4939218694676</v>
          </cell>
          <cell r="V396">
            <v>3071.169686985173</v>
          </cell>
          <cell r="W396">
            <v>3141.5113520840391</v>
          </cell>
          <cell r="X396">
            <v>3180.5711664181672</v>
          </cell>
          <cell r="Y396">
            <v>2873.8756947953511</v>
          </cell>
          <cell r="Z396">
            <v>3687.3570199412898</v>
          </cell>
        </row>
        <row r="397">
          <cell r="B397" t="str">
            <v>Total Tier 1 Capital (phased in)</v>
          </cell>
          <cell r="J397" t="str">
            <v>ING Bank; Total Tier 1 Capital (phased in)</v>
          </cell>
          <cell r="R397">
            <v>0.2</v>
          </cell>
        </row>
        <row r="398">
          <cell r="F398" t="str">
            <v>Tier 2 capital, not Basel III eligible</v>
          </cell>
          <cell r="J398" t="str">
            <v>ING Bank; Tier 2 capital, not Basel III eligible</v>
          </cell>
          <cell r="K398" t="str">
            <v>Less urgent</v>
          </cell>
          <cell r="L398" t="str">
            <v>No restriction</v>
          </cell>
          <cell r="M398">
            <v>-100000000000</v>
          </cell>
          <cell r="N398">
            <v>-100000000000</v>
          </cell>
          <cell r="O398">
            <v>0</v>
          </cell>
          <cell r="P398">
            <v>0</v>
          </cell>
          <cell r="R398">
            <v>0.2</v>
          </cell>
        </row>
        <row r="399">
          <cell r="F399" t="str">
            <v>Tier 2 capital, grandfathering cap</v>
          </cell>
          <cell r="J399" t="str">
            <v>ING Bank; Tier 2 capital, grandfathering cap</v>
          </cell>
          <cell r="K399" t="str">
            <v>Less urgent</v>
          </cell>
          <cell r="L399" t="str">
            <v>No restriction</v>
          </cell>
          <cell r="M399">
            <v>-100000000000</v>
          </cell>
          <cell r="N399">
            <v>-100000000000</v>
          </cell>
          <cell r="O399">
            <v>0</v>
          </cell>
          <cell r="P399">
            <v>0</v>
          </cell>
          <cell r="R399">
            <v>0.2</v>
          </cell>
        </row>
        <row r="400">
          <cell r="E400" t="str">
            <v>Tier 2 capital, not eligible, but grandfathered</v>
          </cell>
          <cell r="J400" t="str">
            <v>ING Bank; Tier 2 capital, not eligible, but grandfathered</v>
          </cell>
          <cell r="K400" t="str">
            <v>Less urgent</v>
          </cell>
          <cell r="L400" t="str">
            <v>No restriction</v>
          </cell>
          <cell r="M400">
            <v>-100000000000</v>
          </cell>
          <cell r="N400">
            <v>-100000000000</v>
          </cell>
          <cell r="O400">
            <v>0</v>
          </cell>
          <cell r="P400">
            <v>0</v>
          </cell>
          <cell r="R400">
            <v>0.2</v>
          </cell>
        </row>
        <row r="401">
          <cell r="E401" t="str">
            <v>Tier 2 capital, Basel III eligible</v>
          </cell>
          <cell r="J401" t="str">
            <v>ING Bank; Tier 2 capital, Basel III eligible</v>
          </cell>
          <cell r="K401" t="str">
            <v>Less urgent</v>
          </cell>
          <cell r="L401" t="str">
            <v>No restriction</v>
          </cell>
          <cell r="M401">
            <v>-100000000000</v>
          </cell>
          <cell r="N401">
            <v>-100000000000</v>
          </cell>
          <cell r="O401">
            <v>0</v>
          </cell>
          <cell r="P401">
            <v>0</v>
          </cell>
          <cell r="R401">
            <v>0.2</v>
          </cell>
        </row>
        <row r="402">
          <cell r="E402" t="str">
            <v>Tier 2 capital, to be issued (Basel III eligible)</v>
          </cell>
          <cell r="J402" t="str">
            <v>ING Bank; Tier 2 capital, to be issued (Basel III eligible)</v>
          </cell>
          <cell r="K402" t="str">
            <v>Less urgent</v>
          </cell>
          <cell r="L402" t="str">
            <v>No restriction</v>
          </cell>
          <cell r="M402">
            <v>-100000000000</v>
          </cell>
          <cell r="N402">
            <v>-100000000000</v>
          </cell>
          <cell r="O402">
            <v>0</v>
          </cell>
          <cell r="P402">
            <v>0</v>
          </cell>
          <cell r="R402">
            <v>0.2</v>
          </cell>
        </row>
        <row r="403">
          <cell r="E403" t="str">
            <v>Tier 2 capital, unknown</v>
          </cell>
          <cell r="I403" t="str">
            <v>outside scope of Cap Mgmt, but in scope of PeopleSoft</v>
          </cell>
          <cell r="J403" t="str">
            <v>ING Bank; Tier 2 capital, unknown</v>
          </cell>
          <cell r="K403" t="str">
            <v>Less urgent</v>
          </cell>
          <cell r="L403" t="str">
            <v>No restriction</v>
          </cell>
          <cell r="M403">
            <v>-100000000000</v>
          </cell>
          <cell r="N403">
            <v>-100000000000</v>
          </cell>
          <cell r="O403">
            <v>0</v>
          </cell>
          <cell r="P403">
            <v>0</v>
          </cell>
          <cell r="R403">
            <v>0.2</v>
          </cell>
        </row>
        <row r="404">
          <cell r="D404" t="str">
            <v>Basel III Tier 2 capital instruments</v>
          </cell>
          <cell r="J404" t="str">
            <v>ING Bank; Basel III Tier 2 capital instruments</v>
          </cell>
          <cell r="R404">
            <v>0.2</v>
          </cell>
        </row>
        <row r="405">
          <cell r="D405" t="str">
            <v>Revaluation reserve equity securities</v>
          </cell>
        </row>
        <row r="406">
          <cell r="D406" t="str">
            <v>Revaluation reserve real estate</v>
          </cell>
        </row>
        <row r="407">
          <cell r="D407" t="str">
            <v>Non-hedged subordinated loans</v>
          </cell>
        </row>
        <row r="408">
          <cell r="D408" t="str">
            <v>deduct participation Bank of Beijing</v>
          </cell>
        </row>
        <row r="409">
          <cell r="D409" t="str">
            <v>Phase out of Basel II T2 deductions</v>
          </cell>
          <cell r="I409" t="str">
            <v>phased out 2014-2018</v>
          </cell>
        </row>
        <row r="410">
          <cell r="D410" t="str">
            <v>Capital surplus attributable to other shareholders</v>
          </cell>
          <cell r="I410" t="str">
            <v>included as of 1/1/2014</v>
          </cell>
          <cell r="J410" t="str">
            <v>ING Bank; Capital surplus attributable to other shareholders</v>
          </cell>
          <cell r="K410" t="str">
            <v>Urgent</v>
          </cell>
          <cell r="L410" t="str">
            <v>Probably negative</v>
          </cell>
          <cell r="M410">
            <v>0</v>
          </cell>
          <cell r="N410">
            <v>0</v>
          </cell>
          <cell r="O410">
            <v>1E-8</v>
          </cell>
          <cell r="P410">
            <v>100000000000</v>
          </cell>
          <cell r="R410">
            <v>0.2</v>
          </cell>
        </row>
        <row r="411">
          <cell r="D411" t="str">
            <v>sign investments in Fis &gt;10%</v>
          </cell>
          <cell r="I411" t="str">
            <v>phased out 2014-2018</v>
          </cell>
          <cell r="J411" t="str">
            <v xml:space="preserve">ING Bank; </v>
          </cell>
          <cell r="R411">
            <v>0.2</v>
          </cell>
        </row>
        <row r="412">
          <cell r="C412" t="str">
            <v>Tier 2 capital (phased in)</v>
          </cell>
          <cell r="J412" t="str">
            <v>ING Bank; Tier 2 capital (phased in)</v>
          </cell>
          <cell r="R412">
            <v>0.2</v>
          </cell>
        </row>
        <row r="413">
          <cell r="B413" t="str">
            <v>Total Capital (phased in)</v>
          </cell>
          <cell r="J413" t="str">
            <v>ING Bank; Total Capital (phased in)</v>
          </cell>
          <cell r="R413">
            <v>0.2</v>
          </cell>
        </row>
        <row r="414">
          <cell r="C414" t="str">
            <v>Risk Weighted Assets</v>
          </cell>
          <cell r="I414" t="str">
            <v>included as of 1/1/2014</v>
          </cell>
          <cell r="J414" t="str">
            <v xml:space="preserve">ING Bank; </v>
          </cell>
          <cell r="R414">
            <v>0.2</v>
          </cell>
        </row>
        <row r="415">
          <cell r="C415" t="str">
            <v>correction for &gt;10% investments above the CET1 threshold</v>
          </cell>
        </row>
        <row r="416">
          <cell r="C416" t="str">
            <v>correction for intangibles</v>
          </cell>
          <cell r="I416" t="str">
            <v>phased in 2014-2018</v>
          </cell>
        </row>
        <row r="417">
          <cell r="C417" t="str">
            <v>correction for pension fund assets</v>
          </cell>
          <cell r="I417" t="str">
            <v>phased out 2015-2019 (DNB ruling for IAS19R)</v>
          </cell>
        </row>
        <row r="418">
          <cell r="B418" t="str">
            <v>Risk Weighted Assets</v>
          </cell>
          <cell r="I418" t="str">
            <v>included as of 1/1/2014</v>
          </cell>
          <cell r="J418" t="str">
            <v>ING Bank; Risk Weighted Assets</v>
          </cell>
          <cell r="R418">
            <v>0.2</v>
          </cell>
        </row>
        <row r="419">
          <cell r="R419">
            <v>0.2</v>
          </cell>
        </row>
        <row r="420">
          <cell r="B420" t="str">
            <v>Basel III Core Tier 1 capital ratio</v>
          </cell>
          <cell r="I420" t="str">
            <v>(phased in)</v>
          </cell>
          <cell r="J420" t="str">
            <v>ING Bank; Basel III Core Tier 1 capital ratio</v>
          </cell>
          <cell r="R420">
            <v>0.2</v>
          </cell>
        </row>
        <row r="421">
          <cell r="B421" t="str">
            <v>Difference [phased-in] vs [fully loaded] implementation</v>
          </cell>
          <cell r="J421" t="str">
            <v>ING Bank; Difference [phased-in] vs [fully loaded] implementation</v>
          </cell>
          <cell r="R421">
            <v>0.2</v>
          </cell>
        </row>
        <row r="422">
          <cell r="B422" t="str">
            <v>target Tier 1 ratio ING Bank (Basel III)</v>
          </cell>
          <cell r="I422" t="str">
            <v>[Targets] sheet</v>
          </cell>
          <cell r="J422" t="str">
            <v>ING Bank; target Tier 1 ratio ING Bank (Basel III)</v>
          </cell>
          <cell r="K422">
            <v>40</v>
          </cell>
          <cell r="L422">
            <v>2</v>
          </cell>
          <cell r="M422">
            <v>2</v>
          </cell>
          <cell r="N422">
            <v>4</v>
          </cell>
          <cell r="R422">
            <v>0.2</v>
          </cell>
        </row>
        <row r="423">
          <cell r="B423" t="str">
            <v>Basel III Tier 1 capital ratio</v>
          </cell>
          <cell r="J423" t="str">
            <v>ING Bank; Basel III Tier 1 capital ratio</v>
          </cell>
          <cell r="R423">
            <v>0.2</v>
          </cell>
        </row>
        <row r="424">
          <cell r="B424" t="str">
            <v>target total capital ratio ING Bank (Basel III)</v>
          </cell>
          <cell r="I424" t="str">
            <v>[Targets] sheet</v>
          </cell>
          <cell r="J424" t="str">
            <v xml:space="preserve">ING Bank; </v>
          </cell>
          <cell r="K424">
            <v>42</v>
          </cell>
          <cell r="L424">
            <v>2</v>
          </cell>
          <cell r="M424">
            <v>3</v>
          </cell>
          <cell r="N424">
            <v>4</v>
          </cell>
          <cell r="R424">
            <v>0.2</v>
          </cell>
        </row>
        <row r="425">
          <cell r="B425" t="str">
            <v>Basel III Total capital ratio</v>
          </cell>
          <cell r="J425" t="str">
            <v>ING Bank; Basel III Total capital ratio</v>
          </cell>
          <cell r="R425">
            <v>0.2</v>
          </cell>
        </row>
        <row r="426">
          <cell r="B426" t="str">
            <v>Required Basel III capitals</v>
          </cell>
        </row>
        <row r="427">
          <cell r="C427" t="str">
            <v>capital conservation buffer</v>
          </cell>
        </row>
        <row r="428">
          <cell r="D428" t="str">
            <v>countercyclical buffer</v>
          </cell>
          <cell r="I428" t="str">
            <v>[Settings] sheet</v>
          </cell>
        </row>
        <row r="429">
          <cell r="D429" t="str">
            <v>countercyclical buffer phase in cap</v>
          </cell>
          <cell r="I429" t="str">
            <v>[Settings] sheet</v>
          </cell>
        </row>
        <row r="430">
          <cell r="C430" t="str">
            <v>countercyclical buffer</v>
          </cell>
        </row>
        <row r="431">
          <cell r="C431" t="str">
            <v>SIFI + Systemic Risk buffer</v>
          </cell>
        </row>
        <row r="432">
          <cell r="B432" t="str">
            <v>total buffer requirement</v>
          </cell>
        </row>
        <row r="433">
          <cell r="C433" t="str">
            <v>Pillar 2 buffer</v>
          </cell>
        </row>
        <row r="434">
          <cell r="C434" t="str">
            <v>total core tier 1 capital ratio requirement</v>
          </cell>
        </row>
        <row r="435">
          <cell r="B435" t="str">
            <v>regulatory required CRD4 CT1 ratio</v>
          </cell>
          <cell r="K435" t="str">
            <v>Less urgent</v>
          </cell>
          <cell r="L435" t="str">
            <v>No restriction</v>
          </cell>
          <cell r="M435">
            <v>-100000000000</v>
          </cell>
          <cell r="N435">
            <v>-100000000000</v>
          </cell>
          <cell r="O435">
            <v>0</v>
          </cell>
          <cell r="P435">
            <v>0</v>
          </cell>
          <cell r="R435">
            <v>0.2</v>
          </cell>
        </row>
        <row r="436">
          <cell r="C436" t="str">
            <v>total tier 1 capital ratio requirement</v>
          </cell>
        </row>
        <row r="437">
          <cell r="B437" t="str">
            <v>regulatory required CRD4 T1 ratio</v>
          </cell>
          <cell r="K437" t="str">
            <v>Less urgent</v>
          </cell>
          <cell r="L437" t="str">
            <v>No restriction</v>
          </cell>
          <cell r="M437">
            <v>-100000000000</v>
          </cell>
          <cell r="N437">
            <v>-100000000000</v>
          </cell>
          <cell r="O437">
            <v>0</v>
          </cell>
          <cell r="P437">
            <v>0</v>
          </cell>
          <cell r="R437">
            <v>0.2</v>
          </cell>
        </row>
        <row r="438">
          <cell r="C438" t="str">
            <v>total capital ratio requirement</v>
          </cell>
        </row>
        <row r="439">
          <cell r="B439" t="str">
            <v>regulatory required Basel III Total capital ratio</v>
          </cell>
          <cell r="K439" t="str">
            <v>Less urgent</v>
          </cell>
          <cell r="L439" t="str">
            <v>No restriction</v>
          </cell>
          <cell r="M439">
            <v>-100000000000</v>
          </cell>
          <cell r="N439">
            <v>-100000000000</v>
          </cell>
          <cell r="O439">
            <v>0</v>
          </cell>
          <cell r="P439">
            <v>0</v>
          </cell>
          <cell r="R439">
            <v>0.2</v>
          </cell>
        </row>
        <row r="440">
          <cell r="B440" t="str">
            <v>regulatory required Basel III Total capital</v>
          </cell>
          <cell r="J440" t="str">
            <v>ING Bank; regulatory required Basel III Total capital</v>
          </cell>
          <cell r="R440">
            <v>0.2</v>
          </cell>
        </row>
        <row r="441">
          <cell r="B441" t="str">
            <v>Expected impact of management actions (in bps CT1 ratio)</v>
          </cell>
          <cell r="I441" t="str">
            <v>Investor Relations</v>
          </cell>
          <cell r="J441" t="str">
            <v>ING Bank; Expected impact of management actions (in bps CT1 ratio)</v>
          </cell>
          <cell r="K441" t="str">
            <v>Less urgent</v>
          </cell>
          <cell r="L441" t="str">
            <v>Probably positive</v>
          </cell>
          <cell r="M441">
            <v>-100000000000</v>
          </cell>
          <cell r="N441">
            <v>-100000000000</v>
          </cell>
          <cell r="O441">
            <v>-100000000000</v>
          </cell>
          <cell r="P441">
            <v>0</v>
          </cell>
          <cell r="R441">
            <v>0.2</v>
          </cell>
        </row>
        <row r="442">
          <cell r="R442">
            <v>0.2</v>
          </cell>
        </row>
        <row r="443">
          <cell r="B443" t="str">
            <v>Differences CT1 equity Basel III vs Basel II</v>
          </cell>
          <cell r="I443" t="str">
            <v>used for the Basel III impact on the WFInfo sheet</v>
          </cell>
          <cell r="R443">
            <v>0.2</v>
          </cell>
        </row>
        <row r="444">
          <cell r="D444" t="str">
            <v>Revaluation reserves bonds</v>
          </cell>
          <cell r="R444">
            <v>1</v>
          </cell>
        </row>
        <row r="445">
          <cell r="D445" t="str">
            <v>Revaluation reserves equity</v>
          </cell>
          <cell r="R445">
            <v>1</v>
          </cell>
        </row>
        <row r="446">
          <cell r="D446" t="str">
            <v>Revaluation reserves real estate</v>
          </cell>
          <cell r="R446">
            <v>1</v>
          </cell>
        </row>
        <row r="447">
          <cell r="C447" t="str">
            <v>Revaluation reserves</v>
          </cell>
          <cell r="R447">
            <v>1</v>
          </cell>
        </row>
        <row r="448">
          <cell r="C448" t="str">
            <v>Defined benefit pension fund assets (corridor / IAS19R)</v>
          </cell>
          <cell r="R448">
            <v>0.2</v>
          </cell>
        </row>
        <row r="449">
          <cell r="C449" t="str">
            <v>Defined benefit pension fund assets (funded status)</v>
          </cell>
          <cell r="R449">
            <v>0.2</v>
          </cell>
        </row>
        <row r="450">
          <cell r="C450" t="str">
            <v>Deferred Tax Assets</v>
          </cell>
          <cell r="R450">
            <v>0.2</v>
          </cell>
        </row>
        <row r="451">
          <cell r="C451" t="str">
            <v>Intangibles</v>
          </cell>
          <cell r="R451">
            <v>0.2</v>
          </cell>
        </row>
        <row r="452">
          <cell r="C452" t="str">
            <v>minorities</v>
          </cell>
          <cell r="R452">
            <v>0.2</v>
          </cell>
        </row>
        <row r="453">
          <cell r="C453" t="str">
            <v>own credit risk adjustments to derivatives</v>
          </cell>
          <cell r="R453">
            <v>0.2</v>
          </cell>
        </row>
        <row r="454">
          <cell r="C454" t="str">
            <v>shortfall on expected loan loss provision</v>
          </cell>
          <cell r="R454">
            <v>0.2</v>
          </cell>
        </row>
        <row r="455">
          <cell r="C455" t="str">
            <v>other</v>
          </cell>
          <cell r="R455">
            <v>1</v>
          </cell>
        </row>
        <row r="456">
          <cell r="B456" t="str">
            <v>total</v>
          </cell>
          <cell r="R456">
            <v>0.2</v>
          </cell>
        </row>
        <row r="457">
          <cell r="R457">
            <v>0.2</v>
          </cell>
        </row>
        <row r="458">
          <cell r="B458" t="str">
            <v>Leverage Basel III</v>
          </cell>
        </row>
        <row r="459">
          <cell r="D459" t="str">
            <v>Total assets</v>
          </cell>
          <cell r="I459" t="str">
            <v>Gaudi download; Balance sheet S2228 Legal Bank</v>
          </cell>
          <cell r="J459" t="str">
            <v>ING Bank; Total assets</v>
          </cell>
          <cell r="K459" t="str">
            <v>Less urgent</v>
          </cell>
          <cell r="L459" t="str">
            <v>Must be positive</v>
          </cell>
          <cell r="M459">
            <v>-100000000000</v>
          </cell>
          <cell r="N459">
            <v>-1E-8</v>
          </cell>
          <cell r="O459">
            <v>0</v>
          </cell>
          <cell r="P459">
            <v>0</v>
          </cell>
          <cell r="R459">
            <v>0.2</v>
          </cell>
          <cell r="S459">
            <v>349618</v>
          </cell>
          <cell r="T459">
            <v>406393</v>
          </cell>
          <cell r="W459">
            <v>443356</v>
          </cell>
        </row>
        <row r="460">
          <cell r="D460" t="str">
            <v>Off balance sheet items</v>
          </cell>
          <cell r="J460" t="str">
            <v>ING Bank; Off balance sheet items</v>
          </cell>
        </row>
        <row r="461">
          <cell r="C461" t="str">
            <v>Basel III leverage ratio denominator</v>
          </cell>
          <cell r="I461" t="str">
            <v>Solvency Analysis, DNB Reporting, Frank Nijssen</v>
          </cell>
          <cell r="J461" t="str">
            <v>ING Bank; Basel III leverage ratio denominator</v>
          </cell>
        </row>
        <row r="462">
          <cell r="D462" t="str">
            <v>Additional exposure for cash pooling</v>
          </cell>
          <cell r="I462" t="str">
            <v>Solvency Analysis, DNB Reporting, Frank Nijssen</v>
          </cell>
          <cell r="J462" t="str">
            <v>ING Bank; Additional exposure for cash pooling</v>
          </cell>
          <cell r="K462" t="str">
            <v>Less urgent</v>
          </cell>
          <cell r="L462" t="str">
            <v>Must be positive</v>
          </cell>
          <cell r="M462">
            <v>-100000000000</v>
          </cell>
          <cell r="N462">
            <v>-1E-8</v>
          </cell>
          <cell r="O462">
            <v>0</v>
          </cell>
          <cell r="P462">
            <v>0</v>
          </cell>
          <cell r="R462">
            <v>0.2</v>
          </cell>
        </row>
        <row r="463">
          <cell r="C463" t="str">
            <v>RWA as percentage of the above</v>
          </cell>
          <cell r="J463" t="str">
            <v>ING Bank; RWA as percentage of the above</v>
          </cell>
        </row>
        <row r="464">
          <cell r="B464" t="str">
            <v>target Leverage ratio ING Bank (Basel III)</v>
          </cell>
          <cell r="I464">
            <v>0.03</v>
          </cell>
          <cell r="J464" t="str">
            <v>ING Bank; target Leverage ratio ING Bank (Basel III)</v>
          </cell>
          <cell r="R464">
            <v>0.2</v>
          </cell>
        </row>
        <row r="465">
          <cell r="B465" t="str">
            <v>Leverage ratio (fully loaded)</v>
          </cell>
          <cell r="J465" t="str">
            <v>ING Bank; Leverage ratio (fully loaded)</v>
          </cell>
        </row>
        <row r="466">
          <cell r="B466" t="str">
            <v>Leverage ratio (fully loaded, but without grandfathered Tier 1)</v>
          </cell>
          <cell r="J466" t="str">
            <v>ING Bank; Leverage ratio (fully loaded, but without grandfathered Tier 1)</v>
          </cell>
        </row>
        <row r="467">
          <cell r="B467" t="str">
            <v>Leverage ratio (phased-in)</v>
          </cell>
          <cell r="J467" t="str">
            <v>ING Bank; Leverage ratio (phased-in)</v>
          </cell>
        </row>
        <row r="468">
          <cell r="B468" t="str">
            <v>Leverage ratio (fully loaded, cash pooling grossed)</v>
          </cell>
          <cell r="J468" t="str">
            <v>ING Bank; Leverage ratio (fully loaded, cash pooling grossed)</v>
          </cell>
        </row>
        <row r="469">
          <cell r="B469" t="str">
            <v>Tier 1 shortage for a 4% ratio above</v>
          </cell>
        </row>
        <row r="470">
          <cell r="B470" t="str">
            <v>Leverage ratio (fully loaded, cash pooling grossed, but without grandfathered Tier 1)</v>
          </cell>
          <cell r="J470" t="str">
            <v>ING Bank; Leverage ratio (fully loaded, cash pooling grossed, but without grandfathered Tier 1)</v>
          </cell>
        </row>
        <row r="471">
          <cell r="B471" t="str">
            <v>Leverage ratio (phased-in, cash pooling grossed)</v>
          </cell>
          <cell r="J471" t="str">
            <v>ING Bank; Leverage ratio (phased-in, cash pooling grossed)</v>
          </cell>
        </row>
        <row r="472">
          <cell r="B472" t="str">
            <v>EBA debt/equity ratio</v>
          </cell>
          <cell r="I472" t="str">
            <v>from EBA risk dashboard. Definition is not that clear</v>
          </cell>
          <cell r="J472" t="str">
            <v>ING Bank; EBA debt/equity ratio</v>
          </cell>
          <cell r="S472">
            <v>23.954889364739472</v>
          </cell>
          <cell r="T472">
            <v>24.235531544957773</v>
          </cell>
          <cell r="U472" t="e">
            <v>#DIV/0!</v>
          </cell>
          <cell r="V472" t="e">
            <v>#DIV/0!</v>
          </cell>
          <cell r="W472">
            <v>25.795358394778194</v>
          </cell>
          <cell r="X472" t="e">
            <v>#DIV/0!</v>
          </cell>
          <cell r="Y472" t="e">
            <v>#DIV/0!</v>
          </cell>
          <cell r="Z472" t="e">
            <v>#DIV/0!</v>
          </cell>
        </row>
        <row r="579">
          <cell r="A579" t="str">
            <v>I</v>
          </cell>
          <cell r="B579" t="str">
            <v>NN Group (until 3Q13 known as ING Insurance)</v>
          </cell>
          <cell r="K579" t="str">
            <v>Less urgent</v>
          </cell>
          <cell r="L579" t="str">
            <v>No restriction</v>
          </cell>
          <cell r="M579">
            <v>-100000000000</v>
          </cell>
          <cell r="N579">
            <v>-100000000000</v>
          </cell>
          <cell r="O579">
            <v>0</v>
          </cell>
          <cell r="P579">
            <v>0</v>
          </cell>
          <cell r="R579">
            <v>0.2</v>
          </cell>
        </row>
        <row r="580">
          <cell r="B580" t="str">
            <v>calculation of Solvency Surplus</v>
          </cell>
          <cell r="K580" t="str">
            <v>Less urgent</v>
          </cell>
          <cell r="L580" t="str">
            <v>No restriction</v>
          </cell>
          <cell r="M580">
            <v>-100000000000</v>
          </cell>
          <cell r="N580">
            <v>-100000000000</v>
          </cell>
          <cell r="O580">
            <v>0</v>
          </cell>
          <cell r="P580">
            <v>0</v>
          </cell>
          <cell r="R580">
            <v>0.2</v>
          </cell>
        </row>
        <row r="581">
          <cell r="F581" t="str">
            <v>Quarterly changes in IFRS equity</v>
          </cell>
          <cell r="I581" t="str">
            <v>Financial report</v>
          </cell>
          <cell r="J581" t="str">
            <v>NN Group (until 3Q13 known as ING Insurance); Quarterly changes in IFRS equity</v>
          </cell>
          <cell r="R581">
            <v>0.2</v>
          </cell>
        </row>
        <row r="582">
          <cell r="H582" t="str">
            <v>- original forecast</v>
          </cell>
          <cell r="J582" t="str">
            <v>NN Group (until 3Q13 known as ING Insurance); - original forecast</v>
          </cell>
          <cell r="R582">
            <v>0.2</v>
          </cell>
        </row>
        <row r="583">
          <cell r="H583" t="str">
            <v>- additional one off items</v>
          </cell>
          <cell r="J583" t="str">
            <v>NN Group (until 3Q13 known as ING Insurance); - additional one off items</v>
          </cell>
          <cell r="R583">
            <v>0.2</v>
          </cell>
        </row>
        <row r="584">
          <cell r="H584" t="str">
            <v>Net profit from profit forecast</v>
          </cell>
          <cell r="J584" t="str">
            <v>NN Group (until 3Q13 known as ING Insurance); Net profit from profit forecast</v>
          </cell>
          <cell r="R584">
            <v>0.2</v>
          </cell>
        </row>
        <row r="585">
          <cell r="H585" t="str">
            <v>Transaction result from acquisitions &amp; divestments</v>
          </cell>
          <cell r="J585" t="str">
            <v>NN Group (until 3Q13 known as ING Insurance); Transaction result from acquisitions &amp; divestments</v>
          </cell>
          <cell r="R585">
            <v>0.2</v>
          </cell>
        </row>
        <row r="586">
          <cell r="H586" t="str">
            <v>Additional profit from acquisitions &amp; divestments</v>
          </cell>
          <cell r="J586" t="str">
            <v>NN Group (until 3Q13 known as ING Insurance); Additional profit from acquisitions &amp; divestments</v>
          </cell>
          <cell r="R586">
            <v>0.2</v>
          </cell>
        </row>
        <row r="587">
          <cell r="G587" t="str">
            <v>Net profit for period</v>
          </cell>
          <cell r="I587" t="str">
            <v>Net profit for the period</v>
          </cell>
          <cell r="J587" t="str">
            <v>NN Group (until 3Q13 known as ING Insurance); Net profit for period</v>
          </cell>
          <cell r="K587" t="str">
            <v>Less urgent</v>
          </cell>
          <cell r="L587" t="str">
            <v>Probably positive</v>
          </cell>
          <cell r="M587">
            <v>-100000000000</v>
          </cell>
          <cell r="N587">
            <v>-100000000000</v>
          </cell>
          <cell r="O587">
            <v>-100000000000</v>
          </cell>
          <cell r="P587">
            <v>0</v>
          </cell>
          <cell r="R587">
            <v>0.2</v>
          </cell>
        </row>
        <row r="588">
          <cell r="G588" t="str">
            <v>Unrealised revaluations equity securities</v>
          </cell>
          <cell r="I588" t="str">
            <v>Unrealised revaluations shares (after tax)</v>
          </cell>
          <cell r="J588" t="str">
            <v>NN Group (until 3Q13 known as ING Insurance); Unrealised revaluations equity securities</v>
          </cell>
          <cell r="K588" t="str">
            <v>Less urgent</v>
          </cell>
          <cell r="L588" t="str">
            <v>No restriction</v>
          </cell>
          <cell r="M588">
            <v>-100000000000</v>
          </cell>
          <cell r="N588">
            <v>-100000000000</v>
          </cell>
          <cell r="O588">
            <v>0</v>
          </cell>
          <cell r="P588">
            <v>0</v>
          </cell>
          <cell r="R588">
            <v>1000</v>
          </cell>
        </row>
        <row r="589">
          <cell r="G589" t="str">
            <v>Unrealised revaluations debt securities</v>
          </cell>
          <cell r="I589" t="str">
            <v>Unrealised revaluations debt securities (after tax)</v>
          </cell>
          <cell r="J589" t="str">
            <v>NN Group (until 3Q13 known as ING Insurance); Unrealised revaluations debt securities</v>
          </cell>
          <cell r="K589" t="str">
            <v>Less urgent</v>
          </cell>
          <cell r="L589" t="str">
            <v>No restriction</v>
          </cell>
          <cell r="M589">
            <v>-100000000000</v>
          </cell>
          <cell r="N589">
            <v>-100000000000</v>
          </cell>
          <cell r="O589">
            <v>0</v>
          </cell>
          <cell r="P589">
            <v>0</v>
          </cell>
          <cell r="R589">
            <v>1000</v>
          </cell>
        </row>
        <row r="590">
          <cell r="G590" t="str">
            <v>Transfer to insurance liabilities (shadow accounting)</v>
          </cell>
          <cell r="I590" t="str">
            <v>Deferred interest crediting to life ins. policyholders (shadow accounting)</v>
          </cell>
          <cell r="J590" t="str">
            <v>NN Group (until 3Q13 known as ING Insurance); Transfer to insurance liabilities (shadow accounting)</v>
          </cell>
          <cell r="K590" t="str">
            <v>Less urgent</v>
          </cell>
          <cell r="L590" t="str">
            <v>No restriction</v>
          </cell>
          <cell r="M590">
            <v>-100000000000</v>
          </cell>
          <cell r="N590">
            <v>-100000000000</v>
          </cell>
          <cell r="O590">
            <v>0</v>
          </cell>
          <cell r="P590">
            <v>0</v>
          </cell>
          <cell r="R590">
            <v>1000</v>
          </cell>
        </row>
        <row r="591">
          <cell r="G591" t="str">
            <v>Realised capital gains to P&amp;L equity securities</v>
          </cell>
          <cell r="I591" t="str">
            <v>Realised capital gains/losses shares released to P&amp;L account</v>
          </cell>
          <cell r="J591" t="str">
            <v>NN Group (until 3Q13 known as ING Insurance); Realised capital gains to P&amp;L equity securities</v>
          </cell>
          <cell r="K591" t="str">
            <v>Less urgent</v>
          </cell>
          <cell r="L591" t="str">
            <v>No restriction</v>
          </cell>
          <cell r="M591">
            <v>-100000000000</v>
          </cell>
          <cell r="N591">
            <v>-100000000000</v>
          </cell>
          <cell r="O591">
            <v>0</v>
          </cell>
          <cell r="P591">
            <v>0</v>
          </cell>
          <cell r="R591">
            <v>1000</v>
          </cell>
        </row>
        <row r="592">
          <cell r="G592" t="str">
            <v>Realised capital gains to P&amp;L debt securities</v>
          </cell>
          <cell r="I592" t="str">
            <v>Realised capital gains/losses debt securities released to p&amp;l acc.</v>
          </cell>
          <cell r="J592" t="str">
            <v>NN Group (until 3Q13 known as ING Insurance); Realised capital gains to P&amp;L debt securities</v>
          </cell>
          <cell r="K592" t="str">
            <v>Less urgent</v>
          </cell>
          <cell r="L592" t="str">
            <v>No restriction</v>
          </cell>
          <cell r="M592">
            <v>-100000000000</v>
          </cell>
          <cell r="N592">
            <v>-100000000000</v>
          </cell>
          <cell r="O592">
            <v>0</v>
          </cell>
          <cell r="P592">
            <v>0</v>
          </cell>
          <cell r="R592">
            <v>1000</v>
          </cell>
        </row>
        <row r="593">
          <cell r="G593" t="str">
            <v>Unrealised revaluations from cashflow hedge reserve</v>
          </cell>
          <cell r="I593" t="str">
            <v>Revaluation derivatives</v>
          </cell>
          <cell r="J593" t="str">
            <v>NN Group (until 3Q13 known as ING Insurance); Unrealised revaluations from cashflow hedge reserve</v>
          </cell>
          <cell r="K593" t="str">
            <v>Less urgent</v>
          </cell>
          <cell r="L593" t="str">
            <v>No restriction</v>
          </cell>
          <cell r="M593">
            <v>-100000000000</v>
          </cell>
          <cell r="N593">
            <v>-100000000000</v>
          </cell>
          <cell r="O593">
            <v>0</v>
          </cell>
          <cell r="P593">
            <v>0</v>
          </cell>
          <cell r="R593">
            <v>1000</v>
          </cell>
        </row>
        <row r="594">
          <cell r="G594" t="str">
            <v>Other revaluations</v>
          </cell>
          <cell r="I594" t="str">
            <v>Other revaluations</v>
          </cell>
          <cell r="J594" t="str">
            <v>NN Group (until 3Q13 known as ING Insurance); Other revaluations</v>
          </cell>
          <cell r="K594" t="str">
            <v>Less urgent</v>
          </cell>
          <cell r="L594" t="str">
            <v>No restriction</v>
          </cell>
          <cell r="M594">
            <v>-100000000000</v>
          </cell>
          <cell r="N594">
            <v>-100000000000</v>
          </cell>
          <cell r="O594">
            <v>0</v>
          </cell>
          <cell r="P594">
            <v>0</v>
          </cell>
          <cell r="R594">
            <v>1000</v>
          </cell>
        </row>
        <row r="595">
          <cell r="G595" t="str">
            <v>Change related to Defined Benefit Pensions</v>
          </cell>
          <cell r="I595" t="str">
            <v>Remeasurement of the net defined benefit asset/liability</v>
          </cell>
          <cell r="J595" t="str">
            <v>NN Group (until 3Q13 known as ING Insurance); Change related to Defined Benefit Pensions</v>
          </cell>
          <cell r="K595" t="str">
            <v>Less urgent</v>
          </cell>
          <cell r="L595" t="str">
            <v>No restriction</v>
          </cell>
          <cell r="M595">
            <v>-100000000000</v>
          </cell>
          <cell r="N595">
            <v>-100000000000</v>
          </cell>
          <cell r="O595">
            <v>0</v>
          </cell>
          <cell r="P595">
            <v>0</v>
          </cell>
          <cell r="R595">
            <v>1000</v>
          </cell>
        </row>
        <row r="596">
          <cell r="G596" t="str">
            <v>Exchange rate differences</v>
          </cell>
          <cell r="I596" t="str">
            <v>Exchange rate differences</v>
          </cell>
          <cell r="J596" t="str">
            <v>NN Group (until 3Q13 known as ING Insurance); Exchange rate differences</v>
          </cell>
          <cell r="K596" t="str">
            <v>Less urgent</v>
          </cell>
          <cell r="L596" t="str">
            <v>No restriction</v>
          </cell>
          <cell r="M596">
            <v>-100000000000</v>
          </cell>
          <cell r="N596">
            <v>-100000000000</v>
          </cell>
          <cell r="O596">
            <v>0</v>
          </cell>
          <cell r="P596">
            <v>0</v>
          </cell>
          <cell r="R596">
            <v>1000</v>
          </cell>
        </row>
        <row r="597">
          <cell r="G597" t="str">
            <v>Cash dividend</v>
          </cell>
          <cell r="I597" t="str">
            <v>Cash dividend</v>
          </cell>
          <cell r="J597" t="str">
            <v>NN Group (until 3Q13 known as ING Insurance); Cash dividend</v>
          </cell>
          <cell r="K597" t="str">
            <v>Less urgent</v>
          </cell>
          <cell r="L597" t="str">
            <v>Must be negative</v>
          </cell>
          <cell r="M597">
            <v>1E-8</v>
          </cell>
          <cell r="N597">
            <v>100000000000</v>
          </cell>
          <cell r="O597">
            <v>0</v>
          </cell>
          <cell r="P597">
            <v>0</v>
          </cell>
          <cell r="R597">
            <v>1000</v>
          </cell>
        </row>
        <row r="598">
          <cell r="G598" t="str">
            <v>Employee stock option and share plans</v>
          </cell>
          <cell r="I598" t="str">
            <v>Employee stock option and share plans</v>
          </cell>
          <cell r="J598" t="str">
            <v>NN Group (until 3Q13 known as ING Insurance); Employee stock option and share plans</v>
          </cell>
          <cell r="K598" t="str">
            <v>Less urgent</v>
          </cell>
          <cell r="L598" t="str">
            <v>No restriction</v>
          </cell>
          <cell r="M598">
            <v>-100000000000</v>
          </cell>
          <cell r="N598">
            <v>-100000000000</v>
          </cell>
          <cell r="O598">
            <v>0</v>
          </cell>
          <cell r="P598">
            <v>0</v>
          </cell>
          <cell r="R598">
            <v>1000</v>
          </cell>
        </row>
        <row r="599">
          <cell r="G599" t="str">
            <v>Capital injection from ING Group</v>
          </cell>
          <cell r="J599" t="str">
            <v>NN Group (until 3Q13 known as ING Insurance); Capital injection from ING Group</v>
          </cell>
          <cell r="K599" t="str">
            <v>Less urgent</v>
          </cell>
          <cell r="L599" t="str">
            <v>Must be positive</v>
          </cell>
          <cell r="M599">
            <v>-100000000000</v>
          </cell>
          <cell r="N599">
            <v>-1E-8</v>
          </cell>
          <cell r="O599">
            <v>0</v>
          </cell>
          <cell r="P599">
            <v>0</v>
          </cell>
          <cell r="R599">
            <v>1000</v>
          </cell>
        </row>
        <row r="600">
          <cell r="G600" t="str">
            <v>Impact of IPO US</v>
          </cell>
          <cell r="I600" t="str">
            <v>Impact of IPO U.S.</v>
          </cell>
          <cell r="J600" t="str">
            <v>NN Group (until 3Q13 known as ING Insurance); Impact of IPO US</v>
          </cell>
          <cell r="K600" t="str">
            <v>Less urgent</v>
          </cell>
          <cell r="L600" t="str">
            <v>Probably negative</v>
          </cell>
          <cell r="M600">
            <v>-100000000000</v>
          </cell>
          <cell r="N600">
            <v>-100000000000</v>
          </cell>
          <cell r="O600">
            <v>0</v>
          </cell>
          <cell r="P600">
            <v>100000000000</v>
          </cell>
          <cell r="R600">
            <v>1000</v>
          </cell>
        </row>
        <row r="601">
          <cell r="G601" t="str">
            <v>Other changes</v>
          </cell>
          <cell r="I601" t="str">
            <v xml:space="preserve">Other  </v>
          </cell>
          <cell r="J601" t="str">
            <v>NN Group (until 3Q13 known as ING Insurance); Other changes</v>
          </cell>
          <cell r="K601" t="str">
            <v>Less urgent</v>
          </cell>
          <cell r="L601" t="str">
            <v>No restriction</v>
          </cell>
          <cell r="M601">
            <v>-100000000000</v>
          </cell>
          <cell r="N601">
            <v>-100000000000</v>
          </cell>
          <cell r="O601">
            <v>0</v>
          </cell>
          <cell r="P601">
            <v>0</v>
          </cell>
          <cell r="R601">
            <v>1000</v>
          </cell>
        </row>
        <row r="602">
          <cell r="F602" t="str">
            <v>Total changes</v>
          </cell>
          <cell r="J602" t="str">
            <v>NN Group (until 3Q13 known as ING Insurance); Total changes</v>
          </cell>
          <cell r="R602">
            <v>0.2</v>
          </cell>
        </row>
        <row r="603">
          <cell r="F603" t="str">
            <v>net capital injection from ING Group</v>
          </cell>
          <cell r="J603" t="str">
            <v>NN Group (until 3Q13 known as ING Insurance); net capital injection from ING Group</v>
          </cell>
          <cell r="R603">
            <v>0.2</v>
          </cell>
        </row>
        <row r="604">
          <cell r="F604" t="str">
            <v>figures calculated from the quarterly changes</v>
          </cell>
          <cell r="J604" t="str">
            <v>NN Group (until 3Q13 known as ING Insurance); figures calculated from the quarterly changes</v>
          </cell>
          <cell r="R604">
            <v>0.2</v>
          </cell>
        </row>
        <row r="605">
          <cell r="G605" t="str">
            <v>Revaluation reserve debt securities</v>
          </cell>
          <cell r="J605" t="str">
            <v>NN Group (until 3Q13 known as ING Insurance); Revaluation reserve debt securities</v>
          </cell>
          <cell r="R605">
            <v>0.2</v>
          </cell>
        </row>
        <row r="606">
          <cell r="G606" t="str">
            <v>Rev. DAC + shadow accounting unrealized</v>
          </cell>
          <cell r="J606" t="str">
            <v>NN Group (until 3Q13 known as ING Insurance); Rev. DAC + shadow accounting unrealized</v>
          </cell>
          <cell r="R606">
            <v>0.2</v>
          </cell>
        </row>
        <row r="607">
          <cell r="G607" t="str">
            <v>Cash Flow Hedging</v>
          </cell>
          <cell r="J607" t="str">
            <v>NN Group (until 3Q13 known as ING Insurance); Cash Flow Hedging</v>
          </cell>
          <cell r="R607">
            <v>0.2</v>
          </cell>
        </row>
        <row r="608">
          <cell r="F608" t="str">
            <v>IFRS Equity</v>
          </cell>
          <cell r="R608">
            <v>0.2</v>
          </cell>
        </row>
        <row r="609">
          <cell r="F609" t="str">
            <v>consistency checks</v>
          </cell>
          <cell r="I609" t="str">
            <v>EUR millions</v>
          </cell>
          <cell r="J609" t="str">
            <v>NN Group (until 3Q13 known as ING Insurance); consistency checks</v>
          </cell>
          <cell r="R609">
            <v>0.2</v>
          </cell>
        </row>
        <row r="610">
          <cell r="G610" t="str">
            <v>Consistency check revaluation reserve debt securities</v>
          </cell>
          <cell r="I610">
            <v>100</v>
          </cell>
          <cell r="J610" t="str">
            <v>NN Group (until 3Q13 known as ING Insurance); Consistency check revaluation reserve debt securities</v>
          </cell>
          <cell r="R610">
            <v>0.2</v>
          </cell>
        </row>
        <row r="611">
          <cell r="G611" t="str">
            <v>Consistency check rev DAC + shadow accounting</v>
          </cell>
          <cell r="I611">
            <v>50</v>
          </cell>
          <cell r="J611" t="str">
            <v>NN Group (until 3Q13 known as ING Insurance); Consistency check rev DAC + shadow accounting</v>
          </cell>
          <cell r="R611">
            <v>0.2</v>
          </cell>
        </row>
        <row r="612">
          <cell r="G612" t="str">
            <v>Consistency check Cash Flow Hedging</v>
          </cell>
          <cell r="I612">
            <v>100</v>
          </cell>
          <cell r="J612" t="str">
            <v>NN Group (until 3Q13 known as ING Insurance); Consistency check Cash Flow Hedging</v>
          </cell>
          <cell r="R612">
            <v>0.2</v>
          </cell>
        </row>
        <row r="613">
          <cell r="G613" t="str">
            <v>Consistency check IFRS Equity Insurance</v>
          </cell>
          <cell r="I613">
            <v>2</v>
          </cell>
          <cell r="J613" t="str">
            <v>NN Group (until 3Q13 known as ING Insurance); Consistency check IFRS Equity Insurance</v>
          </cell>
          <cell r="R613">
            <v>0.2</v>
          </cell>
        </row>
        <row r="614">
          <cell r="E614" t="str">
            <v>IFRS Equity ING Insurance / NN Group</v>
          </cell>
          <cell r="I614" t="str">
            <v>Gaudi download, vanaf 1Q14 Robert-Jan Alblas</v>
          </cell>
          <cell r="J614" t="str">
            <v>NN Group (until 3Q13 known as ING Insurance); IFRS Equity ING Insurance / NN Group</v>
          </cell>
          <cell r="K614" t="str">
            <v>Urgent</v>
          </cell>
          <cell r="L614" t="str">
            <v>Must be positive</v>
          </cell>
          <cell r="M614">
            <v>-100000000000</v>
          </cell>
          <cell r="N614">
            <v>0</v>
          </cell>
          <cell r="O614">
            <v>-100000000000</v>
          </cell>
          <cell r="P614">
            <v>-100000000000</v>
          </cell>
          <cell r="R614">
            <v>0.2</v>
          </cell>
        </row>
        <row r="615">
          <cell r="E615" t="str">
            <v>IFRS Equity Voya</v>
          </cell>
          <cell r="I615" t="str">
            <v>Gaudi download, vanaf 1Q14 Robert-Jan Alblas</v>
          </cell>
          <cell r="J615" t="str">
            <v>NN Group (until 3Q13 known as ING Insurance); IFRS Equity Voya</v>
          </cell>
          <cell r="K615" t="str">
            <v>Urgent</v>
          </cell>
          <cell r="L615" t="str">
            <v>Must be positive</v>
          </cell>
          <cell r="M615">
            <v>-100000000000</v>
          </cell>
          <cell r="N615">
            <v>0</v>
          </cell>
          <cell r="O615">
            <v>-100000000000</v>
          </cell>
          <cell r="P615">
            <v>-100000000000</v>
          </cell>
          <cell r="R615">
            <v>0.2</v>
          </cell>
        </row>
        <row r="616">
          <cell r="E616" t="str">
            <v>IFRS Equity</v>
          </cell>
          <cell r="I616" t="str">
            <v>Gaudi download, vanaf 1Q14 Robert-Jan Alblas</v>
          </cell>
          <cell r="J616" t="str">
            <v>NN Group (until 3Q13 known as ING Insurance); IFRS Equity</v>
          </cell>
          <cell r="K616" t="str">
            <v>Urgent</v>
          </cell>
          <cell r="L616" t="str">
            <v>Must be positive</v>
          </cell>
          <cell r="M616">
            <v>-100000000000</v>
          </cell>
          <cell r="N616">
            <v>0</v>
          </cell>
          <cell r="O616">
            <v>-100000000000</v>
          </cell>
          <cell r="P616">
            <v>-100000000000</v>
          </cell>
          <cell r="R616">
            <v>0.2</v>
          </cell>
          <cell r="S616">
            <v>25624</v>
          </cell>
          <cell r="T616">
            <v>17876</v>
          </cell>
          <cell r="U616">
            <v>18264</v>
          </cell>
          <cell r="V616">
            <v>14270</v>
          </cell>
          <cell r="W616">
            <v>15450</v>
          </cell>
          <cell r="X616">
            <v>16981</v>
          </cell>
          <cell r="Y616">
            <v>13935</v>
          </cell>
          <cell r="Z616">
            <v>10581</v>
          </cell>
        </row>
        <row r="617">
          <cell r="B617" t="str">
            <v>namen</v>
          </cell>
          <cell r="G617" t="str">
            <v>Revaluation reserve debt securities</v>
          </cell>
          <cell r="I617" t="str">
            <v>Revaluation reserve components / Wim Zweep</v>
          </cell>
          <cell r="J617" t="str">
            <v>NN Group (until 3Q13 known as ING Insurance); Revaluation reserve debt securities</v>
          </cell>
          <cell r="K617" t="str">
            <v>Urgent</v>
          </cell>
          <cell r="L617" t="str">
            <v>Probably positive</v>
          </cell>
          <cell r="M617">
            <v>0</v>
          </cell>
          <cell r="N617">
            <v>0</v>
          </cell>
          <cell r="O617">
            <v>-100000000000</v>
          </cell>
          <cell r="P617">
            <v>-1E-8</v>
          </cell>
          <cell r="R617">
            <v>1</v>
          </cell>
        </row>
        <row r="618">
          <cell r="B618" t="str">
            <v>aan-</v>
          </cell>
          <cell r="H618" t="str">
            <v>Revaluation Deferred Acquisition Costs</v>
          </cell>
          <cell r="J618" t="str">
            <v>NN Group (until 3Q13 known as ING Insurance); Revaluation Deferred Acquisition Costs</v>
          </cell>
          <cell r="K618" t="str">
            <v>Less urgent</v>
          </cell>
          <cell r="L618" t="str">
            <v>Probably positive</v>
          </cell>
          <cell r="M618">
            <v>-100000000000</v>
          </cell>
          <cell r="N618">
            <v>-100000000000</v>
          </cell>
          <cell r="O618">
            <v>-100000000000</v>
          </cell>
          <cell r="P618">
            <v>0</v>
          </cell>
          <cell r="R618">
            <v>1</v>
          </cell>
        </row>
        <row r="619">
          <cell r="B619" t="str">
            <v>pas-</v>
          </cell>
          <cell r="H619" t="str">
            <v>Shadow accounting unrealized</v>
          </cell>
          <cell r="J619" t="str">
            <v>NN Group (until 3Q13 known as ING Insurance); Shadow accounting unrealized</v>
          </cell>
          <cell r="K619" t="str">
            <v>Less urgent</v>
          </cell>
          <cell r="L619" t="str">
            <v>Probably negative</v>
          </cell>
          <cell r="M619">
            <v>-100000000000</v>
          </cell>
          <cell r="N619">
            <v>-100000000000</v>
          </cell>
          <cell r="O619">
            <v>0</v>
          </cell>
          <cell r="P619">
            <v>100000000000</v>
          </cell>
          <cell r="R619">
            <v>1</v>
          </cell>
        </row>
        <row r="620">
          <cell r="B620" t="str">
            <v>sen!</v>
          </cell>
          <cell r="G620" t="str">
            <v>Deferred profit sharing</v>
          </cell>
          <cell r="I620" t="str">
            <v>Revaluation reserve components / Wim Zweep</v>
          </cell>
          <cell r="J620" t="str">
            <v>NN Group (until 3Q13 known as ING Insurance); Deferred profit sharing</v>
          </cell>
          <cell r="K620" t="str">
            <v>Urgent</v>
          </cell>
          <cell r="L620" t="str">
            <v>Probably negative</v>
          </cell>
          <cell r="M620">
            <v>0</v>
          </cell>
          <cell r="N620">
            <v>0</v>
          </cell>
          <cell r="O620">
            <v>1E-8</v>
          </cell>
          <cell r="P620">
            <v>100000000000</v>
          </cell>
          <cell r="R620">
            <v>1</v>
          </cell>
        </row>
        <row r="621">
          <cell r="F621" t="str">
            <v>Revaluation Reserve debt securities</v>
          </cell>
          <cell r="J621" t="str">
            <v>NN Group (until 3Q13 known as ING Insurance); Revaluation Reserve debt securities</v>
          </cell>
          <cell r="K621" t="str">
            <v>Less urgent</v>
          </cell>
          <cell r="L621" t="str">
            <v>Probably negative</v>
          </cell>
          <cell r="M621">
            <v>-100000000000</v>
          </cell>
          <cell r="N621">
            <v>-100000000000</v>
          </cell>
          <cell r="O621">
            <v>0</v>
          </cell>
          <cell r="P621">
            <v>100000000000</v>
          </cell>
          <cell r="R621">
            <v>0.2</v>
          </cell>
        </row>
        <row r="622">
          <cell r="F622" t="str">
            <v>Impact Cash Flow hedging</v>
          </cell>
          <cell r="I622" t="str">
            <v>Revaluation reserve components / Wim Zweep</v>
          </cell>
          <cell r="J622" t="str">
            <v>NN Group (until 3Q13 known as ING Insurance); Impact Cash Flow hedging</v>
          </cell>
          <cell r="K622" t="str">
            <v>Urgent</v>
          </cell>
          <cell r="L622" t="str">
            <v>Probably positive</v>
          </cell>
          <cell r="M622">
            <v>0</v>
          </cell>
          <cell r="N622">
            <v>0</v>
          </cell>
          <cell r="O622">
            <v>-100000000000</v>
          </cell>
          <cell r="P622">
            <v>-1E-8</v>
          </cell>
          <cell r="R622">
            <v>0.2</v>
          </cell>
        </row>
        <row r="623">
          <cell r="G623" t="str">
            <v>Goodwill, Furman Selz / IIM Luxemburg</v>
          </cell>
          <cell r="J623" t="str">
            <v>NN Group (until 3Q13 known as ING Insurance); Goodwill, Furman Selz / IIM Luxemburg</v>
          </cell>
          <cell r="K623" t="str">
            <v>Less urgent</v>
          </cell>
          <cell r="L623" t="str">
            <v>No restriction</v>
          </cell>
          <cell r="M623">
            <v>-100000000000</v>
          </cell>
          <cell r="N623">
            <v>-100000000000</v>
          </cell>
          <cell r="O623">
            <v>0</v>
          </cell>
          <cell r="P623">
            <v>0</v>
          </cell>
          <cell r="R623">
            <v>0.2</v>
          </cell>
        </row>
        <row r="624">
          <cell r="G624" t="str">
            <v>Goodwill, other</v>
          </cell>
          <cell r="J624" t="str">
            <v>NN Group (until 3Q13 known as ING Insurance); Goodwill, other</v>
          </cell>
          <cell r="K624" t="str">
            <v>Less urgent</v>
          </cell>
          <cell r="L624" t="str">
            <v>No restriction</v>
          </cell>
          <cell r="M624">
            <v>-100000000000</v>
          </cell>
          <cell r="N624">
            <v>-100000000000</v>
          </cell>
          <cell r="O624">
            <v>0</v>
          </cell>
          <cell r="P624">
            <v>0</v>
          </cell>
          <cell r="R624">
            <v>0.2</v>
          </cell>
        </row>
        <row r="625">
          <cell r="G625" t="str">
            <v>Goodwill (from Gaudi)</v>
          </cell>
          <cell r="I625" t="str">
            <v>Gaudi download</v>
          </cell>
          <cell r="J625" t="str">
            <v>NN Group (until 3Q13 known as ING Insurance); Goodwill (from Gaudi)</v>
          </cell>
          <cell r="K625" t="str">
            <v>Urgent</v>
          </cell>
          <cell r="L625" t="str">
            <v>Must be negative</v>
          </cell>
          <cell r="M625">
            <v>0</v>
          </cell>
          <cell r="N625">
            <v>100000000000</v>
          </cell>
          <cell r="O625">
            <v>-100000000000</v>
          </cell>
          <cell r="P625">
            <v>-100000000000</v>
          </cell>
          <cell r="R625">
            <v>0.2</v>
          </cell>
        </row>
        <row r="626">
          <cell r="G626" t="str">
            <v>Amount to reflect units not Held for Sale yet (while bookkeeping does).</v>
          </cell>
          <cell r="I626" t="str">
            <v>van Louise Tseng</v>
          </cell>
          <cell r="J626" t="str">
            <v>NN Group (until 3Q13 known as ING Insurance); Amount to reflect units not Held for Sale yet (while bookkeeping does).</v>
          </cell>
          <cell r="R626">
            <v>1</v>
          </cell>
        </row>
        <row r="627">
          <cell r="F627" t="str">
            <v>Goodwill (total)</v>
          </cell>
          <cell r="J627" t="str">
            <v>NN Group (until 3Q13 known as ING Insurance); Goodwill (total)</v>
          </cell>
          <cell r="K627" t="str">
            <v>Urgent</v>
          </cell>
          <cell r="L627" t="str">
            <v>Must be negative</v>
          </cell>
          <cell r="M627">
            <v>0</v>
          </cell>
          <cell r="N627">
            <v>100000000000</v>
          </cell>
          <cell r="O627">
            <v>-100000000000</v>
          </cell>
          <cell r="P627">
            <v>-100000000000</v>
          </cell>
          <cell r="R627">
            <v>0.2</v>
          </cell>
        </row>
        <row r="628">
          <cell r="E628" t="str">
            <v>IFRS adjustments (revaluation reserve)</v>
          </cell>
          <cell r="I628" t="str">
            <v>(a.k.a. prudential filter)</v>
          </cell>
          <cell r="J628" t="str">
            <v>NN Group (until 3Q13 known as ING Insurance); IFRS adjustments (revaluation reserve)</v>
          </cell>
          <cell r="K628" t="str">
            <v>Less urgent</v>
          </cell>
          <cell r="L628" t="str">
            <v>No restriction</v>
          </cell>
          <cell r="M628">
            <v>-100000000000</v>
          </cell>
          <cell r="N628">
            <v>-100000000000</v>
          </cell>
          <cell r="O628">
            <v>0</v>
          </cell>
          <cell r="P628">
            <v>0</v>
          </cell>
          <cell r="R628">
            <v>0.2</v>
          </cell>
        </row>
        <row r="629">
          <cell r="D629" t="str">
            <v>IFRS adjusted Equity</v>
          </cell>
          <cell r="I629" t="str">
            <v>(Net Equity)</v>
          </cell>
          <cell r="J629" t="str">
            <v>NN Group (until 3Q13 known as ING Insurance); IFRS adjusted Equity</v>
          </cell>
          <cell r="K629" t="str">
            <v>Less urgent</v>
          </cell>
          <cell r="L629" t="str">
            <v>No restriction</v>
          </cell>
          <cell r="M629">
            <v>-100000000000</v>
          </cell>
          <cell r="N629">
            <v>-100000000000</v>
          </cell>
          <cell r="O629">
            <v>0</v>
          </cell>
          <cell r="P629">
            <v>0</v>
          </cell>
          <cell r="R629">
            <v>0.2</v>
          </cell>
          <cell r="S629">
            <v>25624</v>
          </cell>
          <cell r="T629">
            <v>17876</v>
          </cell>
          <cell r="U629">
            <v>18264</v>
          </cell>
          <cell r="V629">
            <v>14270</v>
          </cell>
          <cell r="W629">
            <v>15450</v>
          </cell>
          <cell r="X629">
            <v>16981</v>
          </cell>
          <cell r="Y629">
            <v>13935</v>
          </cell>
          <cell r="Z629">
            <v>10581</v>
          </cell>
        </row>
        <row r="630">
          <cell r="D630" t="str">
            <v>Core Tier 1 securities</v>
          </cell>
          <cell r="I630" t="str">
            <v>?</v>
          </cell>
          <cell r="J630" t="str">
            <v>NN Group (until 3Q13 known as ING Insurance); Core Tier 1 securities</v>
          </cell>
          <cell r="K630" t="str">
            <v>Less urgent</v>
          </cell>
          <cell r="L630" t="str">
            <v>No restriction</v>
          </cell>
          <cell r="M630">
            <v>-100000000000</v>
          </cell>
          <cell r="N630">
            <v>-100000000000</v>
          </cell>
          <cell r="O630">
            <v>0</v>
          </cell>
          <cell r="P630">
            <v>0</v>
          </cell>
          <cell r="R630">
            <v>0.2</v>
          </cell>
        </row>
        <row r="631">
          <cell r="F631" t="str">
            <v>Hybrids NN Group by ING Group (IFRS book value)</v>
          </cell>
          <cell r="I631" t="str">
            <v>Gaudi download, amortised cost</v>
          </cell>
          <cell r="J631" t="str">
            <v>NN Group (until 3Q13 known as ING Insurance); Hybrids NN Group by ING Group (IFRS book value)</v>
          </cell>
          <cell r="K631" t="str">
            <v>Less urgent</v>
          </cell>
          <cell r="L631" t="str">
            <v>No restriction</v>
          </cell>
          <cell r="R631">
            <v>0.2</v>
          </cell>
        </row>
        <row r="632">
          <cell r="F632" t="str">
            <v>Hybrids NN Group by ING Group (nominal value)</v>
          </cell>
          <cell r="J632" t="str">
            <v>NN Group (until 3Q13 known as ING Insurance); Hybrids NN Group by ING Group (nominal value)</v>
          </cell>
          <cell r="K632" t="str">
            <v>Less urgent</v>
          </cell>
          <cell r="L632" t="str">
            <v>No restriction</v>
          </cell>
          <cell r="M632">
            <v>-100000000000</v>
          </cell>
          <cell r="N632">
            <v>-100000000000</v>
          </cell>
          <cell r="O632">
            <v>0</v>
          </cell>
          <cell r="P632">
            <v>0</v>
          </cell>
          <cell r="R632">
            <v>0.2</v>
          </cell>
          <cell r="W632">
            <v>0</v>
          </cell>
          <cell r="X632">
            <v>0</v>
          </cell>
          <cell r="Y632">
            <v>0</v>
          </cell>
          <cell r="Z632">
            <v>0</v>
          </cell>
        </row>
        <row r="633">
          <cell r="F633" t="str">
            <v>Hybrids NN Group adjustment (amortised part)</v>
          </cell>
          <cell r="J633" t="str">
            <v>NN Group (until 3Q13 known as ING Insurance); Hybrids NN Group adjustment (amortised part)</v>
          </cell>
          <cell r="K633" t="str">
            <v>Less urgent</v>
          </cell>
          <cell r="L633" t="str">
            <v>No restriction</v>
          </cell>
          <cell r="M633">
            <v>-100000000000</v>
          </cell>
          <cell r="N633">
            <v>-100000000000</v>
          </cell>
          <cell r="O633">
            <v>0</v>
          </cell>
          <cell r="P633">
            <v>0</v>
          </cell>
          <cell r="R633">
            <v>0.2</v>
          </cell>
        </row>
        <row r="634">
          <cell r="E634" t="str">
            <v>Hybrids NN Group by ING Group (total nominal value)</v>
          </cell>
          <cell r="J634" t="str">
            <v>NN Group (until 3Q13 known as ING Insurance); Hybrids NN Group by ING Group (total nominal value)</v>
          </cell>
          <cell r="K634" t="str">
            <v>Less urgent</v>
          </cell>
          <cell r="L634" t="str">
            <v>No restriction</v>
          </cell>
          <cell r="R634">
            <v>0.2</v>
          </cell>
          <cell r="W634">
            <v>0</v>
          </cell>
          <cell r="X634">
            <v>0</v>
          </cell>
          <cell r="Y634">
            <v>0</v>
          </cell>
          <cell r="Z634">
            <v>0</v>
          </cell>
        </row>
        <row r="635">
          <cell r="F635" t="str">
            <v>Subord. loans NN Group by NN Group (IFRS book value)</v>
          </cell>
          <cell r="I635" t="str">
            <v>Gaudi download, amortised cost</v>
          </cell>
          <cell r="J635" t="str">
            <v>NN Group (until 3Q13 known as ING Insurance); Subord. loans NN Group by NN Group (IFRS book value)</v>
          </cell>
          <cell r="K635" t="str">
            <v>Less urgent</v>
          </cell>
          <cell r="L635" t="str">
            <v>No restriction</v>
          </cell>
          <cell r="R635">
            <v>0.2</v>
          </cell>
        </row>
        <row r="636">
          <cell r="F636" t="str">
            <v>Subord. loans NN Group by NN Group (nominal value)</v>
          </cell>
          <cell r="J636" t="str">
            <v>NN Group (until 3Q13 known as ING Insurance); Subord. loans NN Group by NN Group (nominal value)</v>
          </cell>
          <cell r="K636" t="str">
            <v>Less urgent</v>
          </cell>
          <cell r="L636" t="str">
            <v>No restriction</v>
          </cell>
          <cell r="M636">
            <v>-100000000000</v>
          </cell>
          <cell r="N636">
            <v>-100000000000</v>
          </cell>
          <cell r="O636">
            <v>0</v>
          </cell>
          <cell r="P636">
            <v>0</v>
          </cell>
          <cell r="R636">
            <v>0.2</v>
          </cell>
          <cell r="T636">
            <v>1E-8</v>
          </cell>
          <cell r="U636">
            <v>1250</v>
          </cell>
          <cell r="V636">
            <v>1250</v>
          </cell>
          <cell r="W636">
            <v>1250</v>
          </cell>
          <cell r="X636">
            <v>1250</v>
          </cell>
          <cell r="Y636">
            <v>2250</v>
          </cell>
          <cell r="Z636">
            <v>2250</v>
          </cell>
        </row>
        <row r="637">
          <cell r="F637" t="str">
            <v>Subord. loans NN Group by NN Group (forecasted changes)</v>
          </cell>
          <cell r="J637" t="str">
            <v>NN Group (until 3Q13 known as ING Insurance); Subord. loans NN Group by NN Group (forecasted changes)</v>
          </cell>
          <cell r="K637" t="str">
            <v>Less urgent</v>
          </cell>
          <cell r="L637" t="str">
            <v>No restriction</v>
          </cell>
          <cell r="R637">
            <v>0.2</v>
          </cell>
        </row>
        <row r="638">
          <cell r="E638" t="str">
            <v>Hybrids NN Group by NN Group (total nominal value)</v>
          </cell>
          <cell r="J638" t="str">
            <v>NN Group (until 3Q13 known as ING Insurance); Hybrids NN Group by NN Group (total nominal value)</v>
          </cell>
          <cell r="K638" t="str">
            <v>Less urgent</v>
          </cell>
          <cell r="L638" t="str">
            <v>No restriction</v>
          </cell>
          <cell r="R638">
            <v>0.2</v>
          </cell>
          <cell r="W638">
            <v>1250</v>
          </cell>
          <cell r="X638">
            <v>1250</v>
          </cell>
          <cell r="Y638">
            <v>2250</v>
          </cell>
          <cell r="Z638">
            <v>2250</v>
          </cell>
        </row>
        <row r="639">
          <cell r="D639" t="str">
            <v>Hybrids (nominal value)</v>
          </cell>
          <cell r="J639" t="str">
            <v>NN Group (until 3Q13 known as ING Insurance); Hybrids (nominal value)</v>
          </cell>
          <cell r="K639" t="str">
            <v>Less urgent</v>
          </cell>
          <cell r="L639" t="str">
            <v>No restriction</v>
          </cell>
          <cell r="M639">
            <v>-100000000000</v>
          </cell>
          <cell r="N639">
            <v>-100000000000</v>
          </cell>
          <cell r="O639">
            <v>0</v>
          </cell>
          <cell r="P639">
            <v>0</v>
          </cell>
          <cell r="R639">
            <v>0.2</v>
          </cell>
          <cell r="U639">
            <v>0</v>
          </cell>
          <cell r="V639">
            <v>0</v>
          </cell>
          <cell r="W639">
            <v>1250</v>
          </cell>
          <cell r="X639">
            <v>1250</v>
          </cell>
          <cell r="Y639">
            <v>2250</v>
          </cell>
          <cell r="Z639">
            <v>2250</v>
          </cell>
        </row>
        <row r="640">
          <cell r="E640" t="str">
            <v>Hybrids NN Group (IFRS book value)</v>
          </cell>
          <cell r="J640" t="str">
            <v>NN Group (until 3Q13 known as ING Insurance); Hybrids NN Group (IFRS book value)</v>
          </cell>
          <cell r="K640" t="str">
            <v>Less urgent</v>
          </cell>
          <cell r="L640" t="str">
            <v>No restriction</v>
          </cell>
          <cell r="R640">
            <v>0.2</v>
          </cell>
        </row>
        <row r="641">
          <cell r="E641" t="str">
            <v>Hybrids NN Group (IFRS book value - nominal value)</v>
          </cell>
          <cell r="J641" t="str">
            <v>NN Group (until 3Q13 known as ING Insurance); Hybrids NN Group (IFRS book value - nominal value)</v>
          </cell>
          <cell r="K641" t="str">
            <v>Less urgent</v>
          </cell>
          <cell r="L641" t="str">
            <v>No restriction</v>
          </cell>
          <cell r="R641">
            <v>0.2</v>
          </cell>
        </row>
        <row r="642">
          <cell r="D642" t="str">
            <v>Minorities</v>
          </cell>
          <cell r="I642" t="str">
            <v>Gaudi download</v>
          </cell>
          <cell r="J642" t="str">
            <v>NN Group (until 3Q13 known as ING Insurance); Minorities</v>
          </cell>
          <cell r="K642" t="str">
            <v>Less urgent</v>
          </cell>
          <cell r="L642" t="str">
            <v>No restriction</v>
          </cell>
          <cell r="M642">
            <v>-100000000000</v>
          </cell>
          <cell r="N642">
            <v>-100000000000</v>
          </cell>
          <cell r="O642">
            <v>0</v>
          </cell>
          <cell r="P642">
            <v>0</v>
          </cell>
          <cell r="R642">
            <v>0.2</v>
          </cell>
          <cell r="S642">
            <v>462</v>
          </cell>
          <cell r="T642">
            <v>715</v>
          </cell>
          <cell r="U642">
            <v>861</v>
          </cell>
          <cell r="V642">
            <v>987</v>
          </cell>
          <cell r="W642">
            <v>975</v>
          </cell>
          <cell r="X642">
            <v>1000</v>
          </cell>
          <cell r="Y642">
            <v>1093</v>
          </cell>
          <cell r="Z642">
            <v>1282</v>
          </cell>
        </row>
        <row r="643">
          <cell r="C643" t="str">
            <v>Total capital base</v>
          </cell>
          <cell r="J643" t="str">
            <v>NN Group (until 3Q13 known as ING Insurance); Total capital base</v>
          </cell>
          <cell r="K643" t="str">
            <v>Less urgent</v>
          </cell>
          <cell r="L643" t="str">
            <v>No restriction</v>
          </cell>
          <cell r="M643">
            <v>-100000000000</v>
          </cell>
          <cell r="N643">
            <v>-100000000000</v>
          </cell>
          <cell r="O643">
            <v>0</v>
          </cell>
          <cell r="P643">
            <v>0</v>
          </cell>
          <cell r="R643">
            <v>0.2</v>
          </cell>
          <cell r="S643">
            <v>26086</v>
          </cell>
          <cell r="T643">
            <v>18591</v>
          </cell>
          <cell r="U643">
            <v>19125</v>
          </cell>
          <cell r="V643">
            <v>15257</v>
          </cell>
          <cell r="W643">
            <v>17675</v>
          </cell>
          <cell r="X643">
            <v>19231</v>
          </cell>
          <cell r="Y643">
            <v>17278</v>
          </cell>
          <cell r="Z643">
            <v>14113</v>
          </cell>
        </row>
        <row r="644">
          <cell r="D644" t="str">
            <v>100% EU required capital</v>
          </cell>
          <cell r="I644" t="str">
            <v>Gaudi download (Q2/Q4) / EU Solvency Chermaine Henriquez (Q1/Q3)</v>
          </cell>
          <cell r="J644" t="str">
            <v>NN Group (until 3Q13 known as ING Insurance); 100% EU required capital</v>
          </cell>
          <cell r="K644" t="str">
            <v>Less urgent</v>
          </cell>
          <cell r="L644" t="str">
            <v>No restriction</v>
          </cell>
          <cell r="M644">
            <v>-100000000000</v>
          </cell>
          <cell r="N644">
            <v>-100000000000</v>
          </cell>
          <cell r="O644">
            <v>0</v>
          </cell>
          <cell r="P644">
            <v>0</v>
          </cell>
          <cell r="R644">
            <v>0.2</v>
          </cell>
          <cell r="T644">
            <v>-7900</v>
          </cell>
          <cell r="U644">
            <v>-9125</v>
          </cell>
          <cell r="V644">
            <v>-9000</v>
          </cell>
          <cell r="W644">
            <v>-9845</v>
          </cell>
          <cell r="X644">
            <v>-10141</v>
          </cell>
          <cell r="Y644">
            <v>-9000</v>
          </cell>
          <cell r="Z644">
            <v>-8987</v>
          </cell>
        </row>
        <row r="645">
          <cell r="C645" t="str">
            <v>100% EU required capital (incl currency impact)</v>
          </cell>
          <cell r="J645" t="str">
            <v>NN Group (until 3Q13 known as ING Insurance); 100% EU required capital (incl currency impact)</v>
          </cell>
          <cell r="K645" t="str">
            <v>Less urgent</v>
          </cell>
          <cell r="L645" t="str">
            <v>No restriction</v>
          </cell>
          <cell r="M645">
            <v>-100000000000</v>
          </cell>
          <cell r="N645">
            <v>-100000000000</v>
          </cell>
          <cell r="O645">
            <v>0</v>
          </cell>
          <cell r="P645">
            <v>0</v>
          </cell>
          <cell r="R645">
            <v>0.2</v>
          </cell>
          <cell r="T645">
            <v>-7900</v>
          </cell>
          <cell r="U645">
            <v>-9125</v>
          </cell>
          <cell r="V645">
            <v>-9000</v>
          </cell>
          <cell r="W645">
            <v>-9845</v>
          </cell>
          <cell r="X645">
            <v>-10141</v>
          </cell>
          <cell r="Y645">
            <v>-9000</v>
          </cell>
          <cell r="Z645">
            <v>-8987</v>
          </cell>
        </row>
        <row r="646">
          <cell r="F646" t="str">
            <v>Equities in INGV position</v>
          </cell>
          <cell r="I646" t="str">
            <v>IIM, Solvabiliteitsanalyse, Paul Lahaije (old)</v>
          </cell>
          <cell r="J646" t="str">
            <v>NN Group (until 3Q13 known as ING Insurance); Equities in INGV position</v>
          </cell>
          <cell r="K646" t="str">
            <v>Less urgent</v>
          </cell>
          <cell r="L646" t="str">
            <v>No restriction</v>
          </cell>
          <cell r="R646">
            <v>0.2</v>
          </cell>
        </row>
        <row r="647">
          <cell r="F647" t="str">
            <v>Prefs in INGV position</v>
          </cell>
          <cell r="I647" t="str">
            <v>IIM, Solvabiliteitsanalyse, Paul Lahaije (old)</v>
          </cell>
          <cell r="J647" t="str">
            <v>NN Group (until 3Q13 known as ING Insurance); Prefs in INGV position</v>
          </cell>
          <cell r="K647" t="str">
            <v>Less urgent</v>
          </cell>
          <cell r="L647" t="str">
            <v>No restriction</v>
          </cell>
          <cell r="R647">
            <v>0.2</v>
          </cell>
        </row>
        <row r="648">
          <cell r="E648" t="str">
            <v>Total equity in INGV position</v>
          </cell>
          <cell r="I648" t="str">
            <v>Financial report, Market value shares</v>
          </cell>
          <cell r="J648" t="str">
            <v>NN Group (until 3Q13 known as ING Insurance); Total equity in INGV position</v>
          </cell>
          <cell r="K648" t="str">
            <v>Less urgent</v>
          </cell>
          <cell r="L648" t="str">
            <v>No restriction</v>
          </cell>
          <cell r="M648">
            <v>-100000000000</v>
          </cell>
          <cell r="N648">
            <v>-100000000000</v>
          </cell>
          <cell r="O648">
            <v>0</v>
          </cell>
          <cell r="P648">
            <v>0</v>
          </cell>
          <cell r="R648">
            <v>0.2</v>
          </cell>
        </row>
        <row r="649">
          <cell r="D649" t="str">
            <v>Required buffer equities</v>
          </cell>
          <cell r="I649" t="str">
            <v>IIM, Solvabiliteitsanalyse, Paul Lahaije (old)</v>
          </cell>
          <cell r="J649" t="str">
            <v>NN Group (until 3Q13 known as ING Insurance); Required buffer equities</v>
          </cell>
          <cell r="K649" t="str">
            <v>Less urgent</v>
          </cell>
          <cell r="L649" t="str">
            <v>No restriction</v>
          </cell>
          <cell r="M649">
            <v>-100000000000</v>
          </cell>
          <cell r="N649">
            <v>-100000000000</v>
          </cell>
          <cell r="O649">
            <v>0</v>
          </cell>
          <cell r="P649">
            <v>0</v>
          </cell>
          <cell r="R649">
            <v>0.2</v>
          </cell>
          <cell r="W649">
            <v>-5300</v>
          </cell>
        </row>
        <row r="650">
          <cell r="E650" t="str">
            <v>Real Estate in INGV position</v>
          </cell>
          <cell r="I650" t="str">
            <v>IIM, Solvabiliteitsanalyse, Paul Lahaije (old)</v>
          </cell>
          <cell r="J650" t="str">
            <v>NN Group (until 3Q13 known as ING Insurance); Real Estate in INGV position</v>
          </cell>
          <cell r="K650" t="str">
            <v>Less urgent</v>
          </cell>
          <cell r="L650" t="str">
            <v>No restriction</v>
          </cell>
          <cell r="R650">
            <v>0.2</v>
          </cell>
        </row>
        <row r="651">
          <cell r="D651" t="str">
            <v>Required buffer real estate</v>
          </cell>
          <cell r="I651" t="str">
            <v>IIM, Solvabiliteitsanalyse, Paul Lahaije (old)</v>
          </cell>
          <cell r="J651" t="str">
            <v>NN Group (until 3Q13 known as ING Insurance); Required buffer real estate</v>
          </cell>
          <cell r="K651" t="str">
            <v>Less urgent</v>
          </cell>
          <cell r="L651" t="str">
            <v>No restriction</v>
          </cell>
          <cell r="M651">
            <v>-100000000000</v>
          </cell>
          <cell r="N651">
            <v>-100000000000</v>
          </cell>
          <cell r="O651">
            <v>0</v>
          </cell>
          <cell r="P651">
            <v>0</v>
          </cell>
          <cell r="R651">
            <v>0.2</v>
          </cell>
          <cell r="W651">
            <v>-1700</v>
          </cell>
        </row>
        <row r="652">
          <cell r="C652" t="str">
            <v>Required buffer shares /real estate</v>
          </cell>
          <cell r="I652" t="str">
            <v>"crash buffer" (sum of above)</v>
          </cell>
          <cell r="J652" t="str">
            <v>NN Group (until 3Q13 known as ING Insurance); Required buffer shares /real estate</v>
          </cell>
          <cell r="K652" t="str">
            <v>Less urgent</v>
          </cell>
          <cell r="L652" t="str">
            <v>No restriction</v>
          </cell>
          <cell r="M652">
            <v>-100000000000</v>
          </cell>
          <cell r="N652">
            <v>-100000000000</v>
          </cell>
          <cell r="O652">
            <v>0</v>
          </cell>
          <cell r="P652">
            <v>0</v>
          </cell>
          <cell r="R652">
            <v>0.2</v>
          </cell>
          <cell r="T652">
            <v>-7800</v>
          </cell>
          <cell r="U652">
            <v>-7400</v>
          </cell>
          <cell r="V652">
            <v>-6700</v>
          </cell>
          <cell r="W652">
            <v>-7000</v>
          </cell>
          <cell r="X652">
            <v>0</v>
          </cell>
          <cell r="Y652">
            <v>0</v>
          </cell>
          <cell r="Z652">
            <v>0</v>
          </cell>
        </row>
        <row r="653">
          <cell r="B653" t="str">
            <v>Solvency surplus</v>
          </cell>
          <cell r="J653" t="str">
            <v>NN Group (until 3Q13 known as ING Insurance); Solvency surplus</v>
          </cell>
          <cell r="K653" t="str">
            <v>Less urgent</v>
          </cell>
          <cell r="L653" t="str">
            <v>No restriction</v>
          </cell>
          <cell r="M653">
            <v>-100000000000</v>
          </cell>
          <cell r="N653">
            <v>-100000000000</v>
          </cell>
          <cell r="O653">
            <v>0</v>
          </cell>
          <cell r="P653">
            <v>0</v>
          </cell>
          <cell r="R653">
            <v>0.2</v>
          </cell>
          <cell r="T653">
            <v>2891</v>
          </cell>
          <cell r="U653">
            <v>2600</v>
          </cell>
          <cell r="V653">
            <v>-443</v>
          </cell>
          <cell r="W653">
            <v>830</v>
          </cell>
          <cell r="X653">
            <v>9090</v>
          </cell>
          <cell r="Y653">
            <v>8278</v>
          </cell>
          <cell r="Z653">
            <v>5126</v>
          </cell>
        </row>
        <row r="654">
          <cell r="K654" t="str">
            <v>Less urgent</v>
          </cell>
          <cell r="L654" t="str">
            <v>No restriction</v>
          </cell>
          <cell r="M654">
            <v>-100000000000</v>
          </cell>
          <cell r="N654">
            <v>-100000000000</v>
          </cell>
          <cell r="O654">
            <v>0</v>
          </cell>
          <cell r="P654">
            <v>0</v>
          </cell>
          <cell r="R654">
            <v>0.2</v>
          </cell>
        </row>
        <row r="655">
          <cell r="B655" t="str">
            <v>foreign currency components</v>
          </cell>
          <cell r="K655" t="str">
            <v>Less urgent</v>
          </cell>
          <cell r="L655" t="str">
            <v>No restriction</v>
          </cell>
          <cell r="M655">
            <v>-100000000000</v>
          </cell>
          <cell r="N655">
            <v>-100000000000</v>
          </cell>
          <cell r="O655">
            <v>0</v>
          </cell>
          <cell r="P655">
            <v>0</v>
          </cell>
          <cell r="R655">
            <v>0.2</v>
          </cell>
        </row>
        <row r="656">
          <cell r="C656" t="e">
            <v>#REF!</v>
          </cell>
          <cell r="I656" t="str">
            <v>from former [ActCD] sheet</v>
          </cell>
          <cell r="J656" t="e">
            <v>#REF!</v>
          </cell>
          <cell r="K656" t="str">
            <v>Less urgent</v>
          </cell>
          <cell r="L656" t="str">
            <v>No restriction</v>
          </cell>
          <cell r="M656">
            <v>-100000000000</v>
          </cell>
          <cell r="N656">
            <v>-100000000000</v>
          </cell>
          <cell r="O656">
            <v>0</v>
          </cell>
          <cell r="P656">
            <v>0</v>
          </cell>
          <cell r="R656">
            <v>0.2</v>
          </cell>
        </row>
        <row r="657">
          <cell r="C657" t="e">
            <v>#REF!</v>
          </cell>
          <cell r="I657" t="str">
            <v>from former [ActCD] sheet</v>
          </cell>
          <cell r="J657" t="e">
            <v>#REF!</v>
          </cell>
          <cell r="K657" t="str">
            <v>Less urgent</v>
          </cell>
          <cell r="L657" t="str">
            <v>No restriction</v>
          </cell>
          <cell r="M657">
            <v>-100000000000</v>
          </cell>
          <cell r="N657">
            <v>-100000000000</v>
          </cell>
          <cell r="O657">
            <v>0</v>
          </cell>
          <cell r="P657">
            <v>0</v>
          </cell>
          <cell r="R657">
            <v>0.2</v>
          </cell>
        </row>
        <row r="658">
          <cell r="C658" t="e">
            <v>#REF!</v>
          </cell>
          <cell r="I658" t="str">
            <v>Charmaine Henriquez, EU Solvency report</v>
          </cell>
          <cell r="J658" t="e">
            <v>#REF!</v>
          </cell>
          <cell r="K658" t="str">
            <v>Less urgent</v>
          </cell>
          <cell r="L658" t="str">
            <v>Must be positive</v>
          </cell>
          <cell r="M658">
            <v>-100000000000</v>
          </cell>
          <cell r="N658">
            <v>-1E-8</v>
          </cell>
          <cell r="O658">
            <v>0</v>
          </cell>
          <cell r="P658">
            <v>0</v>
          </cell>
          <cell r="R658">
            <v>0.2</v>
          </cell>
        </row>
        <row r="659">
          <cell r="C659" t="e">
            <v>#REF!</v>
          </cell>
          <cell r="J659" t="e">
            <v>#REF!</v>
          </cell>
          <cell r="K659" t="str">
            <v>Less urgent</v>
          </cell>
          <cell r="L659" t="str">
            <v>Must be negative</v>
          </cell>
          <cell r="M659">
            <v>1E-8</v>
          </cell>
          <cell r="N659">
            <v>100000000000</v>
          </cell>
          <cell r="O659">
            <v>0</v>
          </cell>
          <cell r="P659">
            <v>0</v>
          </cell>
          <cell r="R659">
            <v>0.2</v>
          </cell>
        </row>
        <row r="660">
          <cell r="K660" t="str">
            <v>Less urgent</v>
          </cell>
          <cell r="L660" t="str">
            <v>No restriction</v>
          </cell>
          <cell r="M660">
            <v>-100000000000</v>
          </cell>
          <cell r="N660">
            <v>-100000000000</v>
          </cell>
          <cell r="O660">
            <v>0</v>
          </cell>
          <cell r="P660">
            <v>0</v>
          </cell>
          <cell r="R660">
            <v>0.2</v>
          </cell>
        </row>
        <row r="661">
          <cell r="B661" t="str">
            <v>calculation of Debt/Equity ratio</v>
          </cell>
          <cell r="K661" t="str">
            <v>Less urgent</v>
          </cell>
          <cell r="L661" t="str">
            <v>No restriction</v>
          </cell>
          <cell r="M661">
            <v>-100000000000</v>
          </cell>
          <cell r="N661">
            <v>-100000000000</v>
          </cell>
          <cell r="O661">
            <v>0</v>
          </cell>
          <cell r="P661">
            <v>0</v>
          </cell>
          <cell r="R661">
            <v>0.2</v>
          </cell>
        </row>
        <row r="662">
          <cell r="D662" t="str">
            <v>Total capital base</v>
          </cell>
          <cell r="J662" t="str">
            <v>NN Group (until 3Q13 known as ING Insurance); Total capital base</v>
          </cell>
          <cell r="K662" t="str">
            <v>Less urgent</v>
          </cell>
          <cell r="L662" t="str">
            <v>No restriction</v>
          </cell>
          <cell r="M662">
            <v>-100000000000</v>
          </cell>
          <cell r="N662">
            <v>-100000000000</v>
          </cell>
          <cell r="O662">
            <v>0</v>
          </cell>
          <cell r="P662">
            <v>0</v>
          </cell>
          <cell r="R662">
            <v>0.2</v>
          </cell>
          <cell r="T662">
            <v>18591</v>
          </cell>
          <cell r="U662">
            <v>19125</v>
          </cell>
          <cell r="V662">
            <v>15257</v>
          </cell>
          <cell r="W662">
            <v>17675</v>
          </cell>
          <cell r="X662">
            <v>19231</v>
          </cell>
          <cell r="Y662">
            <v>17278</v>
          </cell>
          <cell r="Z662">
            <v>14113</v>
          </cell>
        </row>
        <row r="663">
          <cell r="H663" t="str">
            <v>Total DAC Life</v>
          </cell>
          <cell r="I663" t="str">
            <v>Gaudi download</v>
          </cell>
          <cell r="J663" t="str">
            <v>NN Group (until 3Q13 known as ING Insurance); Total DAC Life</v>
          </cell>
          <cell r="K663" t="str">
            <v>Less urgent</v>
          </cell>
          <cell r="L663" t="str">
            <v>No restriction</v>
          </cell>
          <cell r="M663">
            <v>-100000000000</v>
          </cell>
          <cell r="N663">
            <v>-100000000000</v>
          </cell>
          <cell r="O663">
            <v>0</v>
          </cell>
          <cell r="P663">
            <v>0</v>
          </cell>
          <cell r="R663">
            <v>0.2</v>
          </cell>
        </row>
        <row r="664">
          <cell r="H664" t="str">
            <v>DAC investment contracts</v>
          </cell>
          <cell r="I664" t="str">
            <v>Gaudi download</v>
          </cell>
          <cell r="J664" t="str">
            <v>NN Group (until 3Q13 known as ING Insurance); DAC investment contracts</v>
          </cell>
          <cell r="K664" t="str">
            <v>Less urgent</v>
          </cell>
          <cell r="L664" t="str">
            <v>No restriction</v>
          </cell>
          <cell r="M664">
            <v>-100000000000</v>
          </cell>
          <cell r="N664">
            <v>-100000000000</v>
          </cell>
          <cell r="O664">
            <v>0</v>
          </cell>
          <cell r="P664">
            <v>0</v>
          </cell>
          <cell r="R664">
            <v>0.2</v>
          </cell>
        </row>
        <row r="665">
          <cell r="H665" t="str">
            <v>Balance value of business acquired (VOBA)</v>
          </cell>
          <cell r="I665" t="str">
            <v>Gaudi download</v>
          </cell>
          <cell r="J665" t="str">
            <v>NN Group (until 3Q13 known as ING Insurance); Balance value of business acquired (VOBA)</v>
          </cell>
          <cell r="K665" t="str">
            <v>Less urgent</v>
          </cell>
          <cell r="L665" t="str">
            <v>No restriction</v>
          </cell>
          <cell r="M665">
            <v>-100000000000</v>
          </cell>
          <cell r="N665">
            <v>-100000000000</v>
          </cell>
          <cell r="O665">
            <v>0</v>
          </cell>
          <cell r="P665">
            <v>0</v>
          </cell>
          <cell r="R665">
            <v>0.2</v>
          </cell>
        </row>
        <row r="666">
          <cell r="G666" t="str">
            <v>Total</v>
          </cell>
          <cell r="J666" t="str">
            <v>NN Group (until 3Q13 known as ING Insurance); Total</v>
          </cell>
          <cell r="K666" t="str">
            <v>Less urgent</v>
          </cell>
          <cell r="L666" t="str">
            <v>No restriction</v>
          </cell>
          <cell r="M666">
            <v>-100000000000</v>
          </cell>
          <cell r="N666">
            <v>-100000000000</v>
          </cell>
          <cell r="O666">
            <v>0</v>
          </cell>
          <cell r="P666">
            <v>0</v>
          </cell>
          <cell r="R666">
            <v>0.2</v>
          </cell>
          <cell r="T666">
            <v>10393</v>
          </cell>
          <cell r="U666">
            <v>11129</v>
          </cell>
          <cell r="V666">
            <v>10718</v>
          </cell>
          <cell r="W666">
            <v>11035</v>
          </cell>
          <cell r="X666">
            <v>11373</v>
          </cell>
          <cell r="Y666">
            <v>10509</v>
          </cell>
          <cell r="Z666">
            <v>10616</v>
          </cell>
        </row>
        <row r="667">
          <cell r="G667" t="str">
            <v>excl. RVS</v>
          </cell>
          <cell r="I667" t="str">
            <v>Gaudi download</v>
          </cell>
          <cell r="J667" t="str">
            <v>NN Group (until 3Q13 known as ING Insurance); excl. RVS</v>
          </cell>
          <cell r="K667" t="str">
            <v>Less urgent</v>
          </cell>
          <cell r="L667" t="str">
            <v>No restriction</v>
          </cell>
          <cell r="M667">
            <v>-100000000000</v>
          </cell>
          <cell r="N667">
            <v>-100000000000</v>
          </cell>
          <cell r="O667">
            <v>0</v>
          </cell>
          <cell r="P667">
            <v>0</v>
          </cell>
          <cell r="R667">
            <v>0.2</v>
          </cell>
          <cell r="T667">
            <v>149</v>
          </cell>
          <cell r="U667">
            <v>149</v>
          </cell>
          <cell r="V667">
            <v>146</v>
          </cell>
          <cell r="W667">
            <v>143</v>
          </cell>
          <cell r="X667">
            <v>142</v>
          </cell>
          <cell r="Y667">
            <v>142</v>
          </cell>
          <cell r="Z667">
            <v>139</v>
          </cell>
        </row>
        <row r="668">
          <cell r="G668" t="str">
            <v>excl. NN Life</v>
          </cell>
          <cell r="I668" t="str">
            <v>Gaudi download</v>
          </cell>
          <cell r="J668" t="str">
            <v>NN Group (until 3Q13 known as ING Insurance); excl. NN Life</v>
          </cell>
          <cell r="K668" t="str">
            <v>Less urgent</v>
          </cell>
          <cell r="L668" t="str">
            <v>No restriction</v>
          </cell>
          <cell r="M668">
            <v>-100000000000</v>
          </cell>
          <cell r="N668">
            <v>-100000000000</v>
          </cell>
          <cell r="O668">
            <v>0</v>
          </cell>
          <cell r="P668">
            <v>0</v>
          </cell>
          <cell r="R668">
            <v>0.2</v>
          </cell>
          <cell r="T668">
            <v>518</v>
          </cell>
          <cell r="U668">
            <v>491</v>
          </cell>
          <cell r="V668">
            <v>475</v>
          </cell>
          <cell r="W668">
            <v>461</v>
          </cell>
          <cell r="X668">
            <v>451</v>
          </cell>
          <cell r="Y668">
            <v>441</v>
          </cell>
          <cell r="Z668">
            <v>425</v>
          </cell>
        </row>
        <row r="669">
          <cell r="G669" t="str">
            <v>excl. ING Life Retail</v>
          </cell>
          <cell r="I669" t="str">
            <v>Gaudi download</v>
          </cell>
          <cell r="J669" t="str">
            <v>NN Group (until 3Q13 known as ING Insurance); excl. ING Life Retail</v>
          </cell>
          <cell r="K669" t="str">
            <v>Less urgent</v>
          </cell>
          <cell r="L669" t="str">
            <v>No restriction</v>
          </cell>
          <cell r="M669">
            <v>-100000000000</v>
          </cell>
          <cell r="N669">
            <v>-100000000000</v>
          </cell>
          <cell r="O669">
            <v>0</v>
          </cell>
          <cell r="P669">
            <v>0</v>
          </cell>
          <cell r="R669">
            <v>0.2</v>
          </cell>
          <cell r="T669">
            <v>3</v>
          </cell>
          <cell r="U669">
            <v>4</v>
          </cell>
          <cell r="V669">
            <v>4</v>
          </cell>
          <cell r="W669">
            <v>4</v>
          </cell>
          <cell r="X669">
            <v>4</v>
          </cell>
          <cell r="Y669">
            <v>5</v>
          </cell>
          <cell r="Z669">
            <v>4</v>
          </cell>
        </row>
        <row r="670">
          <cell r="F670" t="str">
            <v>Other</v>
          </cell>
          <cell r="J670" t="str">
            <v>NN Group (until 3Q13 known as ING Insurance); Other</v>
          </cell>
          <cell r="K670" t="str">
            <v>Less urgent</v>
          </cell>
          <cell r="L670" t="str">
            <v>No restriction</v>
          </cell>
          <cell r="M670">
            <v>-100000000000</v>
          </cell>
          <cell r="N670">
            <v>-100000000000</v>
          </cell>
          <cell r="O670">
            <v>0</v>
          </cell>
          <cell r="P670">
            <v>0</v>
          </cell>
          <cell r="R670">
            <v>0.2</v>
          </cell>
          <cell r="T670">
            <v>9723</v>
          </cell>
          <cell r="U670">
            <v>10485</v>
          </cell>
          <cell r="V670">
            <v>10093</v>
          </cell>
          <cell r="W670">
            <v>10427</v>
          </cell>
          <cell r="X670">
            <v>10776</v>
          </cell>
          <cell r="Y670">
            <v>9921</v>
          </cell>
          <cell r="Z670">
            <v>10048</v>
          </cell>
        </row>
        <row r="671">
          <cell r="G671" t="str">
            <v>tax rate</v>
          </cell>
          <cell r="I671" t="str">
            <v>Jos Lagerweij attention points (normally constant over the year)</v>
          </cell>
          <cell r="J671" t="str">
            <v>NN Group (until 3Q13 known as ING Insurance); tax rate</v>
          </cell>
          <cell r="K671" t="str">
            <v>Less urgent</v>
          </cell>
          <cell r="L671" t="str">
            <v>No restriction</v>
          </cell>
          <cell r="M671">
            <v>-100000000000</v>
          </cell>
          <cell r="N671">
            <v>-100000000000</v>
          </cell>
          <cell r="O671">
            <v>0</v>
          </cell>
          <cell r="P671">
            <v>0</v>
          </cell>
          <cell r="R671">
            <v>0.2</v>
          </cell>
          <cell r="T671">
            <v>0.35</v>
          </cell>
          <cell r="U671">
            <v>0.35</v>
          </cell>
          <cell r="V671">
            <v>0.35</v>
          </cell>
          <cell r="W671">
            <v>0.35</v>
          </cell>
          <cell r="X671">
            <v>0.35</v>
          </cell>
          <cell r="Y671">
            <v>0.34499999999999997</v>
          </cell>
          <cell r="Z671">
            <v>0.34499999999999997</v>
          </cell>
        </row>
        <row r="672">
          <cell r="G672" t="str">
            <v>Tax</v>
          </cell>
          <cell r="J672" t="str">
            <v>NN Group (until 3Q13 known as ING Insurance); Tax</v>
          </cell>
          <cell r="K672" t="str">
            <v>Less urgent</v>
          </cell>
          <cell r="L672" t="str">
            <v>No restriction</v>
          </cell>
          <cell r="M672">
            <v>-100000000000</v>
          </cell>
          <cell r="N672">
            <v>-100000000000</v>
          </cell>
          <cell r="O672">
            <v>0</v>
          </cell>
          <cell r="P672">
            <v>0</v>
          </cell>
          <cell r="R672">
            <v>0.2</v>
          </cell>
          <cell r="T672">
            <v>-3403.0499999999997</v>
          </cell>
          <cell r="U672">
            <v>-3669.7499999999995</v>
          </cell>
          <cell r="V672">
            <v>-3532.5499999999997</v>
          </cell>
          <cell r="W672">
            <v>-3649.45</v>
          </cell>
          <cell r="X672">
            <v>-3771.6</v>
          </cell>
          <cell r="Y672">
            <v>-3422.7449999999999</v>
          </cell>
          <cell r="Z672">
            <v>-3466.56</v>
          </cell>
        </row>
        <row r="673">
          <cell r="F673" t="str">
            <v>After tax</v>
          </cell>
          <cell r="J673" t="str">
            <v>NN Group (until 3Q13 known as ING Insurance); After tax</v>
          </cell>
          <cell r="K673" t="str">
            <v>Less urgent</v>
          </cell>
          <cell r="L673" t="str">
            <v>No restriction</v>
          </cell>
          <cell r="M673">
            <v>-100000000000</v>
          </cell>
          <cell r="N673">
            <v>-100000000000</v>
          </cell>
          <cell r="O673">
            <v>0</v>
          </cell>
          <cell r="P673">
            <v>0</v>
          </cell>
          <cell r="R673">
            <v>0.2</v>
          </cell>
          <cell r="T673">
            <v>6319.9500000000007</v>
          </cell>
          <cell r="U673">
            <v>6815.25</v>
          </cell>
          <cell r="V673">
            <v>6560.4500000000007</v>
          </cell>
          <cell r="W673">
            <v>6777.55</v>
          </cell>
          <cell r="X673">
            <v>7004.4</v>
          </cell>
          <cell r="Y673">
            <v>6498.2550000000001</v>
          </cell>
          <cell r="Z673">
            <v>6581.4400000000005</v>
          </cell>
        </row>
        <row r="674">
          <cell r="F674" t="str">
            <v xml:space="preserve">DAC adjustment </v>
          </cell>
          <cell r="I674">
            <v>0.5</v>
          </cell>
          <cell r="J674" t="str">
            <v xml:space="preserve">NN Group (until 3Q13 known as ING Insurance); DAC adjustment </v>
          </cell>
          <cell r="K674" t="str">
            <v>Less urgent</v>
          </cell>
          <cell r="L674" t="str">
            <v>No restriction</v>
          </cell>
          <cell r="M674">
            <v>-100000000000</v>
          </cell>
          <cell r="N674">
            <v>-100000000000</v>
          </cell>
          <cell r="O674">
            <v>0</v>
          </cell>
          <cell r="P674">
            <v>0</v>
          </cell>
          <cell r="R674">
            <v>0.2</v>
          </cell>
          <cell r="T674">
            <v>-3159.9750000000004</v>
          </cell>
          <cell r="U674">
            <v>-3407.625</v>
          </cell>
          <cell r="V674">
            <v>-3280.2250000000004</v>
          </cell>
          <cell r="W674">
            <v>-3388.7750000000001</v>
          </cell>
          <cell r="X674">
            <v>-3502.2</v>
          </cell>
          <cell r="Y674">
            <v>-3249.1275000000001</v>
          </cell>
          <cell r="Z674">
            <v>-3290.7200000000003</v>
          </cell>
        </row>
        <row r="675">
          <cell r="F675" t="str">
            <v>Currency impact forecast</v>
          </cell>
          <cell r="J675" t="str">
            <v>NN Group (until 3Q13 known as ING Insurance); Currency impact forecast</v>
          </cell>
          <cell r="K675" t="str">
            <v>Less urgent</v>
          </cell>
          <cell r="L675" t="str">
            <v>No restriction</v>
          </cell>
          <cell r="M675">
            <v>-100000000000</v>
          </cell>
          <cell r="N675">
            <v>-100000000000</v>
          </cell>
          <cell r="O675">
            <v>0</v>
          </cell>
          <cell r="P675">
            <v>0</v>
          </cell>
          <cell r="R675">
            <v>0.2</v>
          </cell>
        </row>
        <row r="676">
          <cell r="F676" t="str">
            <v>DAC adjustment (incl ccy impact)</v>
          </cell>
          <cell r="J676" t="str">
            <v xml:space="preserve">NN Group (until 3Q13 known as ING Insurance); </v>
          </cell>
          <cell r="K676" t="str">
            <v>Less urgent</v>
          </cell>
          <cell r="L676" t="str">
            <v>No restriction</v>
          </cell>
          <cell r="M676">
            <v>-100000000000</v>
          </cell>
          <cell r="N676">
            <v>-100000000000</v>
          </cell>
          <cell r="O676">
            <v>0</v>
          </cell>
          <cell r="P676">
            <v>0</v>
          </cell>
          <cell r="R676">
            <v>0.2</v>
          </cell>
          <cell r="T676">
            <v>-3159.9750000000004</v>
          </cell>
          <cell r="U676">
            <v>-3407.625</v>
          </cell>
          <cell r="V676">
            <v>-3280.2250000000004</v>
          </cell>
          <cell r="W676">
            <v>-3388.7750000000001</v>
          </cell>
          <cell r="X676">
            <v>-3502.2</v>
          </cell>
          <cell r="Y676">
            <v>-3249.1275000000001</v>
          </cell>
          <cell r="Z676">
            <v>-3290.7200000000003</v>
          </cell>
        </row>
        <row r="677">
          <cell r="G677" t="str">
            <v>Total Value of inforce</v>
          </cell>
          <cell r="I677" t="str">
            <v>PVFP Michael Smith</v>
          </cell>
          <cell r="J677" t="str">
            <v xml:space="preserve">NN Group (until 3Q13 known as ING Insurance); </v>
          </cell>
          <cell r="R677">
            <v>0.2</v>
          </cell>
          <cell r="T677">
            <v>13977</v>
          </cell>
          <cell r="U677">
            <v>14536.08</v>
          </cell>
          <cell r="V677">
            <v>14815.62</v>
          </cell>
          <cell r="W677">
            <v>16333</v>
          </cell>
          <cell r="X677">
            <v>16926</v>
          </cell>
          <cell r="Y677">
            <v>16865</v>
          </cell>
          <cell r="Z677">
            <v>17654</v>
          </cell>
        </row>
        <row r="678">
          <cell r="F678" t="str">
            <v>VIF adjustment</v>
          </cell>
          <cell r="I678">
            <v>0.5</v>
          </cell>
          <cell r="J678" t="str">
            <v xml:space="preserve">NN Group (until 3Q13 known as ING Insurance); </v>
          </cell>
          <cell r="K678" t="str">
            <v>Less urgent</v>
          </cell>
          <cell r="L678" t="str">
            <v>No restriction</v>
          </cell>
          <cell r="M678">
            <v>-100000000000</v>
          </cell>
          <cell r="N678">
            <v>-100000000000</v>
          </cell>
          <cell r="O678">
            <v>0</v>
          </cell>
          <cell r="P678">
            <v>0</v>
          </cell>
          <cell r="R678">
            <v>0.2</v>
          </cell>
          <cell r="T678">
            <v>6988.5</v>
          </cell>
          <cell r="U678">
            <v>7268.04</v>
          </cell>
          <cell r="V678">
            <v>7407.81</v>
          </cell>
          <cell r="W678">
            <v>8166.5</v>
          </cell>
          <cell r="X678">
            <v>8463</v>
          </cell>
          <cell r="Y678">
            <v>8432.5</v>
          </cell>
          <cell r="Z678">
            <v>8827</v>
          </cell>
        </row>
        <row r="679">
          <cell r="E679" t="str">
            <v>total of DAC and ViF adjustment</v>
          </cell>
          <cell r="J679" t="str">
            <v xml:space="preserve">NN Group (until 3Q13 known as ING Insurance); </v>
          </cell>
          <cell r="K679" t="str">
            <v>Less urgent</v>
          </cell>
          <cell r="L679" t="str">
            <v>No restriction</v>
          </cell>
          <cell r="M679">
            <v>-100000000000</v>
          </cell>
          <cell r="N679">
            <v>-100000000000</v>
          </cell>
          <cell r="O679">
            <v>0</v>
          </cell>
          <cell r="P679">
            <v>0</v>
          </cell>
          <cell r="R679">
            <v>0.2</v>
          </cell>
          <cell r="T679">
            <v>3828.5249999999996</v>
          </cell>
          <cell r="U679">
            <v>3860.415</v>
          </cell>
          <cell r="V679">
            <v>4127.585</v>
          </cell>
          <cell r="W679">
            <v>4777.7250000000004</v>
          </cell>
          <cell r="X679">
            <v>4960.8</v>
          </cell>
          <cell r="Y679">
            <v>5183.3724999999995</v>
          </cell>
          <cell r="Z679">
            <v>5536.28</v>
          </cell>
        </row>
        <row r="680">
          <cell r="E680" t="str">
            <v>Acq/Div effect on ViF and/or DAC</v>
          </cell>
          <cell r="I680" t="str">
            <v>from AcqDiv sheet</v>
          </cell>
          <cell r="J680" t="str">
            <v xml:space="preserve">NN Group (until 3Q13 known as ING Insurance); </v>
          </cell>
          <cell r="K680" t="str">
            <v>Less urgent</v>
          </cell>
          <cell r="L680" t="str">
            <v>No restriction</v>
          </cell>
          <cell r="M680">
            <v>-100000000000</v>
          </cell>
          <cell r="N680">
            <v>-100000000000</v>
          </cell>
          <cell r="O680">
            <v>0</v>
          </cell>
          <cell r="P680">
            <v>0</v>
          </cell>
          <cell r="R680">
            <v>0.2</v>
          </cell>
        </row>
        <row r="681">
          <cell r="D681" t="str">
            <v>Total VIF/DAC</v>
          </cell>
          <cell r="R681">
            <v>0.2</v>
          </cell>
          <cell r="T681">
            <v>3828.5249999999996</v>
          </cell>
          <cell r="U681">
            <v>3860.415</v>
          </cell>
          <cell r="V681">
            <v>4127.585</v>
          </cell>
          <cell r="W681">
            <v>4777.7250000000004</v>
          </cell>
          <cell r="X681">
            <v>4960.8</v>
          </cell>
          <cell r="Y681">
            <v>5183.3724999999995</v>
          </cell>
          <cell r="Z681">
            <v>5536.28</v>
          </cell>
        </row>
        <row r="682">
          <cell r="D682" t="str">
            <v>Provision low interest</v>
          </cell>
          <cell r="I682" t="str">
            <v>Rene Höfkens</v>
          </cell>
          <cell r="J682" t="str">
            <v>NN Group (until 3Q13 known as ING Insurance); Provision low interest</v>
          </cell>
          <cell r="K682" t="str">
            <v>Less urgent</v>
          </cell>
          <cell r="L682" t="str">
            <v>Must be positive</v>
          </cell>
          <cell r="M682">
            <v>-100000000000</v>
          </cell>
          <cell r="N682">
            <v>-1E-8</v>
          </cell>
          <cell r="O682">
            <v>0</v>
          </cell>
          <cell r="P682">
            <v>0</v>
          </cell>
          <cell r="R682">
            <v>0.2</v>
          </cell>
          <cell r="T682">
            <v>100</v>
          </cell>
          <cell r="U682">
            <v>100</v>
          </cell>
          <cell r="V682">
            <v>100</v>
          </cell>
          <cell r="W682">
            <v>100</v>
          </cell>
          <cell r="X682">
            <v>100</v>
          </cell>
          <cell r="Y682">
            <v>100</v>
          </cell>
          <cell r="Z682">
            <v>100</v>
          </cell>
        </row>
        <row r="683">
          <cell r="D683" t="str">
            <v>Provision catastrophes</v>
          </cell>
          <cell r="I683" t="str">
            <v>not allowed under IFRS</v>
          </cell>
          <cell r="J683" t="str">
            <v>NN Group (until 3Q13 known as ING Insurance); Provision catastrophes</v>
          </cell>
          <cell r="K683" t="str">
            <v>Less urgent</v>
          </cell>
          <cell r="L683" t="str">
            <v>No restriction</v>
          </cell>
          <cell r="M683">
            <v>-100000000000</v>
          </cell>
          <cell r="N683">
            <v>-100000000000</v>
          </cell>
          <cell r="O683">
            <v>0</v>
          </cell>
          <cell r="P683">
            <v>0</v>
          </cell>
          <cell r="R683">
            <v>0.2</v>
          </cell>
          <cell r="T683">
            <v>211</v>
          </cell>
          <cell r="U683">
            <v>211</v>
          </cell>
          <cell r="V683">
            <v>59</v>
          </cell>
          <cell r="W683">
            <v>81</v>
          </cell>
          <cell r="X683">
            <v>81</v>
          </cell>
          <cell r="Y683">
            <v>81</v>
          </cell>
          <cell r="Z683">
            <v>89</v>
          </cell>
        </row>
        <row r="684">
          <cell r="C684" t="str">
            <v>Adjusted equity (e)</v>
          </cell>
          <cell r="J684" t="str">
            <v>NN Group (until 3Q13 known as ING Insurance); Adjusted equity (e)</v>
          </cell>
          <cell r="K684" t="str">
            <v>Less urgent</v>
          </cell>
          <cell r="L684" t="str">
            <v>No restriction</v>
          </cell>
          <cell r="M684">
            <v>-100000000000</v>
          </cell>
          <cell r="N684">
            <v>-100000000000</v>
          </cell>
          <cell r="O684">
            <v>0</v>
          </cell>
          <cell r="P684">
            <v>0</v>
          </cell>
          <cell r="R684">
            <v>0.2</v>
          </cell>
          <cell r="T684">
            <v>22730.525000000001</v>
          </cell>
          <cell r="U684">
            <v>23296.415000000001</v>
          </cell>
          <cell r="V684">
            <v>19543.584999999999</v>
          </cell>
          <cell r="W684">
            <v>22633.724999999999</v>
          </cell>
          <cell r="X684">
            <v>24372.799999999999</v>
          </cell>
          <cell r="Y684">
            <v>22642.372499999998</v>
          </cell>
          <cell r="Z684">
            <v>19838.28</v>
          </cell>
        </row>
        <row r="685">
          <cell r="C685" t="str">
            <v>total Capital injections -/- Dividend insurance units</v>
          </cell>
          <cell r="J685" t="str">
            <v>NN Group (until 3Q13 known as ING Insurance); total Capital injections -/- Dividend insurance units</v>
          </cell>
          <cell r="R685">
            <v>0.2</v>
          </cell>
        </row>
        <row r="686">
          <cell r="C686" t="str">
            <v>sale price divestitures</v>
          </cell>
          <cell r="J686" t="str">
            <v>NN Group (until 3Q13 known as ING Insurance); sale price divestitures</v>
          </cell>
          <cell r="R686">
            <v>0.2</v>
          </cell>
        </row>
        <row r="687">
          <cell r="C687" t="str">
            <v>impact divestitures on equity</v>
          </cell>
          <cell r="R687">
            <v>0.2</v>
          </cell>
        </row>
        <row r="688">
          <cell r="E688" t="str">
            <v>Investments in subsidiaries</v>
          </cell>
          <cell r="J688" t="str">
            <v>NN Group (until 3Q13 known as ING Insurance); Investments in subsidiaries</v>
          </cell>
          <cell r="K688" t="str">
            <v>Less urgent</v>
          </cell>
          <cell r="L688" t="str">
            <v>No restriction</v>
          </cell>
          <cell r="M688">
            <v>-100000000000</v>
          </cell>
          <cell r="N688">
            <v>-100000000000</v>
          </cell>
          <cell r="O688">
            <v>0</v>
          </cell>
          <cell r="P688">
            <v>0</v>
          </cell>
          <cell r="R688">
            <v>0.2</v>
          </cell>
        </row>
        <row r="689">
          <cell r="E689" t="str">
            <v>Equity holding company</v>
          </cell>
          <cell r="J689" t="str">
            <v>NN Group (until 3Q13 known as ING Insurance); Equity holding company</v>
          </cell>
          <cell r="R689">
            <v>0.2</v>
          </cell>
        </row>
        <row r="690">
          <cell r="D690" t="str">
            <v>Core debt (new)</v>
          </cell>
          <cell r="R690">
            <v>0.2</v>
          </cell>
        </row>
        <row r="691">
          <cell r="C691" t="str">
            <v>Financial debt (d)</v>
          </cell>
          <cell r="I691" t="str">
            <v>Arie Hahn</v>
          </cell>
          <cell r="J691" t="str">
            <v>NN Group (until 3Q13 known as ING Insurance); Financial debt (d)</v>
          </cell>
          <cell r="K691" t="str">
            <v>Less urgent</v>
          </cell>
          <cell r="L691" t="str">
            <v>Must be positive</v>
          </cell>
          <cell r="M691">
            <v>-100000000000</v>
          </cell>
          <cell r="N691">
            <v>-1E-8</v>
          </cell>
          <cell r="O691">
            <v>0</v>
          </cell>
          <cell r="P691">
            <v>0</v>
          </cell>
          <cell r="R691">
            <v>0.2</v>
          </cell>
        </row>
        <row r="692">
          <cell r="C692" t="str">
            <v>Core debt (d) (old style)</v>
          </cell>
          <cell r="I692" t="str">
            <v>Arie Hahn</v>
          </cell>
          <cell r="J692" t="str">
            <v>NN Group (until 3Q13 known as ING Insurance); Core debt (d) (old style)</v>
          </cell>
          <cell r="R692">
            <v>0.2</v>
          </cell>
          <cell r="T692">
            <v>7300</v>
          </cell>
          <cell r="U692">
            <v>8230</v>
          </cell>
          <cell r="V692">
            <v>8238</v>
          </cell>
          <cell r="W692">
            <v>8076</v>
          </cell>
          <cell r="X692">
            <v>8270</v>
          </cell>
          <cell r="Y692">
            <v>7046</v>
          </cell>
          <cell r="Z692">
            <v>7040</v>
          </cell>
        </row>
        <row r="693">
          <cell r="C693" t="str">
            <v>target debt/equity ratio ING Insurance</v>
          </cell>
          <cell r="I693" t="str">
            <v>[Targets] sheet</v>
          </cell>
          <cell r="J693" t="str">
            <v>NN Group (until 3Q13 known as ING Insurance); target debt/equity ratio ING Insurance</v>
          </cell>
          <cell r="K693">
            <v>9</v>
          </cell>
          <cell r="L693">
            <v>2</v>
          </cell>
          <cell r="M693">
            <v>3</v>
          </cell>
          <cell r="N693">
            <v>4</v>
          </cell>
          <cell r="R693">
            <v>0.2</v>
          </cell>
          <cell r="T693">
            <v>0.25</v>
          </cell>
          <cell r="U693">
            <v>0.25</v>
          </cell>
          <cell r="V693">
            <v>0.25</v>
          </cell>
          <cell r="W693">
            <v>0.25</v>
          </cell>
          <cell r="X693">
            <v>0.25</v>
          </cell>
          <cell r="Y693">
            <v>0.25</v>
          </cell>
          <cell r="Z693">
            <v>0.25</v>
          </cell>
        </row>
        <row r="694">
          <cell r="C694" t="str">
            <v>target d/e / (1-target d/e)</v>
          </cell>
          <cell r="I694" t="str">
            <v>target d/e / (1-target d/e)</v>
          </cell>
          <cell r="J694" t="str">
            <v>NN Group (until 3Q13 known as ING Insurance); target d/e / (1-target d/e)</v>
          </cell>
          <cell r="R694">
            <v>0.2</v>
          </cell>
          <cell r="T694">
            <v>0.33333333333333331</v>
          </cell>
          <cell r="U694">
            <v>0.33333333333333331</v>
          </cell>
          <cell r="V694">
            <v>0.33333333333333331</v>
          </cell>
          <cell r="W694">
            <v>0.33333333333333331</v>
          </cell>
          <cell r="X694">
            <v>0.33333333333333331</v>
          </cell>
          <cell r="Y694">
            <v>0.33333333333333331</v>
          </cell>
          <cell r="Z694">
            <v>0.33333333333333331</v>
          </cell>
        </row>
        <row r="695">
          <cell r="B695" t="str">
            <v>Financial debt ratio, without hybrid ratio constraint</v>
          </cell>
          <cell r="I695" t="str">
            <v>=d/(d+e), but using IFRS value of the hybrids</v>
          </cell>
          <cell r="J695" t="str">
            <v>NN Group (until 3Q13 known as ING Insurance); Financial debt ratio, without hybrid ratio constraint</v>
          </cell>
          <cell r="K695" t="str">
            <v>Less urgent</v>
          </cell>
          <cell r="L695" t="str">
            <v>No restriction</v>
          </cell>
          <cell r="M695">
            <v>-100000000000</v>
          </cell>
          <cell r="N695">
            <v>-100000000000</v>
          </cell>
          <cell r="O695">
            <v>0</v>
          </cell>
          <cell r="P695">
            <v>0</v>
          </cell>
          <cell r="R695">
            <v>0.2</v>
          </cell>
          <cell r="T695">
            <v>0</v>
          </cell>
          <cell r="U695">
            <v>0</v>
          </cell>
          <cell r="V695">
            <v>0</v>
          </cell>
          <cell r="W695">
            <v>0</v>
          </cell>
          <cell r="X695">
            <v>0</v>
          </cell>
          <cell r="Y695">
            <v>0</v>
          </cell>
          <cell r="Z695">
            <v>0</v>
          </cell>
        </row>
        <row r="696">
          <cell r="B696" t="str">
            <v>Debt /equity ratio, without hybrid ratio constraint (as used until end 2009)</v>
          </cell>
          <cell r="J696" t="str">
            <v>NN Group (until 3Q13 known as ING Insurance); Debt /equity ratio, without hybrid ratio constraint (as used until end 2009)</v>
          </cell>
          <cell r="K696" t="str">
            <v>Less urgent</v>
          </cell>
          <cell r="L696" t="str">
            <v>No restriction</v>
          </cell>
          <cell r="M696">
            <v>-100000000000</v>
          </cell>
          <cell r="N696">
            <v>-100000000000</v>
          </cell>
          <cell r="O696">
            <v>0</v>
          </cell>
          <cell r="P696">
            <v>0</v>
          </cell>
          <cell r="R696">
            <v>0.2</v>
          </cell>
          <cell r="T696">
            <v>0.24308599333511485</v>
          </cell>
          <cell r="U696">
            <v>0.26105093141735269</v>
          </cell>
          <cell r="V696">
            <v>0.29652735796031798</v>
          </cell>
          <cell r="W696">
            <v>0.26297858414557607</v>
          </cell>
          <cell r="X696">
            <v>0.25334836472361438</v>
          </cell>
          <cell r="Y696">
            <v>0.23733197230666656</v>
          </cell>
          <cell r="Z696">
            <v>0.26192152176404149</v>
          </cell>
        </row>
        <row r="697">
          <cell r="C697" t="str">
            <v>Adjusted equity with hybrids capped (e')</v>
          </cell>
          <cell r="I697" t="str">
            <v>using IFRS value of the hybrids</v>
          </cell>
          <cell r="J697" t="str">
            <v>NN Group (until 3Q13 known as ING Insurance); Adjusted equity with hybrids capped (e')</v>
          </cell>
          <cell r="K697" t="str">
            <v>Less urgent</v>
          </cell>
          <cell r="L697" t="str">
            <v>No restriction</v>
          </cell>
          <cell r="M697">
            <v>-100000000000</v>
          </cell>
          <cell r="N697">
            <v>-100000000000</v>
          </cell>
          <cell r="O697">
            <v>0</v>
          </cell>
          <cell r="P697">
            <v>0</v>
          </cell>
          <cell r="R697">
            <v>0.2</v>
          </cell>
          <cell r="T697">
            <v>22730.525000000001</v>
          </cell>
          <cell r="U697">
            <v>23296.415000000001</v>
          </cell>
          <cell r="V697">
            <v>19543.584999999999</v>
          </cell>
          <cell r="W697">
            <v>21383.724999999999</v>
          </cell>
          <cell r="X697">
            <v>23122.799999999999</v>
          </cell>
          <cell r="Y697">
            <v>20392.372499999998</v>
          </cell>
          <cell r="Z697">
            <v>17588.28</v>
          </cell>
        </row>
        <row r="698">
          <cell r="C698" t="str">
            <v>Core debt  with hybrids capped (d')</v>
          </cell>
          <cell r="J698" t="str">
            <v>NN Group (until 3Q13 known as ING Insurance); Core debt  with hybrids capped (d')</v>
          </cell>
          <cell r="K698" t="str">
            <v>Less urgent</v>
          </cell>
          <cell r="L698" t="str">
            <v>No restriction</v>
          </cell>
          <cell r="M698">
            <v>-100000000000</v>
          </cell>
          <cell r="N698">
            <v>-100000000000</v>
          </cell>
          <cell r="O698">
            <v>0</v>
          </cell>
          <cell r="P698">
            <v>0</v>
          </cell>
          <cell r="R698">
            <v>0.2</v>
          </cell>
          <cell r="T698">
            <v>0</v>
          </cell>
          <cell r="U698">
            <v>0</v>
          </cell>
          <cell r="V698">
            <v>0</v>
          </cell>
          <cell r="W698">
            <v>0</v>
          </cell>
          <cell r="X698">
            <v>0</v>
          </cell>
          <cell r="Y698">
            <v>0</v>
          </cell>
          <cell r="Z698">
            <v>0</v>
          </cell>
        </row>
        <row r="699">
          <cell r="B699" t="str">
            <v>Financial debt ratio, with hybrid ratio constraint</v>
          </cell>
          <cell r="I699" t="str">
            <v>using IFRS value of the hybrids</v>
          </cell>
          <cell r="J699" t="str">
            <v>NN Group (until 3Q13 known as ING Insurance); Financial debt ratio, with hybrid ratio constraint</v>
          </cell>
          <cell r="K699" t="str">
            <v>Less urgent</v>
          </cell>
          <cell r="L699" t="str">
            <v>No restriction</v>
          </cell>
          <cell r="M699">
            <v>-100000000000</v>
          </cell>
          <cell r="N699">
            <v>-100000000000</v>
          </cell>
          <cell r="O699">
            <v>0</v>
          </cell>
          <cell r="P699">
            <v>0</v>
          </cell>
          <cell r="R699">
            <v>0.2</v>
          </cell>
          <cell r="T699">
            <v>0</v>
          </cell>
          <cell r="U699">
            <v>0</v>
          </cell>
          <cell r="V699">
            <v>0</v>
          </cell>
          <cell r="W699">
            <v>0</v>
          </cell>
          <cell r="X699">
            <v>0</v>
          </cell>
          <cell r="Y699">
            <v>0</v>
          </cell>
          <cell r="Z699">
            <v>0</v>
          </cell>
        </row>
        <row r="700">
          <cell r="C700" t="str">
            <v>Adjusted hybrids (EUR mln)</v>
          </cell>
          <cell r="J700" t="str">
            <v>NN Group (until 3Q13 known as ING Insurance); Adjusted hybrids (EUR mln)</v>
          </cell>
          <cell r="R700">
            <v>0.2</v>
          </cell>
        </row>
        <row r="701">
          <cell r="C701" t="str">
            <v>Adjusted Equity + hybrids (EUR mln)</v>
          </cell>
          <cell r="J701" t="str">
            <v>NN Group (until 3Q13 known as ING Insurance); Adjusted Equity + hybrids (EUR mln)</v>
          </cell>
          <cell r="R701">
            <v>0.2</v>
          </cell>
        </row>
        <row r="702">
          <cell r="B702" t="str">
            <v>Adjusted hybrid ratio: Capped hybrids as ratio of debt+equity</v>
          </cell>
          <cell r="I702" t="str">
            <v>using IFRS value of the hybrids</v>
          </cell>
          <cell r="J702" t="str">
            <v>NN Group (until 3Q13 known as ING Insurance); Adjusted hybrid ratio: Capped hybrids as ratio of debt+equity</v>
          </cell>
          <cell r="K702" t="str">
            <v>Less urgent</v>
          </cell>
          <cell r="L702" t="str">
            <v>No restriction</v>
          </cell>
          <cell r="M702">
            <v>-100000000000</v>
          </cell>
          <cell r="N702">
            <v>-100000000000</v>
          </cell>
          <cell r="O702">
            <v>0</v>
          </cell>
          <cell r="P702">
            <v>0</v>
          </cell>
          <cell r="R702">
            <v>0.2</v>
          </cell>
          <cell r="T702">
            <v>0</v>
          </cell>
          <cell r="U702">
            <v>0</v>
          </cell>
          <cell r="V702">
            <v>0</v>
          </cell>
          <cell r="W702">
            <v>0</v>
          </cell>
          <cell r="X702">
            <v>0</v>
          </cell>
          <cell r="Y702">
            <v>0</v>
          </cell>
          <cell r="Z702">
            <v>0</v>
          </cell>
        </row>
        <row r="703">
          <cell r="C703" t="str">
            <v>Financial Leverage (EUR mln)</v>
          </cell>
          <cell r="J703" t="str">
            <v>NN Group (until 3Q13 known as ING Insurance); Financial Leverage (EUR mln)</v>
          </cell>
          <cell r="R703">
            <v>0.2</v>
          </cell>
        </row>
        <row r="704">
          <cell r="C704" t="str">
            <v>Equity + Leverage (EUR mln)</v>
          </cell>
          <cell r="J704" t="str">
            <v>NN Group (until 3Q13 known as ING Insurance); Equity + Leverage (EUR mln)</v>
          </cell>
          <cell r="R704">
            <v>0.2</v>
          </cell>
        </row>
        <row r="705">
          <cell r="B705" t="str">
            <v>Financial Leverage ratio</v>
          </cell>
          <cell r="I705">
            <v>0.35</v>
          </cell>
          <cell r="J705" t="str">
            <v>NN Group (until 3Q13 known as ING Insurance); Financial Leverage ratio</v>
          </cell>
          <cell r="K705" t="str">
            <v>Less urgent</v>
          </cell>
          <cell r="L705" t="str">
            <v>No restriction</v>
          </cell>
          <cell r="M705">
            <v>-100000000000</v>
          </cell>
          <cell r="N705">
            <v>-100000000000</v>
          </cell>
          <cell r="O705">
            <v>0</v>
          </cell>
          <cell r="P705">
            <v>0</v>
          </cell>
          <cell r="R705">
            <v>0.2</v>
          </cell>
          <cell r="T705">
            <v>0</v>
          </cell>
          <cell r="U705">
            <v>0</v>
          </cell>
          <cell r="V705">
            <v>0</v>
          </cell>
          <cell r="W705">
            <v>0</v>
          </cell>
          <cell r="X705">
            <v>0</v>
          </cell>
          <cell r="Y705">
            <v>0</v>
          </cell>
          <cell r="Z705">
            <v>0</v>
          </cell>
        </row>
        <row r="706">
          <cell r="B706" t="str">
            <v>Excess capital vs FL-ratio</v>
          </cell>
          <cell r="I706">
            <v>0.53846153846153844</v>
          </cell>
          <cell r="R706">
            <v>0.2</v>
          </cell>
          <cell r="T706">
            <v>0</v>
          </cell>
          <cell r="U706">
            <v>0</v>
          </cell>
          <cell r="V706">
            <v>0</v>
          </cell>
          <cell r="W706">
            <v>0</v>
          </cell>
          <cell r="X706">
            <v>0</v>
          </cell>
          <cell r="Y706">
            <v>0</v>
          </cell>
          <cell r="Z706">
            <v>0</v>
          </cell>
        </row>
        <row r="707">
          <cell r="B707" t="str">
            <v>Double leverage ratio DNB</v>
          </cell>
          <cell r="I707" t="str">
            <v>=(d+e)/d</v>
          </cell>
          <cell r="J707" t="str">
            <v>NN Group (until 3Q13 known as ING Insurance); Double leverage ratio DNB</v>
          </cell>
          <cell r="K707" t="str">
            <v>Less urgent</v>
          </cell>
          <cell r="L707" t="str">
            <v>No restriction</v>
          </cell>
          <cell r="M707">
            <v>-100000000000</v>
          </cell>
          <cell r="N707">
            <v>-100000000000</v>
          </cell>
          <cell r="O707">
            <v>0</v>
          </cell>
          <cell r="P707">
            <v>0</v>
          </cell>
          <cell r="R707">
            <v>0.2</v>
          </cell>
          <cell r="T707">
            <v>0</v>
          </cell>
          <cell r="U707">
            <v>0</v>
          </cell>
          <cell r="V707">
            <v>0</v>
          </cell>
          <cell r="W707">
            <v>0</v>
          </cell>
          <cell r="X707">
            <v>0</v>
          </cell>
          <cell r="Y707">
            <v>0</v>
          </cell>
          <cell r="Z707">
            <v>0</v>
          </cell>
        </row>
        <row r="708">
          <cell r="B708" t="str">
            <v>Total assets</v>
          </cell>
          <cell r="I708" t="str">
            <v>Gaudi download</v>
          </cell>
          <cell r="J708" t="str">
            <v>NN Group (until 3Q13 known as ING Insurance); Total assets</v>
          </cell>
          <cell r="K708" t="str">
            <v>Less urgent</v>
          </cell>
          <cell r="L708" t="str">
            <v>Must be positive</v>
          </cell>
          <cell r="M708">
            <v>-100000000000</v>
          </cell>
          <cell r="N708">
            <v>-1E-8</v>
          </cell>
          <cell r="O708">
            <v>0</v>
          </cell>
          <cell r="P708">
            <v>0</v>
          </cell>
          <cell r="R708">
            <v>0.2</v>
          </cell>
          <cell r="W708">
            <v>268008</v>
          </cell>
        </row>
        <row r="709">
          <cell r="B709" t="str">
            <v>naive leverage factor</v>
          </cell>
          <cell r="J709" t="str">
            <v>NN Group (until 3Q13 known as ING Insurance); naive leverage factor</v>
          </cell>
          <cell r="R709">
            <v>0.2</v>
          </cell>
          <cell r="S709" t="str">
            <v/>
          </cell>
          <cell r="T709" t="str">
            <v/>
          </cell>
          <cell r="U709" t="str">
            <v/>
          </cell>
          <cell r="V709" t="str">
            <v/>
          </cell>
          <cell r="W709">
            <v>17.346796116504855</v>
          </cell>
          <cell r="X709" t="str">
            <v/>
          </cell>
          <cell r="Y709" t="str">
            <v/>
          </cell>
          <cell r="Z709" t="str">
            <v/>
          </cell>
        </row>
        <row r="710">
          <cell r="R710">
            <v>0.2</v>
          </cell>
        </row>
        <row r="711">
          <cell r="C711" t="str">
            <v>Core debt (old) (d)</v>
          </cell>
          <cell r="I711" t="str">
            <v>Carla Hoogweg</v>
          </cell>
          <cell r="J711" t="str">
            <v xml:space="preserve">NN Group (until 3Q13 known as ING Insurance); </v>
          </cell>
          <cell r="K711" t="str">
            <v>Less urgent</v>
          </cell>
          <cell r="L711" t="str">
            <v>Must be positive</v>
          </cell>
          <cell r="M711">
            <v>-100000000000</v>
          </cell>
          <cell r="N711">
            <v>-1E-8</v>
          </cell>
          <cell r="O711">
            <v>0</v>
          </cell>
          <cell r="P711">
            <v>0</v>
          </cell>
          <cell r="R711">
            <v>0.2</v>
          </cell>
          <cell r="T711">
            <v>7300</v>
          </cell>
          <cell r="U711">
            <v>8230</v>
          </cell>
          <cell r="V711">
            <v>8238</v>
          </cell>
          <cell r="W711">
            <v>8076</v>
          </cell>
          <cell r="X711">
            <v>8270</v>
          </cell>
          <cell r="Y711">
            <v>7046</v>
          </cell>
          <cell r="Z711">
            <v>7040</v>
          </cell>
        </row>
        <row r="712">
          <cell r="B712" t="str">
            <v>Old Debt /equity ratio, without hybrid ratio constraint</v>
          </cell>
          <cell r="J712" t="str">
            <v>NN Group (until 3Q13 known as ING Insurance); Old Debt /equity ratio, without hybrid ratio constraint</v>
          </cell>
          <cell r="K712" t="str">
            <v>Less urgent</v>
          </cell>
          <cell r="L712" t="str">
            <v>No restriction</v>
          </cell>
          <cell r="M712">
            <v>-100000000000</v>
          </cell>
          <cell r="N712">
            <v>-100000000000</v>
          </cell>
          <cell r="O712">
            <v>0</v>
          </cell>
          <cell r="P712">
            <v>0</v>
          </cell>
          <cell r="R712">
            <v>0.2</v>
          </cell>
          <cell r="T712">
            <v>0.24308599333511485</v>
          </cell>
          <cell r="U712">
            <v>0.26105093141735269</v>
          </cell>
          <cell r="V712">
            <v>0.29652735796031798</v>
          </cell>
          <cell r="W712">
            <v>0.26297858414557607</v>
          </cell>
          <cell r="X712">
            <v>0.25334836472361438</v>
          </cell>
          <cell r="Y712">
            <v>0.23733197230666656</v>
          </cell>
          <cell r="Z712">
            <v>0.26192152176404149</v>
          </cell>
        </row>
        <row r="713">
          <cell r="C713" t="str">
            <v xml:space="preserve">Core debt with hybrid ratio constraint (d') </v>
          </cell>
          <cell r="J713" t="str">
            <v xml:space="preserve">NN Group (until 3Q13 known as ING Insurance); </v>
          </cell>
          <cell r="K713" t="str">
            <v>Less urgent</v>
          </cell>
          <cell r="L713" t="str">
            <v>No restriction</v>
          </cell>
          <cell r="M713">
            <v>-100000000000</v>
          </cell>
          <cell r="N713">
            <v>-100000000000</v>
          </cell>
          <cell r="O713">
            <v>0</v>
          </cell>
          <cell r="P713">
            <v>0</v>
          </cell>
          <cell r="R713">
            <v>0.2</v>
          </cell>
          <cell r="T713">
            <v>7300</v>
          </cell>
          <cell r="U713">
            <v>8230</v>
          </cell>
          <cell r="V713">
            <v>8238</v>
          </cell>
          <cell r="W713">
            <v>9326</v>
          </cell>
          <cell r="X713">
            <v>9520</v>
          </cell>
          <cell r="Y713">
            <v>9296</v>
          </cell>
          <cell r="Z713">
            <v>9290</v>
          </cell>
        </row>
        <row r="714">
          <cell r="B714" t="str">
            <v>Old Debt /equity ratio { d /(d+e') } with hybrid ratio constraint</v>
          </cell>
          <cell r="J714" t="str">
            <v>NN Group (until 3Q13 known as ING Insurance); Old Debt /equity ratio { d /(d+e') } with hybrid ratio constraint</v>
          </cell>
          <cell r="K714" t="str">
            <v>Less urgent</v>
          </cell>
          <cell r="L714" t="str">
            <v>No restriction</v>
          </cell>
          <cell r="M714">
            <v>-100000000000</v>
          </cell>
          <cell r="N714">
            <v>-100000000000</v>
          </cell>
          <cell r="O714">
            <v>0</v>
          </cell>
          <cell r="P714">
            <v>0</v>
          </cell>
          <cell r="R714">
            <v>0.2</v>
          </cell>
          <cell r="T714">
            <v>0.24308599333511485</v>
          </cell>
          <cell r="U714">
            <v>0.26105093141735269</v>
          </cell>
          <cell r="V714">
            <v>0.29652735796031798</v>
          </cell>
          <cell r="W714">
            <v>0.31656778873529878</v>
          </cell>
          <cell r="X714">
            <v>0.30325424938202389</v>
          </cell>
          <cell r="Y714">
            <v>0.33879560458624142</v>
          </cell>
          <cell r="Z714">
            <v>0.37720863982381231</v>
          </cell>
        </row>
        <row r="715">
          <cell r="K715" t="str">
            <v>Less urgent</v>
          </cell>
          <cell r="L715" t="str">
            <v>No restriction</v>
          </cell>
          <cell r="M715" t="e">
            <v>#N/A</v>
          </cell>
          <cell r="N715" t="e">
            <v>#N/A</v>
          </cell>
          <cell r="O715" t="e">
            <v>#N/A</v>
          </cell>
          <cell r="P715" t="e">
            <v>#N/A</v>
          </cell>
          <cell r="R715">
            <v>0.2</v>
          </cell>
        </row>
        <row r="716">
          <cell r="B716" t="str">
            <v>calculation of coverage ratios</v>
          </cell>
          <cell r="J716" t="str">
            <v>NN Group (until 3Q13 known as ING Insurance); calculation of coverage ratios</v>
          </cell>
          <cell r="K716" t="str">
            <v>Less urgent</v>
          </cell>
          <cell r="L716" t="str">
            <v>No restriction</v>
          </cell>
          <cell r="M716">
            <v>-100000000000</v>
          </cell>
          <cell r="N716">
            <v>-100000000000</v>
          </cell>
          <cell r="O716">
            <v>0</v>
          </cell>
          <cell r="P716">
            <v>0</v>
          </cell>
          <cell r="R716">
            <v>0.2</v>
          </cell>
        </row>
        <row r="717">
          <cell r="C717" t="str">
            <v>Total capital base</v>
          </cell>
          <cell r="J717" t="str">
            <v>NN Group (until 3Q13 known as ING Insurance); Total capital base</v>
          </cell>
          <cell r="K717" t="str">
            <v>Less urgent</v>
          </cell>
          <cell r="L717" t="str">
            <v>No restriction</v>
          </cell>
          <cell r="M717">
            <v>-100000000000</v>
          </cell>
          <cell r="N717">
            <v>-100000000000</v>
          </cell>
          <cell r="O717">
            <v>0</v>
          </cell>
          <cell r="P717">
            <v>0</v>
          </cell>
          <cell r="R717">
            <v>0.2</v>
          </cell>
          <cell r="S717">
            <v>26086</v>
          </cell>
          <cell r="T717">
            <v>18591</v>
          </cell>
          <cell r="U717">
            <v>19125</v>
          </cell>
          <cell r="V717">
            <v>15257</v>
          </cell>
          <cell r="W717">
            <v>17675</v>
          </cell>
          <cell r="X717">
            <v>19231</v>
          </cell>
          <cell r="Y717">
            <v>17278</v>
          </cell>
          <cell r="Z717">
            <v>14113</v>
          </cell>
        </row>
        <row r="718">
          <cell r="C718" t="str">
            <v>Total capital base (with hybrids capped)</v>
          </cell>
          <cell r="J718" t="str">
            <v>NN Group (until 3Q13 known as ING Insurance); Total capital base (with hybrids capped)</v>
          </cell>
          <cell r="K718" t="str">
            <v>Less urgent</v>
          </cell>
          <cell r="L718" t="str">
            <v>No restriction</v>
          </cell>
          <cell r="M718">
            <v>-100000000000</v>
          </cell>
          <cell r="N718">
            <v>-100000000000</v>
          </cell>
          <cell r="O718">
            <v>0</v>
          </cell>
          <cell r="P718">
            <v>0</v>
          </cell>
          <cell r="R718">
            <v>0.2</v>
          </cell>
          <cell r="S718">
            <v>26086</v>
          </cell>
          <cell r="T718">
            <v>22541</v>
          </cell>
          <cell r="U718">
            <v>19125</v>
          </cell>
          <cell r="V718">
            <v>15257</v>
          </cell>
          <cell r="W718">
            <v>17675</v>
          </cell>
          <cell r="X718">
            <v>19231</v>
          </cell>
          <cell r="Y718">
            <v>17278</v>
          </cell>
          <cell r="Z718">
            <v>14113</v>
          </cell>
        </row>
        <row r="719">
          <cell r="C719" t="str">
            <v>100% EU required capital (incl currency impact)</v>
          </cell>
          <cell r="J719" t="str">
            <v>NN Group (until 3Q13 known as ING Insurance); 100% EU required capital (incl currency impact)</v>
          </cell>
          <cell r="K719" t="str">
            <v>Less urgent</v>
          </cell>
          <cell r="L719" t="str">
            <v>No restriction</v>
          </cell>
          <cell r="M719">
            <v>-100000000000</v>
          </cell>
          <cell r="N719">
            <v>-100000000000</v>
          </cell>
          <cell r="O719">
            <v>0</v>
          </cell>
          <cell r="P719">
            <v>0</v>
          </cell>
          <cell r="R719">
            <v>0.2</v>
          </cell>
          <cell r="S719">
            <v>5123</v>
          </cell>
          <cell r="T719">
            <v>7900</v>
          </cell>
          <cell r="U719">
            <v>9125</v>
          </cell>
          <cell r="V719">
            <v>9000</v>
          </cell>
          <cell r="W719">
            <v>9845</v>
          </cell>
          <cell r="X719">
            <v>10141</v>
          </cell>
          <cell r="Y719">
            <v>9000</v>
          </cell>
          <cell r="Z719">
            <v>8987</v>
          </cell>
        </row>
        <row r="720">
          <cell r="B720" t="str">
            <v>External capital coverage ratio</v>
          </cell>
          <cell r="I720">
            <v>1.5</v>
          </cell>
          <cell r="J720" t="str">
            <v>NN Group (until 3Q13 known as ING Insurance); External capital coverage ratio</v>
          </cell>
          <cell r="K720" t="str">
            <v>Less urgent</v>
          </cell>
          <cell r="L720" t="str">
            <v>No restriction</v>
          </cell>
          <cell r="M720">
            <v>-100000000000</v>
          </cell>
          <cell r="N720">
            <v>-100000000000</v>
          </cell>
          <cell r="O720">
            <v>0</v>
          </cell>
          <cell r="P720">
            <v>0</v>
          </cell>
          <cell r="R720">
            <v>0.2</v>
          </cell>
          <cell r="S720">
            <v>5.0919383173921533</v>
          </cell>
          <cell r="T720">
            <v>2.3532911392405063</v>
          </cell>
          <cell r="U720">
            <v>2.095890410958904</v>
          </cell>
          <cell r="V720">
            <v>1.6952222222222222</v>
          </cell>
          <cell r="W720">
            <v>1.7953275774504824</v>
          </cell>
          <cell r="X720">
            <v>1.8963613055911646</v>
          </cell>
          <cell r="Y720">
            <v>1.9197777777777778</v>
          </cell>
          <cell r="Z720">
            <v>1.5703794369645043</v>
          </cell>
        </row>
        <row r="721">
          <cell r="B721" t="str">
            <v>External capital coverage ratio (with hybrids capped)</v>
          </cell>
          <cell r="I721">
            <v>1.5</v>
          </cell>
          <cell r="J721" t="str">
            <v>NN Group (until 3Q13 known as ING Insurance); External capital coverage ratio (with hybrids capped)</v>
          </cell>
          <cell r="K721" t="str">
            <v>Less urgent</v>
          </cell>
          <cell r="L721" t="str">
            <v>No restriction</v>
          </cell>
          <cell r="M721">
            <v>-100000000000</v>
          </cell>
          <cell r="N721">
            <v>-100000000000</v>
          </cell>
          <cell r="O721">
            <v>0</v>
          </cell>
          <cell r="P721">
            <v>0</v>
          </cell>
          <cell r="R721">
            <v>0.2</v>
          </cell>
          <cell r="S721">
            <v>5.0919383173921533</v>
          </cell>
          <cell r="T721">
            <v>2.8532911392405063</v>
          </cell>
          <cell r="U721">
            <v>2.095890410958904</v>
          </cell>
          <cell r="V721">
            <v>1.6952222222222222</v>
          </cell>
          <cell r="W721">
            <v>1.7953275774504824</v>
          </cell>
          <cell r="X721">
            <v>1.8963613055911646</v>
          </cell>
          <cell r="Y721">
            <v>1.9197777777777778</v>
          </cell>
          <cell r="Z721">
            <v>1.5703794369645043</v>
          </cell>
        </row>
        <row r="722">
          <cell r="B722" t="str">
            <v>Internal capital coverage ratio</v>
          </cell>
          <cell r="I722" t="str">
            <v>(excludes Required buffer)</v>
          </cell>
          <cell r="J722" t="str">
            <v>NN Group (until 3Q13 known as ING Insurance); Internal capital coverage ratio</v>
          </cell>
          <cell r="K722" t="str">
            <v>Less urgent</v>
          </cell>
          <cell r="L722" t="str">
            <v>No restriction</v>
          </cell>
          <cell r="M722">
            <v>-100000000000</v>
          </cell>
          <cell r="N722">
            <v>-100000000000</v>
          </cell>
          <cell r="O722">
            <v>0</v>
          </cell>
          <cell r="P722">
            <v>0</v>
          </cell>
          <cell r="R722">
            <v>0.2</v>
          </cell>
          <cell r="T722">
            <v>1.184140127388535</v>
          </cell>
          <cell r="U722">
            <v>1.1573373676248109</v>
          </cell>
          <cell r="V722">
            <v>0.97178343949044588</v>
          </cell>
          <cell r="W722">
            <v>1.0492727812407243</v>
          </cell>
          <cell r="X722">
            <v>1.8963613055911646</v>
          </cell>
          <cell r="Y722">
            <v>1.9197777777777778</v>
          </cell>
          <cell r="Z722">
            <v>1.5703794369645043</v>
          </cell>
        </row>
        <row r="876">
          <cell r="A876" t="str">
            <v>G</v>
          </cell>
          <cell r="B876" t="str">
            <v>ING Group</v>
          </cell>
          <cell r="K876" t="str">
            <v>Less urgent</v>
          </cell>
          <cell r="L876" t="str">
            <v>No restriction</v>
          </cell>
          <cell r="M876">
            <v>-100000000000</v>
          </cell>
          <cell r="N876">
            <v>-100000000000</v>
          </cell>
          <cell r="O876">
            <v>0</v>
          </cell>
          <cell r="P876">
            <v>0</v>
          </cell>
          <cell r="R876">
            <v>0.2</v>
          </cell>
        </row>
        <row r="877">
          <cell r="B877" t="str">
            <v>Quarterly changes in IFRS equity</v>
          </cell>
          <cell r="R877">
            <v>0.2</v>
          </cell>
        </row>
        <row r="878">
          <cell r="H878" t="str">
            <v>loss on core tier-1 securities</v>
          </cell>
          <cell r="J878" t="str">
            <v>ING Group; loss on core tier-1 securities</v>
          </cell>
          <cell r="K878" t="str">
            <v>Less urgent</v>
          </cell>
          <cell r="L878" t="str">
            <v>Probably positive</v>
          </cell>
          <cell r="M878">
            <v>-100000000000</v>
          </cell>
          <cell r="N878">
            <v>-100000000000</v>
          </cell>
          <cell r="O878">
            <v>-100000000000</v>
          </cell>
          <cell r="P878">
            <v>0</v>
          </cell>
          <cell r="R878">
            <v>0.2</v>
          </cell>
        </row>
        <row r="879">
          <cell r="H879" t="str">
            <v>Net profit Bank (Group share)</v>
          </cell>
          <cell r="I879" t="str">
            <v>Net profit for the period</v>
          </cell>
          <cell r="J879" t="str">
            <v>ING Group; Net profit Bank (Group share)</v>
          </cell>
          <cell r="K879" t="str">
            <v>Less urgent</v>
          </cell>
          <cell r="L879" t="str">
            <v>Probably positive</v>
          </cell>
          <cell r="M879">
            <v>-100000000000</v>
          </cell>
          <cell r="N879">
            <v>-100000000000</v>
          </cell>
          <cell r="O879">
            <v>-100000000000</v>
          </cell>
          <cell r="P879">
            <v>0</v>
          </cell>
          <cell r="R879">
            <v>0.2</v>
          </cell>
        </row>
        <row r="880">
          <cell r="H880" t="str">
            <v>Net profit Insurance (Group share)</v>
          </cell>
          <cell r="I880" t="str">
            <v>Net profit for the period</v>
          </cell>
          <cell r="J880" t="str">
            <v>ING Group; Net profit Insurance (Group share)</v>
          </cell>
          <cell r="K880" t="str">
            <v>Less urgent</v>
          </cell>
          <cell r="L880" t="str">
            <v>Probably positive</v>
          </cell>
          <cell r="M880">
            <v>-100000000000</v>
          </cell>
          <cell r="N880">
            <v>-100000000000</v>
          </cell>
          <cell r="O880">
            <v>-100000000000</v>
          </cell>
          <cell r="P880">
            <v>0</v>
          </cell>
          <cell r="R880">
            <v>0.2</v>
          </cell>
        </row>
        <row r="881">
          <cell r="H881" t="str">
            <v>Net profit for period (ING share)</v>
          </cell>
          <cell r="I881" t="str">
            <v>Net profit for the period</v>
          </cell>
          <cell r="J881" t="str">
            <v>ING Group; Net profit for period (ING share)</v>
          </cell>
          <cell r="K881" t="str">
            <v>Less urgent</v>
          </cell>
          <cell r="L881" t="str">
            <v>Probably positive</v>
          </cell>
          <cell r="M881">
            <v>-100000000000</v>
          </cell>
          <cell r="N881">
            <v>-100000000000</v>
          </cell>
          <cell r="O881">
            <v>-100000000000</v>
          </cell>
          <cell r="P881">
            <v>0</v>
          </cell>
          <cell r="R881">
            <v>0.2</v>
          </cell>
        </row>
        <row r="882">
          <cell r="H882" t="str">
            <v>Unrealised revaluations equity securities</v>
          </cell>
          <cell r="I882" t="str">
            <v>Unrealised revaluations shares</v>
          </cell>
          <cell r="J882" t="str">
            <v>ING Group; Unrealised revaluations equity securities</v>
          </cell>
          <cell r="K882" t="str">
            <v>Less urgent</v>
          </cell>
          <cell r="L882" t="str">
            <v>No restriction</v>
          </cell>
          <cell r="M882">
            <v>-100000000000</v>
          </cell>
          <cell r="N882">
            <v>-100000000000</v>
          </cell>
          <cell r="O882">
            <v>0</v>
          </cell>
          <cell r="P882">
            <v>0</v>
          </cell>
          <cell r="R882">
            <v>1000</v>
          </cell>
        </row>
        <row r="883">
          <cell r="H883" t="str">
            <v>Unrealised revaluations debt securities</v>
          </cell>
          <cell r="I883" t="str">
            <v>Unrealised revaluations debt securities</v>
          </cell>
          <cell r="J883" t="str">
            <v>ING Group; Unrealised revaluations debt securities</v>
          </cell>
          <cell r="K883" t="str">
            <v>Less urgent</v>
          </cell>
          <cell r="L883" t="str">
            <v>No restriction</v>
          </cell>
          <cell r="M883">
            <v>-100000000000</v>
          </cell>
          <cell r="N883">
            <v>-100000000000</v>
          </cell>
          <cell r="O883">
            <v>0</v>
          </cell>
          <cell r="P883">
            <v>0</v>
          </cell>
          <cell r="R883">
            <v>1000</v>
          </cell>
        </row>
        <row r="884">
          <cell r="H884" t="str">
            <v>Transfer to insurance liabilities (shadow accounting)</v>
          </cell>
          <cell r="I884" t="str">
            <v>Deferred interest crediting to life ins. policyholders (shadow accounting)</v>
          </cell>
          <cell r="J884" t="str">
            <v>ING Group; Transfer to insurance liabilities (shadow accounting)</v>
          </cell>
          <cell r="K884" t="str">
            <v>Less urgent</v>
          </cell>
          <cell r="L884" t="str">
            <v>No restriction</v>
          </cell>
          <cell r="M884">
            <v>-100000000000</v>
          </cell>
          <cell r="N884">
            <v>-100000000000</v>
          </cell>
          <cell r="O884">
            <v>0</v>
          </cell>
          <cell r="P884">
            <v>0</v>
          </cell>
          <cell r="R884">
            <v>1000</v>
          </cell>
        </row>
        <row r="885">
          <cell r="H885" t="str">
            <v>Realised capital gains to P&amp;L equity securities</v>
          </cell>
          <cell r="I885" t="str">
            <v>Realised capital gains released to P&amp;L, equity sec.</v>
          </cell>
          <cell r="J885" t="str">
            <v>ING Group; Realised capital gains to P&amp;L equity securities</v>
          </cell>
          <cell r="K885" t="str">
            <v>Less urgent</v>
          </cell>
          <cell r="L885" t="str">
            <v>No restriction</v>
          </cell>
          <cell r="M885">
            <v>-100000000000</v>
          </cell>
          <cell r="N885">
            <v>-100000000000</v>
          </cell>
          <cell r="O885">
            <v>0</v>
          </cell>
          <cell r="P885">
            <v>0</v>
          </cell>
          <cell r="R885">
            <v>1000</v>
          </cell>
        </row>
        <row r="886">
          <cell r="H886" t="str">
            <v>Realised capital gains to P&amp;L debt securities</v>
          </cell>
          <cell r="I886" t="str">
            <v>Realised capital gains released to P&amp;L, debt sec.</v>
          </cell>
          <cell r="J886" t="str">
            <v>ING Group; Realised capital gains to P&amp;L debt securities</v>
          </cell>
          <cell r="K886" t="str">
            <v>Less urgent</v>
          </cell>
          <cell r="L886" t="str">
            <v>No restriction</v>
          </cell>
          <cell r="M886">
            <v>-100000000000</v>
          </cell>
          <cell r="N886">
            <v>-100000000000</v>
          </cell>
          <cell r="O886">
            <v>0</v>
          </cell>
          <cell r="P886">
            <v>0</v>
          </cell>
          <cell r="R886">
            <v>1000</v>
          </cell>
        </row>
        <row r="887">
          <cell r="H887" t="str">
            <v>Unrealised revaluations from cashflow hedge reserve</v>
          </cell>
          <cell r="I887" t="str">
            <v>Unrealised revaluations from cashflow hedge reserve</v>
          </cell>
          <cell r="J887" t="str">
            <v>ING Group; Unrealised revaluations from cashflow hedge reserve</v>
          </cell>
          <cell r="K887" t="str">
            <v>Less urgent</v>
          </cell>
          <cell r="L887" t="str">
            <v>No restriction</v>
          </cell>
          <cell r="M887">
            <v>-100000000000</v>
          </cell>
          <cell r="N887">
            <v>-100000000000</v>
          </cell>
          <cell r="O887">
            <v>0</v>
          </cell>
          <cell r="P887">
            <v>0</v>
          </cell>
          <cell r="R887">
            <v>1000</v>
          </cell>
        </row>
        <row r="888">
          <cell r="H888" t="str">
            <v>Other revaluations</v>
          </cell>
          <cell r="I888" t="str">
            <v>Other revaluations</v>
          </cell>
          <cell r="J888" t="str">
            <v>ING Group; Other revaluations</v>
          </cell>
          <cell r="K888" t="str">
            <v>Less urgent</v>
          </cell>
          <cell r="L888" t="str">
            <v>No restriction</v>
          </cell>
          <cell r="M888">
            <v>-100000000000</v>
          </cell>
          <cell r="N888">
            <v>-100000000000</v>
          </cell>
          <cell r="O888">
            <v>0</v>
          </cell>
          <cell r="P888">
            <v>0</v>
          </cell>
          <cell r="R888">
            <v>1000</v>
          </cell>
        </row>
        <row r="889">
          <cell r="H889" t="str">
            <v>Change related to Defined Benefit Pensions</v>
          </cell>
          <cell r="I889" t="str">
            <v>Remeasurement of the net defined benefit asset/liability</v>
          </cell>
          <cell r="J889" t="str">
            <v>ING Group; Change related to Defined Benefit Pensions</v>
          </cell>
          <cell r="K889" t="str">
            <v>Less urgent</v>
          </cell>
          <cell r="L889" t="str">
            <v>No restriction</v>
          </cell>
          <cell r="M889">
            <v>-100000000000</v>
          </cell>
          <cell r="N889">
            <v>-100000000000</v>
          </cell>
          <cell r="O889">
            <v>0</v>
          </cell>
          <cell r="P889">
            <v>0</v>
          </cell>
          <cell r="R889">
            <v>1000</v>
          </cell>
        </row>
        <row r="890">
          <cell r="H890" t="str">
            <v>Exchange rate differences</v>
          </cell>
          <cell r="I890" t="str">
            <v>Exchange rate differences</v>
          </cell>
          <cell r="J890" t="str">
            <v>ING Group; Exchange rate differences</v>
          </cell>
          <cell r="K890" t="str">
            <v>Less urgent</v>
          </cell>
          <cell r="L890" t="str">
            <v>No restriction</v>
          </cell>
          <cell r="M890">
            <v>-100000000000</v>
          </cell>
          <cell r="N890">
            <v>-100000000000</v>
          </cell>
          <cell r="O890">
            <v>0</v>
          </cell>
          <cell r="P890">
            <v>0</v>
          </cell>
          <cell r="R890">
            <v>1000</v>
          </cell>
        </row>
        <row r="891">
          <cell r="H891" t="str">
            <v>Changes re own shares</v>
          </cell>
          <cell r="I891" t="str">
            <v>Changes in treasury shares</v>
          </cell>
          <cell r="J891" t="str">
            <v>ING Group; Changes re own shares</v>
          </cell>
          <cell r="K891" t="str">
            <v>Less urgent</v>
          </cell>
          <cell r="L891" t="str">
            <v>No restriction</v>
          </cell>
          <cell r="M891">
            <v>-100000000000</v>
          </cell>
          <cell r="N891">
            <v>-100000000000</v>
          </cell>
          <cell r="O891">
            <v>0</v>
          </cell>
          <cell r="P891">
            <v>0</v>
          </cell>
          <cell r="R891">
            <v>1000</v>
          </cell>
        </row>
        <row r="892">
          <cell r="H892" t="str">
            <v>Issue / cancelation of shares</v>
          </cell>
          <cell r="J892" t="str">
            <v>ING Group; Issue / cancelation of shares</v>
          </cell>
          <cell r="R892">
            <v>1000</v>
          </cell>
        </row>
        <row r="893">
          <cell r="H893" t="str">
            <v>Cash dividend &amp; penalty CT-1</v>
          </cell>
          <cell r="I893" t="str">
            <v>Cash dividend</v>
          </cell>
          <cell r="J893" t="str">
            <v>ING Group; Cash dividend &amp; penalty CT-1</v>
          </cell>
          <cell r="K893" t="str">
            <v>Less urgent</v>
          </cell>
          <cell r="L893" t="str">
            <v>Must be negative</v>
          </cell>
          <cell r="M893">
            <v>1E-8</v>
          </cell>
          <cell r="N893">
            <v>100000000000</v>
          </cell>
          <cell r="O893">
            <v>0</v>
          </cell>
          <cell r="P893">
            <v>0</v>
          </cell>
          <cell r="R893">
            <v>1000</v>
          </cell>
        </row>
        <row r="894">
          <cell r="H894" t="str">
            <v>Employee stock option and share plans</v>
          </cell>
          <cell r="I894" t="str">
            <v>Employee stock option and share plans</v>
          </cell>
          <cell r="J894" t="str">
            <v>ING Group; Employee stock option and share plans</v>
          </cell>
          <cell r="K894" t="str">
            <v>Less urgent</v>
          </cell>
          <cell r="L894" t="str">
            <v>No restriction</v>
          </cell>
          <cell r="M894">
            <v>-100000000000</v>
          </cell>
          <cell r="N894">
            <v>-100000000000</v>
          </cell>
          <cell r="O894">
            <v>0</v>
          </cell>
          <cell r="P894">
            <v>0</v>
          </cell>
          <cell r="R894">
            <v>1000</v>
          </cell>
        </row>
        <row r="895">
          <cell r="H895" t="str">
            <v>Impact of IPO US</v>
          </cell>
          <cell r="I895" t="str">
            <v>Impact of IPO U.S.</v>
          </cell>
          <cell r="J895" t="str">
            <v>NN Group (until 3Q13 known as ING Insurance); Impact of IPO US</v>
          </cell>
          <cell r="K895" t="str">
            <v>Less urgent</v>
          </cell>
          <cell r="L895" t="str">
            <v>Probably negative</v>
          </cell>
          <cell r="M895">
            <v>-100000000000</v>
          </cell>
          <cell r="N895">
            <v>-100000000000</v>
          </cell>
          <cell r="O895">
            <v>0</v>
          </cell>
          <cell r="P895">
            <v>100000000000</v>
          </cell>
          <cell r="R895">
            <v>1000</v>
          </cell>
        </row>
        <row r="896">
          <cell r="H896" t="str">
            <v>Other changes</v>
          </cell>
          <cell r="I896" t="str">
            <v xml:space="preserve">Other  </v>
          </cell>
          <cell r="J896" t="str">
            <v>ING Group; Other changes</v>
          </cell>
          <cell r="K896" t="str">
            <v>Less urgent</v>
          </cell>
          <cell r="L896" t="str">
            <v>No restriction</v>
          </cell>
          <cell r="M896">
            <v>-100000000000</v>
          </cell>
          <cell r="N896">
            <v>-100000000000</v>
          </cell>
          <cell r="O896">
            <v>0</v>
          </cell>
          <cell r="P896">
            <v>0</v>
          </cell>
          <cell r="R896">
            <v>1000</v>
          </cell>
        </row>
        <row r="897">
          <cell r="G897" t="str">
            <v>Total changes</v>
          </cell>
          <cell r="J897" t="str">
            <v>ING Group; Total changes</v>
          </cell>
          <cell r="R897">
            <v>0.2</v>
          </cell>
        </row>
        <row r="898">
          <cell r="G898" t="str">
            <v>figures calculated from the quarterly changes</v>
          </cell>
          <cell r="J898" t="str">
            <v>ING Group; figures calculated from the quarterly changes</v>
          </cell>
          <cell r="R898">
            <v>0.2</v>
          </cell>
        </row>
        <row r="899">
          <cell r="H899" t="str">
            <v>IFRS Equity</v>
          </cell>
          <cell r="J899" t="str">
            <v>ING Group; IFRS Equity; Consistency checks</v>
          </cell>
          <cell r="R899">
            <v>0.2</v>
          </cell>
        </row>
        <row r="900">
          <cell r="G900" t="str">
            <v>Consistency checks</v>
          </cell>
          <cell r="I900" t="str">
            <v>EUR millions</v>
          </cell>
          <cell r="J900" t="str">
            <v>ING Group; Consistency checks</v>
          </cell>
          <cell r="R900">
            <v>0.2</v>
          </cell>
        </row>
        <row r="901">
          <cell r="H901" t="str">
            <v>Consistency check IFRS Equity</v>
          </cell>
          <cell r="I901">
            <v>2</v>
          </cell>
          <cell r="J901" t="str">
            <v>ING Group; Consistency check IFRS Equity</v>
          </cell>
          <cell r="R901">
            <v>0.2</v>
          </cell>
        </row>
        <row r="902">
          <cell r="R902">
            <v>0.2</v>
          </cell>
        </row>
        <row r="903">
          <cell r="F903" t="str">
            <v>IFRS Equity</v>
          </cell>
          <cell r="I903" t="str">
            <v>Gaudi download</v>
          </cell>
          <cell r="J903" t="str">
            <v>ING Group; IFRS Equity</v>
          </cell>
          <cell r="K903" t="str">
            <v>Urgent</v>
          </cell>
          <cell r="L903" t="str">
            <v>Must be positive</v>
          </cell>
          <cell r="M903">
            <v>-100000000000</v>
          </cell>
          <cell r="N903">
            <v>0</v>
          </cell>
          <cell r="O903">
            <v>-100000000000</v>
          </cell>
          <cell r="P903">
            <v>-100000000000</v>
          </cell>
          <cell r="R903">
            <v>0.2</v>
          </cell>
          <cell r="T903">
            <v>25274</v>
          </cell>
          <cell r="U903">
            <v>24462</v>
          </cell>
          <cell r="V903">
            <v>19990</v>
          </cell>
          <cell r="W903">
            <v>21513</v>
          </cell>
          <cell r="X903">
            <v>22837</v>
          </cell>
          <cell r="Y903">
            <v>20215</v>
          </cell>
          <cell r="Z903">
            <v>16494</v>
          </cell>
        </row>
        <row r="904">
          <cell r="G904" t="str">
            <v>IFRS adjustments for solvency calculations, Insurance</v>
          </cell>
          <cell r="J904" t="str">
            <v>ING Group; IFRS adjustments for solvency calculations, Insurance</v>
          </cell>
          <cell r="K904" t="str">
            <v>Less urgent</v>
          </cell>
          <cell r="L904" t="str">
            <v>No restriction</v>
          </cell>
          <cell r="M904">
            <v>-100000000000</v>
          </cell>
          <cell r="N904">
            <v>-100000000000</v>
          </cell>
          <cell r="O904">
            <v>0</v>
          </cell>
          <cell r="P904">
            <v>0</v>
          </cell>
          <cell r="R904">
            <v>0.2</v>
          </cell>
        </row>
        <row r="905">
          <cell r="G905" t="str">
            <v>IFRS adjustments for solvency calculations, Bank</v>
          </cell>
          <cell r="J905" t="str">
            <v>ING Group; IFRS adjustments for solvency calculations, Bank</v>
          </cell>
          <cell r="K905" t="str">
            <v>Less urgent</v>
          </cell>
          <cell r="L905" t="str">
            <v>No restriction</v>
          </cell>
          <cell r="M905">
            <v>-100000000000</v>
          </cell>
          <cell r="N905">
            <v>-100000000000</v>
          </cell>
          <cell r="O905">
            <v>0</v>
          </cell>
          <cell r="P905">
            <v>0</v>
          </cell>
          <cell r="R905">
            <v>0.2</v>
          </cell>
        </row>
        <row r="906">
          <cell r="G906" t="str">
            <v>Error by GF&amp;C/FA regarding FS</v>
          </cell>
          <cell r="J906" t="str">
            <v>ING Group; Error by GF&amp;C/FA regarding FS</v>
          </cell>
          <cell r="K906" t="str">
            <v>Less urgent</v>
          </cell>
          <cell r="L906" t="str">
            <v>No restriction</v>
          </cell>
          <cell r="M906">
            <v>-100000000000</v>
          </cell>
          <cell r="N906">
            <v>-100000000000</v>
          </cell>
          <cell r="O906">
            <v>0</v>
          </cell>
          <cell r="P906">
            <v>0</v>
          </cell>
          <cell r="R906">
            <v>0.2</v>
          </cell>
        </row>
        <row r="907">
          <cell r="H907" t="str">
            <v>Goodwill Bank</v>
          </cell>
          <cell r="J907" t="str">
            <v>ING Group; Goodwill Bank</v>
          </cell>
          <cell r="K907" t="str">
            <v>Urgent</v>
          </cell>
          <cell r="L907" t="str">
            <v>Must be positive</v>
          </cell>
          <cell r="M907">
            <v>-100000000000</v>
          </cell>
          <cell r="N907">
            <v>0</v>
          </cell>
          <cell r="O907">
            <v>-100000000000</v>
          </cell>
          <cell r="P907">
            <v>-100000000000</v>
          </cell>
          <cell r="R907">
            <v>0.2</v>
          </cell>
        </row>
        <row r="908">
          <cell r="H908" t="str">
            <v>Goodwill Insurance</v>
          </cell>
          <cell r="J908" t="str">
            <v>ING Group; Goodwill Insurance</v>
          </cell>
          <cell r="K908" t="str">
            <v>Urgent</v>
          </cell>
          <cell r="L908" t="str">
            <v>Must be positive</v>
          </cell>
          <cell r="M908">
            <v>-100000000000</v>
          </cell>
          <cell r="N908">
            <v>0</v>
          </cell>
          <cell r="O908">
            <v>-100000000000</v>
          </cell>
          <cell r="P908">
            <v>-100000000000</v>
          </cell>
          <cell r="R908">
            <v>0.2</v>
          </cell>
        </row>
        <row r="909">
          <cell r="H909" t="str">
            <v>Goodwill Group</v>
          </cell>
          <cell r="I909" t="str">
            <v>Gaudi retrieve</v>
          </cell>
          <cell r="J909" t="str">
            <v>ING Group; Goodwill Group</v>
          </cell>
          <cell r="K909" t="str">
            <v>Urgent</v>
          </cell>
          <cell r="L909" t="str">
            <v>Must be positive</v>
          </cell>
          <cell r="M909">
            <v>-100000000000</v>
          </cell>
          <cell r="N909">
            <v>0</v>
          </cell>
          <cell r="O909">
            <v>-100000000000</v>
          </cell>
          <cell r="P909">
            <v>-100000000000</v>
          </cell>
          <cell r="R909">
            <v>0.2</v>
          </cell>
        </row>
        <row r="910">
          <cell r="G910" t="str">
            <v>IFRS adjustments for solvency calculations, intercompany goodwill</v>
          </cell>
          <cell r="J910" t="str">
            <v>ING Group; IFRS adjustments for solvency calculations, intercompany goodwill</v>
          </cell>
          <cell r="K910" t="str">
            <v>Urgent</v>
          </cell>
          <cell r="L910" t="str">
            <v>Must be positive</v>
          </cell>
          <cell r="M910">
            <v>-100000000000</v>
          </cell>
          <cell r="N910">
            <v>0</v>
          </cell>
          <cell r="O910">
            <v>-100000000000</v>
          </cell>
          <cell r="P910">
            <v>-100000000000</v>
          </cell>
          <cell r="R910">
            <v>0.2</v>
          </cell>
        </row>
        <row r="911">
          <cell r="F911" t="str">
            <v>Total IFRS adjustments for solvency calculations old</v>
          </cell>
          <cell r="J911" t="str">
            <v>ING Group; Total IFRS adjustments for solvency calculations old</v>
          </cell>
          <cell r="K911" t="str">
            <v>Less urgent</v>
          </cell>
          <cell r="L911" t="str">
            <v>No restriction</v>
          </cell>
          <cell r="M911">
            <v>-100000000000</v>
          </cell>
          <cell r="N911">
            <v>-100000000000</v>
          </cell>
          <cell r="O911">
            <v>0</v>
          </cell>
          <cell r="P911">
            <v>0</v>
          </cell>
          <cell r="R911">
            <v>0.2</v>
          </cell>
        </row>
        <row r="912">
          <cell r="G912" t="str">
            <v>Revaluation reserve debt securities</v>
          </cell>
          <cell r="I912" t="str">
            <v>Revaluation reserve components / Wim Zweep</v>
          </cell>
          <cell r="J912" t="str">
            <v>ING Group; Revaluation reserve debt securities</v>
          </cell>
          <cell r="K912" t="str">
            <v>Urgent</v>
          </cell>
          <cell r="L912" t="str">
            <v>Probably positive</v>
          </cell>
          <cell r="M912">
            <v>0</v>
          </cell>
          <cell r="N912">
            <v>0</v>
          </cell>
          <cell r="O912">
            <v>-100000000000</v>
          </cell>
          <cell r="P912">
            <v>-1E-8</v>
          </cell>
          <cell r="R912">
            <v>0.2</v>
          </cell>
        </row>
        <row r="913">
          <cell r="G913" t="str">
            <v>Revaluation reserve deferred profit sharing</v>
          </cell>
          <cell r="I913" t="str">
            <v>Revaluation reserve components / Wim Zweep</v>
          </cell>
          <cell r="J913" t="str">
            <v>ING Group; Revaluation reserve deferred profit sharing</v>
          </cell>
          <cell r="K913" t="str">
            <v>Urgent</v>
          </cell>
          <cell r="L913" t="str">
            <v>Probably negative</v>
          </cell>
          <cell r="M913">
            <v>0</v>
          </cell>
          <cell r="N913">
            <v>0</v>
          </cell>
          <cell r="O913">
            <v>1E-8</v>
          </cell>
          <cell r="P913">
            <v>100000000000</v>
          </cell>
          <cell r="R913">
            <v>0.2</v>
          </cell>
        </row>
        <row r="914">
          <cell r="G914" t="str">
            <v>Cashflow reserve</v>
          </cell>
          <cell r="I914" t="str">
            <v>Revaluation reserve components / Wim Zweep</v>
          </cell>
          <cell r="J914" t="str">
            <v>ING Group; Cashflow reserve</v>
          </cell>
          <cell r="K914" t="str">
            <v>Urgent</v>
          </cell>
          <cell r="L914" t="str">
            <v>Probably negative</v>
          </cell>
          <cell r="M914">
            <v>0</v>
          </cell>
          <cell r="N914">
            <v>0</v>
          </cell>
          <cell r="O914">
            <v>1E-8</v>
          </cell>
          <cell r="P914">
            <v>100000000000</v>
          </cell>
          <cell r="R914">
            <v>0.2</v>
          </cell>
        </row>
        <row r="915">
          <cell r="G915" t="str">
            <v>Goodwill</v>
          </cell>
          <cell r="J915" t="str">
            <v>ING Group; Goodwill</v>
          </cell>
          <cell r="R915">
            <v>0.2</v>
          </cell>
        </row>
        <row r="916">
          <cell r="G916" t="str">
            <v>Actuarial gains &amp; losses on defined benefit pensions</v>
          </cell>
          <cell r="I916" t="str">
            <v>GF&amp;C/RegRep, Theo Wisch, HLB00031_TIER123, [Capital] sheet</v>
          </cell>
          <cell r="J916" t="str">
            <v>ING Group; Actuarial gains &amp; losses on defined benefit pensions</v>
          </cell>
          <cell r="K916" t="str">
            <v>Urgent</v>
          </cell>
          <cell r="L916" t="str">
            <v>No restriction</v>
          </cell>
          <cell r="M916">
            <v>0</v>
          </cell>
          <cell r="N916">
            <v>0</v>
          </cell>
          <cell r="O916">
            <v>-100000000000</v>
          </cell>
          <cell r="P916">
            <v>-100000000000</v>
          </cell>
          <cell r="R916">
            <v>0.2</v>
          </cell>
        </row>
        <row r="917">
          <cell r="F917" t="str">
            <v>Total IFRS adjustments for solvency calculations</v>
          </cell>
          <cell r="J917" t="str">
            <v>ING Group; Total IFRS adjustments for solvency calculations</v>
          </cell>
          <cell r="K917" t="str">
            <v>Less urgent</v>
          </cell>
          <cell r="L917" t="str">
            <v>No restriction</v>
          </cell>
          <cell r="M917">
            <v>-100000000000</v>
          </cell>
          <cell r="N917">
            <v>-100000000000</v>
          </cell>
          <cell r="O917">
            <v>0</v>
          </cell>
          <cell r="P917">
            <v>0</v>
          </cell>
          <cell r="R917">
            <v>0.2</v>
          </cell>
        </row>
        <row r="918">
          <cell r="F918" t="str">
            <v>Revaluation reserves equity (not used for adjustments)</v>
          </cell>
          <cell r="I918" t="str">
            <v>Revaluation reserve components / Wim Zweep</v>
          </cell>
          <cell r="J918" t="str">
            <v>ING Group; Revaluation reserves equity (not used for adjustments)</v>
          </cell>
          <cell r="K918" t="str">
            <v>Less urgent</v>
          </cell>
          <cell r="L918" t="str">
            <v>Must be positive</v>
          </cell>
          <cell r="M918">
            <v>-100000000000</v>
          </cell>
          <cell r="N918">
            <v>-1E-8</v>
          </cell>
          <cell r="O918">
            <v>0</v>
          </cell>
          <cell r="P918">
            <v>0</v>
          </cell>
          <cell r="R918">
            <v>0.2</v>
          </cell>
        </row>
        <row r="919">
          <cell r="E919" t="str">
            <v>IFRS rating agency Equity</v>
          </cell>
          <cell r="I919" t="str">
            <v>(Net equity)</v>
          </cell>
          <cell r="J919" t="str">
            <v>ING Group; IFRS rating agency Equity</v>
          </cell>
          <cell r="K919" t="str">
            <v>Less urgent</v>
          </cell>
          <cell r="L919" t="str">
            <v>No restriction</v>
          </cell>
          <cell r="M919">
            <v>-100000000000</v>
          </cell>
          <cell r="N919">
            <v>-100000000000</v>
          </cell>
          <cell r="O919">
            <v>0</v>
          </cell>
          <cell r="P919">
            <v>0</v>
          </cell>
          <cell r="R919">
            <v>0.2</v>
          </cell>
          <cell r="T919">
            <v>25274</v>
          </cell>
          <cell r="U919">
            <v>24462</v>
          </cell>
          <cell r="V919">
            <v>19990</v>
          </cell>
          <cell r="W919">
            <v>21513</v>
          </cell>
          <cell r="X919">
            <v>22837</v>
          </cell>
          <cell r="Y919">
            <v>20215</v>
          </cell>
          <cell r="Z919">
            <v>16494</v>
          </cell>
        </row>
        <row r="920">
          <cell r="G920" t="str">
            <v>Preference shares</v>
          </cell>
          <cell r="I920" t="str">
            <v>from [Hybrids] sheet</v>
          </cell>
          <cell r="J920" t="str">
            <v>ING Group; Preference shares</v>
          </cell>
          <cell r="K920" t="str">
            <v>Less urgent</v>
          </cell>
          <cell r="L920" t="str">
            <v>No restriction</v>
          </cell>
          <cell r="M920">
            <v>-100000000000</v>
          </cell>
          <cell r="N920">
            <v>-100000000000</v>
          </cell>
          <cell r="O920">
            <v>0</v>
          </cell>
          <cell r="P920">
            <v>0</v>
          </cell>
          <cell r="R920">
            <v>0.2</v>
          </cell>
          <cell r="T920">
            <v>2419</v>
          </cell>
          <cell r="U920">
            <v>2651</v>
          </cell>
          <cell r="V920">
            <v>2458</v>
          </cell>
          <cell r="W920">
            <v>2542</v>
          </cell>
          <cell r="X920">
            <v>2581</v>
          </cell>
          <cell r="Y920">
            <v>2257</v>
          </cell>
          <cell r="Z920">
            <v>2277.5584573337383</v>
          </cell>
        </row>
        <row r="921">
          <cell r="G921" t="str">
            <v>Subloans minus preference shares</v>
          </cell>
          <cell r="I921" t="str">
            <v>subdebt aramis + preference shares group now classified as debt</v>
          </cell>
          <cell r="J921" t="str">
            <v>ING Group; Subloans minus preference shares</v>
          </cell>
          <cell r="K921" t="str">
            <v>Less urgent</v>
          </cell>
          <cell r="L921" t="str">
            <v>No restriction</v>
          </cell>
          <cell r="M921">
            <v>-100000000000</v>
          </cell>
          <cell r="N921">
            <v>-100000000000</v>
          </cell>
          <cell r="O921">
            <v>0</v>
          </cell>
          <cell r="P921">
            <v>0</v>
          </cell>
          <cell r="R921">
            <v>0.2</v>
          </cell>
          <cell r="T921">
            <v>485</v>
          </cell>
          <cell r="U921">
            <v>0</v>
          </cell>
          <cell r="V921">
            <v>600</v>
          </cell>
          <cell r="W921">
            <v>600</v>
          </cell>
          <cell r="X921">
            <v>600</v>
          </cell>
          <cell r="Y921">
            <v>600</v>
          </cell>
          <cell r="Z921">
            <v>1402</v>
          </cell>
        </row>
        <row r="922">
          <cell r="F922" t="str">
            <v>Subloans</v>
          </cell>
          <cell r="I922" t="str">
            <v>from [Hybrids] sheet</v>
          </cell>
          <cell r="J922" t="str">
            <v>ING Group; Subloans</v>
          </cell>
          <cell r="K922" t="str">
            <v>Less urgent</v>
          </cell>
          <cell r="L922" t="str">
            <v>No restriction</v>
          </cell>
          <cell r="M922">
            <v>-100000000000</v>
          </cell>
          <cell r="N922">
            <v>-100000000000</v>
          </cell>
          <cell r="O922">
            <v>0</v>
          </cell>
          <cell r="P922">
            <v>0</v>
          </cell>
          <cell r="R922">
            <v>0.2</v>
          </cell>
          <cell r="T922">
            <v>2396.6766084363016</v>
          </cell>
          <cell r="U922">
            <v>2655.4939218694676</v>
          </cell>
          <cell r="V922">
            <v>3071.169686985173</v>
          </cell>
          <cell r="W922">
            <v>3141.5113520840391</v>
          </cell>
          <cell r="X922">
            <v>3180.5711664181672</v>
          </cell>
          <cell r="Y922">
            <v>2873.8756947953511</v>
          </cell>
          <cell r="Z922">
            <v>3687.3570199412898</v>
          </cell>
        </row>
        <row r="923">
          <cell r="F923" t="str">
            <v>Subloans, correction for valuation difference, see note</v>
          </cell>
          <cell r="J923" t="str">
            <v>ING Group; Subloans, correction for valuation difference, see note</v>
          </cell>
          <cell r="K923" t="str">
            <v>Less urgent</v>
          </cell>
          <cell r="L923" t="str">
            <v>No restriction</v>
          </cell>
          <cell r="M923">
            <v>-100000000000</v>
          </cell>
          <cell r="N923">
            <v>-100000000000</v>
          </cell>
          <cell r="O923">
            <v>0</v>
          </cell>
          <cell r="P923">
            <v>0</v>
          </cell>
          <cell r="R923">
            <v>0.2</v>
          </cell>
        </row>
        <row r="924">
          <cell r="F924" t="str">
            <v>Subloans, correction for valuation difference, unexplained</v>
          </cell>
          <cell r="J924" t="str">
            <v>ING Group; Subloans, correction for valuation difference, unexplained</v>
          </cell>
          <cell r="K924" t="str">
            <v>Less urgent</v>
          </cell>
          <cell r="L924" t="str">
            <v>No restriction</v>
          </cell>
          <cell r="M924">
            <v>-100000000000</v>
          </cell>
          <cell r="N924">
            <v>-100000000000</v>
          </cell>
          <cell r="O924">
            <v>0</v>
          </cell>
          <cell r="P924">
            <v>0</v>
          </cell>
          <cell r="R924">
            <v>0.2</v>
          </cell>
        </row>
        <row r="925">
          <cell r="F925" t="str">
            <v>Baby prefs</v>
          </cell>
          <cell r="I925" t="str">
            <v>from [Hybrids] sheet</v>
          </cell>
          <cell r="J925" t="str">
            <v>ING Group; Baby prefs</v>
          </cell>
          <cell r="K925" t="str">
            <v>Less urgent</v>
          </cell>
          <cell r="L925" t="str">
            <v>No restriction</v>
          </cell>
          <cell r="M925">
            <v>-100000000000</v>
          </cell>
          <cell r="N925">
            <v>-100000000000</v>
          </cell>
          <cell r="O925">
            <v>0</v>
          </cell>
          <cell r="P925">
            <v>0</v>
          </cell>
          <cell r="R925">
            <v>0.2</v>
          </cell>
        </row>
        <row r="926">
          <cell r="E926" t="str">
            <v>Total hybrids (incl. baby prefs)</v>
          </cell>
          <cell r="J926" t="str">
            <v>ING Group; Total hybrids (incl. baby prefs)</v>
          </cell>
          <cell r="R926">
            <v>0.2</v>
          </cell>
          <cell r="T926">
            <v>2396.6766084363016</v>
          </cell>
          <cell r="U926">
            <v>2655.4939218694676</v>
          </cell>
          <cell r="V926">
            <v>3071.169686985173</v>
          </cell>
          <cell r="W926">
            <v>3141.5113520840391</v>
          </cell>
          <cell r="X926">
            <v>3180.5711664181672</v>
          </cell>
          <cell r="Y926">
            <v>2873.8756947953511</v>
          </cell>
          <cell r="Z926">
            <v>3687.3570199412898</v>
          </cell>
        </row>
        <row r="927">
          <cell r="E927" t="str">
            <v>Government securities injected in subs</v>
          </cell>
          <cell r="I927" t="str">
            <v>sum of Bank and Insurance</v>
          </cell>
          <cell r="J927" t="str">
            <v>ING Group; Government securities injected in subs</v>
          </cell>
          <cell r="R927">
            <v>0.2</v>
          </cell>
        </row>
        <row r="928">
          <cell r="E928" t="str">
            <v>Government securities left at ING Group</v>
          </cell>
          <cell r="J928" t="str">
            <v>ING Group; Government securities left at ING Group</v>
          </cell>
          <cell r="R928">
            <v>0.2</v>
          </cell>
        </row>
        <row r="929">
          <cell r="E929" t="str">
            <v>Government securities</v>
          </cell>
          <cell r="J929" t="str">
            <v>ING Group; Government securities</v>
          </cell>
          <cell r="R929">
            <v>0.2</v>
          </cell>
        </row>
        <row r="930">
          <cell r="D930" t="str">
            <v>Total equity base (adjusted equity)</v>
          </cell>
          <cell r="J930" t="str">
            <v>ING Group; Total equity base (adjusted equity)</v>
          </cell>
          <cell r="K930" t="str">
            <v>Less urgent</v>
          </cell>
          <cell r="L930" t="str">
            <v>No restriction</v>
          </cell>
          <cell r="M930">
            <v>-100000000000</v>
          </cell>
          <cell r="N930">
            <v>-100000000000</v>
          </cell>
          <cell r="O930">
            <v>0</v>
          </cell>
          <cell r="P930">
            <v>0</v>
          </cell>
          <cell r="R930">
            <v>0.2</v>
          </cell>
          <cell r="T930">
            <v>32971.353216872601</v>
          </cell>
          <cell r="U930">
            <v>32423.987843738934</v>
          </cell>
          <cell r="V930">
            <v>29190.339373970346</v>
          </cell>
          <cell r="W930">
            <v>30938.022704168077</v>
          </cell>
          <cell r="X930">
            <v>32379.142332836331</v>
          </cell>
          <cell r="Y930">
            <v>28819.751389590703</v>
          </cell>
          <cell r="Z930">
            <v>27548.27249721632</v>
          </cell>
        </row>
        <row r="931">
          <cell r="D931" t="str">
            <v>Hybrid used by ING Ins / Prefs</v>
          </cell>
          <cell r="I931" t="str">
            <v>from [Hybrids] sheet</v>
          </cell>
          <cell r="J931" t="str">
            <v>ING Group; Hybrid used by ING Ins / Prefs</v>
          </cell>
          <cell r="K931" t="str">
            <v>Less urgent</v>
          </cell>
          <cell r="L931" t="str">
            <v>No restriction</v>
          </cell>
          <cell r="M931">
            <v>-100000000000</v>
          </cell>
          <cell r="N931">
            <v>-100000000000</v>
          </cell>
          <cell r="O931">
            <v>0</v>
          </cell>
          <cell r="P931">
            <v>0</v>
          </cell>
          <cell r="R931">
            <v>0.2</v>
          </cell>
          <cell r="T931">
            <v>1E-8</v>
          </cell>
          <cell r="U931">
            <v>1250</v>
          </cell>
          <cell r="V931">
            <v>1250</v>
          </cell>
          <cell r="W931">
            <v>1250</v>
          </cell>
          <cell r="X931">
            <v>1250</v>
          </cell>
          <cell r="Y931">
            <v>2250</v>
          </cell>
          <cell r="Z931">
            <v>2250</v>
          </cell>
        </row>
        <row r="932">
          <cell r="D932" t="str">
            <v>Minorities</v>
          </cell>
          <cell r="I932" t="str">
            <v>Gaudi download</v>
          </cell>
          <cell r="J932" t="str">
            <v>ING Group; Minorities</v>
          </cell>
          <cell r="K932" t="str">
            <v>Urgent</v>
          </cell>
          <cell r="L932" t="str">
            <v>Must be positive</v>
          </cell>
          <cell r="M932">
            <v>-100000000000</v>
          </cell>
          <cell r="N932">
            <v>0</v>
          </cell>
          <cell r="O932">
            <v>-100000000000</v>
          </cell>
          <cell r="P932">
            <v>-100000000000</v>
          </cell>
          <cell r="R932">
            <v>0.2</v>
          </cell>
          <cell r="T932">
            <v>1288</v>
          </cell>
          <cell r="U932">
            <v>1386</v>
          </cell>
          <cell r="V932">
            <v>1456</v>
          </cell>
          <cell r="W932">
            <v>1462</v>
          </cell>
          <cell r="X932">
            <v>1475</v>
          </cell>
          <cell r="Y932">
            <v>1550</v>
          </cell>
          <cell r="Z932">
            <v>1720</v>
          </cell>
        </row>
        <row r="933">
          <cell r="C933" t="str">
            <v>Total capital base</v>
          </cell>
          <cell r="J933" t="str">
            <v>ING Group; Total capital base</v>
          </cell>
          <cell r="K933" t="str">
            <v>Less urgent</v>
          </cell>
          <cell r="L933" t="str">
            <v>No restriction</v>
          </cell>
          <cell r="M933">
            <v>-100000000000</v>
          </cell>
          <cell r="N933">
            <v>-100000000000</v>
          </cell>
          <cell r="O933">
            <v>0</v>
          </cell>
          <cell r="P933">
            <v>0</v>
          </cell>
          <cell r="R933">
            <v>0.2</v>
          </cell>
          <cell r="T933">
            <v>34259.353216882599</v>
          </cell>
          <cell r="U933">
            <v>35059.987843738934</v>
          </cell>
          <cell r="V933">
            <v>31896.339373970346</v>
          </cell>
          <cell r="W933">
            <v>33650.022704168077</v>
          </cell>
          <cell r="X933">
            <v>35104.142332836331</v>
          </cell>
          <cell r="Y933">
            <v>32619.751389590703</v>
          </cell>
          <cell r="Z933">
            <v>31518.27249721632</v>
          </cell>
        </row>
        <row r="934">
          <cell r="C934" t="str">
            <v>100% EU required capital (incl currency impact)</v>
          </cell>
          <cell r="J934" t="str">
            <v>ING Group; 100% EU required capital (incl currency impact)</v>
          </cell>
          <cell r="K934" t="str">
            <v>Less urgent</v>
          </cell>
          <cell r="L934" t="str">
            <v>No restriction</v>
          </cell>
          <cell r="M934">
            <v>-100000000000</v>
          </cell>
          <cell r="N934">
            <v>-100000000000</v>
          </cell>
          <cell r="O934">
            <v>0</v>
          </cell>
          <cell r="P934">
            <v>0</v>
          </cell>
          <cell r="R934">
            <v>0.2</v>
          </cell>
          <cell r="T934">
            <v>-7900</v>
          </cell>
          <cell r="U934">
            <v>-9125</v>
          </cell>
          <cell r="V934">
            <v>-9000</v>
          </cell>
          <cell r="W934">
            <v>-9845</v>
          </cell>
          <cell r="X934">
            <v>-10141</v>
          </cell>
          <cell r="Y934">
            <v>-9000</v>
          </cell>
          <cell r="Z934">
            <v>-8987</v>
          </cell>
        </row>
        <row r="935">
          <cell r="C935" t="str">
            <v>Required buffer shares /real estate</v>
          </cell>
          <cell r="J935" t="str">
            <v>ING Group; Required buffer shares /real estate</v>
          </cell>
          <cell r="K935" t="str">
            <v>Less urgent</v>
          </cell>
          <cell r="L935" t="str">
            <v>No restriction</v>
          </cell>
          <cell r="M935">
            <v>-100000000000</v>
          </cell>
          <cell r="N935">
            <v>-100000000000</v>
          </cell>
          <cell r="O935">
            <v>0</v>
          </cell>
          <cell r="P935">
            <v>0</v>
          </cell>
          <cell r="R935">
            <v>0.2</v>
          </cell>
          <cell r="T935">
            <v>-7800</v>
          </cell>
          <cell r="U935">
            <v>-7400</v>
          </cell>
          <cell r="V935">
            <v>-6700</v>
          </cell>
          <cell r="W935">
            <v>-7000</v>
          </cell>
          <cell r="X935">
            <v>0</v>
          </cell>
          <cell r="Y935">
            <v>0</v>
          </cell>
          <cell r="Z935">
            <v>0</v>
          </cell>
        </row>
        <row r="936">
          <cell r="C936" t="str">
            <v>4% Risk weighted assets</v>
          </cell>
          <cell r="I936">
            <v>0.04</v>
          </cell>
          <cell r="J936" t="str">
            <v>ING Group; 4% Risk weighted assets</v>
          </cell>
          <cell r="K936" t="str">
            <v>Less urgent</v>
          </cell>
          <cell r="L936" t="str">
            <v>No restriction</v>
          </cell>
          <cell r="M936">
            <v>-100000000000</v>
          </cell>
          <cell r="N936">
            <v>-100000000000</v>
          </cell>
          <cell r="O936">
            <v>0</v>
          </cell>
          <cell r="P936">
            <v>0</v>
          </cell>
          <cell r="R936">
            <v>0.2</v>
          </cell>
          <cell r="T936">
            <v>-8794.73704</v>
          </cell>
          <cell r="U936">
            <v>-9590.44</v>
          </cell>
          <cell r="V936">
            <v>-9563.4222399999999</v>
          </cell>
          <cell r="W936">
            <v>-9726.9534000000003</v>
          </cell>
          <cell r="X936">
            <v>-10190.355560000002</v>
          </cell>
          <cell r="Y936">
            <v>-10122.679960000001</v>
          </cell>
          <cell r="Z936">
            <v>-10299.329319999999</v>
          </cell>
        </row>
        <row r="937">
          <cell r="B937" t="str">
            <v>Capital surplus</v>
          </cell>
          <cell r="J937" t="str">
            <v>ING Group; Capital surplus</v>
          </cell>
          <cell r="K937" t="str">
            <v>Less urgent</v>
          </cell>
          <cell r="L937" t="str">
            <v>No restriction</v>
          </cell>
          <cell r="M937">
            <v>-100000000000</v>
          </cell>
          <cell r="N937">
            <v>-100000000000</v>
          </cell>
          <cell r="O937">
            <v>0</v>
          </cell>
          <cell r="P937">
            <v>0</v>
          </cell>
          <cell r="R937">
            <v>0.2</v>
          </cell>
          <cell r="T937">
            <v>9764.6161768825987</v>
          </cell>
          <cell r="U937">
            <v>8944.5478437389338</v>
          </cell>
          <cell r="V937">
            <v>6632.9171339703462</v>
          </cell>
          <cell r="W937">
            <v>7078.069304168077</v>
          </cell>
          <cell r="X937">
            <v>14772.786772836329</v>
          </cell>
          <cell r="Y937">
            <v>13497.071429590702</v>
          </cell>
          <cell r="Z937">
            <v>12231.943177216321</v>
          </cell>
        </row>
        <row r="938">
          <cell r="B938" t="str">
            <v>External capital coverage ratio</v>
          </cell>
          <cell r="J938" t="str">
            <v>ING Group; External capital coverage ratio</v>
          </cell>
          <cell r="K938" t="str">
            <v>Less urgent</v>
          </cell>
          <cell r="L938" t="str">
            <v>No restriction</v>
          </cell>
          <cell r="M938">
            <v>-100000000000</v>
          </cell>
          <cell r="N938">
            <v>-100000000000</v>
          </cell>
          <cell r="O938">
            <v>0</v>
          </cell>
          <cell r="P938">
            <v>0</v>
          </cell>
          <cell r="R938">
            <v>0.2</v>
          </cell>
          <cell r="T938">
            <v>2.0521049918185832</v>
          </cell>
          <cell r="U938">
            <v>1.873318919765655</v>
          </cell>
          <cell r="V938">
            <v>1.7182359460229757</v>
          </cell>
          <cell r="W938">
            <v>1.7192981209616041</v>
          </cell>
          <cell r="X938">
            <v>1.7266011717339877</v>
          </cell>
          <cell r="Y938">
            <v>1.705814846968275</v>
          </cell>
          <cell r="Z938">
            <v>1.6342286795098822</v>
          </cell>
        </row>
        <row r="939">
          <cell r="B939" t="str">
            <v>Internal capital coverage ratio</v>
          </cell>
          <cell r="J939" t="str">
            <v>ING Group; Internal capital coverage ratio</v>
          </cell>
          <cell r="K939" t="str">
            <v>Less urgent</v>
          </cell>
          <cell r="L939" t="str">
            <v>No restriction</v>
          </cell>
          <cell r="M939">
            <v>-100000000000</v>
          </cell>
          <cell r="N939">
            <v>-100000000000</v>
          </cell>
          <cell r="O939">
            <v>0</v>
          </cell>
          <cell r="P939">
            <v>0</v>
          </cell>
          <cell r="R939">
            <v>0.2</v>
          </cell>
          <cell r="T939">
            <v>1.3986413963512629</v>
          </cell>
          <cell r="U939">
            <v>1.3425003692734616</v>
          </cell>
          <cell r="V939">
            <v>1.2625502226483132</v>
          </cell>
          <cell r="W939">
            <v>1.2663736909973686</v>
          </cell>
          <cell r="X939">
            <v>1.7266011717339877</v>
          </cell>
          <cell r="Y939">
            <v>1.705814846968275</v>
          </cell>
          <cell r="Z939">
            <v>1.6342286795098822</v>
          </cell>
        </row>
        <row r="940">
          <cell r="K940" t="str">
            <v>Less urgent</v>
          </cell>
          <cell r="L940" t="str">
            <v>No restriction</v>
          </cell>
          <cell r="M940">
            <v>-100000000000</v>
          </cell>
          <cell r="N940">
            <v>-100000000000</v>
          </cell>
          <cell r="O940">
            <v>0</v>
          </cell>
          <cell r="P940">
            <v>0</v>
          </cell>
          <cell r="R940">
            <v>0.2</v>
          </cell>
        </row>
        <row r="941">
          <cell r="B941" t="str">
            <v>Calculation of Debt/Equity ratio</v>
          </cell>
          <cell r="J941" t="str">
            <v>ING Group; Calculation of Debt/Equity ratio</v>
          </cell>
          <cell r="K941" t="str">
            <v>Less urgent</v>
          </cell>
          <cell r="L941" t="str">
            <v>No restriction</v>
          </cell>
          <cell r="M941">
            <v>-100000000000</v>
          </cell>
          <cell r="N941">
            <v>-100000000000</v>
          </cell>
          <cell r="O941">
            <v>0</v>
          </cell>
          <cell r="P941">
            <v>0</v>
          </cell>
          <cell r="R941">
            <v>0.2</v>
          </cell>
        </row>
        <row r="942">
          <cell r="C942" t="str">
            <v>Total equity base (e)</v>
          </cell>
          <cell r="J942" t="str">
            <v>ING Group; Total equity base (e)</v>
          </cell>
          <cell r="K942" t="str">
            <v>Less urgent</v>
          </cell>
          <cell r="L942" t="str">
            <v>No restriction</v>
          </cell>
          <cell r="M942">
            <v>-100000000000</v>
          </cell>
          <cell r="N942">
            <v>-100000000000</v>
          </cell>
          <cell r="O942">
            <v>0</v>
          </cell>
          <cell r="P942">
            <v>0</v>
          </cell>
          <cell r="R942">
            <v>0.2</v>
          </cell>
          <cell r="T942">
            <v>32971.353216872601</v>
          </cell>
          <cell r="U942">
            <v>32423.987843738934</v>
          </cell>
          <cell r="V942">
            <v>29190.339373970346</v>
          </cell>
          <cell r="W942">
            <v>30938.022704168077</v>
          </cell>
          <cell r="X942">
            <v>32379.142332836331</v>
          </cell>
          <cell r="Y942">
            <v>28819.751389590703</v>
          </cell>
          <cell r="Z942">
            <v>27548.27249721632</v>
          </cell>
        </row>
        <row r="943">
          <cell r="F943" t="str">
            <v>Capital &amp; surplus Bank</v>
          </cell>
          <cell r="J943" t="str">
            <v>ING Group; Capital &amp; surplus Bank</v>
          </cell>
          <cell r="K943" t="str">
            <v>Urgent</v>
          </cell>
          <cell r="L943" t="str">
            <v>Must be positive</v>
          </cell>
          <cell r="M943">
            <v>-100000000000</v>
          </cell>
          <cell r="N943">
            <v>0</v>
          </cell>
          <cell r="O943">
            <v>-100000000000</v>
          </cell>
          <cell r="P943">
            <v>-100000000000</v>
          </cell>
          <cell r="R943">
            <v>0.2</v>
          </cell>
        </row>
        <row r="944">
          <cell r="F944" t="str">
            <v>revaluation reserve Bank</v>
          </cell>
          <cell r="I944" t="str">
            <v>(a.k.a. prudential filter)</v>
          </cell>
          <cell r="J944" t="str">
            <v>ING Group; revaluation reserve Bank</v>
          </cell>
          <cell r="K944" t="str">
            <v>Less urgent</v>
          </cell>
          <cell r="L944" t="str">
            <v>No restriction</v>
          </cell>
          <cell r="M944">
            <v>-100000000000</v>
          </cell>
          <cell r="N944">
            <v>-100000000000</v>
          </cell>
          <cell r="O944">
            <v>0</v>
          </cell>
          <cell r="P944">
            <v>0</v>
          </cell>
          <cell r="R944">
            <v>0.2</v>
          </cell>
        </row>
        <row r="945">
          <cell r="F945" t="str">
            <v>hybrids issued by Group for Bank</v>
          </cell>
          <cell r="I945" t="str">
            <v>from [Hybrids] sheet</v>
          </cell>
          <cell r="J945" t="str">
            <v>ING Group; hybrids issued by Group for Bank</v>
          </cell>
          <cell r="K945" t="str">
            <v>Less urgent</v>
          </cell>
          <cell r="L945" t="str">
            <v>No restriction</v>
          </cell>
          <cell r="M945">
            <v>-100000000000</v>
          </cell>
          <cell r="N945">
            <v>-100000000000</v>
          </cell>
          <cell r="O945">
            <v>0</v>
          </cell>
          <cell r="P945">
            <v>0</v>
          </cell>
          <cell r="R945">
            <v>0.2</v>
          </cell>
        </row>
        <row r="946">
          <cell r="F946" t="str">
            <v>ING shares held by ING Bank (Equity swap)</v>
          </cell>
          <cell r="I946" t="str">
            <v xml:space="preserve">Treasury shares ING Group; Bert Pelkman, Funmi Oladejo, Stanley Bissumbhar </v>
          </cell>
          <cell r="J946" t="str">
            <v>ING Group; ING shares held by ING Bank (Equity swap)</v>
          </cell>
          <cell r="K946" t="str">
            <v>Urgent</v>
          </cell>
          <cell r="L946" t="str">
            <v>Must be negative</v>
          </cell>
          <cell r="M946">
            <v>0</v>
          </cell>
          <cell r="N946">
            <v>100000000000</v>
          </cell>
          <cell r="O946">
            <v>-100000000000</v>
          </cell>
          <cell r="P946">
            <v>-100000000000</v>
          </cell>
          <cell r="R946">
            <v>0.2</v>
          </cell>
        </row>
        <row r="947">
          <cell r="F947" t="str">
            <v>ING shares held by ING Bank (other)</v>
          </cell>
          <cell r="I947" t="str">
            <v xml:space="preserve">Treasury shares ING Group; Bert Pelkman, Funmi Oladejo, Stanley Bissumbhar </v>
          </cell>
          <cell r="J947" t="str">
            <v>ING Group; ING shares held by ING Bank (other)</v>
          </cell>
          <cell r="K947" t="str">
            <v>Urgent</v>
          </cell>
          <cell r="L947" t="str">
            <v>Must be negative</v>
          </cell>
          <cell r="M947">
            <v>0</v>
          </cell>
          <cell r="N947">
            <v>100000000000</v>
          </cell>
          <cell r="O947">
            <v>-100000000000</v>
          </cell>
          <cell r="P947">
            <v>-100000000000</v>
          </cell>
          <cell r="R947">
            <v>0.2</v>
          </cell>
        </row>
        <row r="948">
          <cell r="E948" t="str">
            <v>Book value ING Bank</v>
          </cell>
          <cell r="J948" t="str">
            <v>ING Group; Book value ING Bank</v>
          </cell>
          <cell r="K948" t="str">
            <v>Less urgent</v>
          </cell>
          <cell r="L948" t="str">
            <v>No restriction</v>
          </cell>
          <cell r="M948">
            <v>-100000000000</v>
          </cell>
          <cell r="N948">
            <v>-100000000000</v>
          </cell>
          <cell r="O948">
            <v>0</v>
          </cell>
          <cell r="P948">
            <v>0</v>
          </cell>
          <cell r="R948">
            <v>0.2</v>
          </cell>
          <cell r="T948">
            <v>15052</v>
          </cell>
          <cell r="U948">
            <v>15546</v>
          </cell>
          <cell r="V948">
            <v>15765</v>
          </cell>
          <cell r="W948">
            <v>15462</v>
          </cell>
          <cell r="X948">
            <v>15143</v>
          </cell>
          <cell r="Y948">
            <v>14848</v>
          </cell>
          <cell r="Z948">
            <v>16345</v>
          </cell>
        </row>
        <row r="949">
          <cell r="F949" t="str">
            <v>Capital &amp; surplus Insurance</v>
          </cell>
          <cell r="J949" t="str">
            <v>ING Group; Capital &amp; surplus Insurance</v>
          </cell>
          <cell r="K949" t="str">
            <v>Less urgent</v>
          </cell>
          <cell r="L949" t="str">
            <v>No restriction</v>
          </cell>
          <cell r="M949">
            <v>-100000000000</v>
          </cell>
          <cell r="N949">
            <v>-100000000000</v>
          </cell>
          <cell r="O949">
            <v>0</v>
          </cell>
          <cell r="P949">
            <v>0</v>
          </cell>
          <cell r="R949">
            <v>0.2</v>
          </cell>
        </row>
        <row r="950">
          <cell r="F950" t="str">
            <v>revaluation reserve Insurance</v>
          </cell>
          <cell r="I950" t="str">
            <v>(a.k.a. prudential filter)</v>
          </cell>
          <cell r="J950" t="str">
            <v>ING Group; revaluation reserve Insurance</v>
          </cell>
          <cell r="K950" t="str">
            <v>Less urgent</v>
          </cell>
          <cell r="L950" t="str">
            <v>No restriction</v>
          </cell>
          <cell r="M950">
            <v>-100000000000</v>
          </cell>
          <cell r="N950">
            <v>-100000000000</v>
          </cell>
          <cell r="O950">
            <v>0</v>
          </cell>
          <cell r="P950">
            <v>0</v>
          </cell>
          <cell r="R950">
            <v>0.2</v>
          </cell>
        </row>
        <row r="951">
          <cell r="F951" t="str">
            <v>hybrids issued by Group for Insurance</v>
          </cell>
          <cell r="I951" t="str">
            <v>from [Hybrids] sheet</v>
          </cell>
          <cell r="J951" t="str">
            <v>ING Group; hybrids issued by Group for Insurance</v>
          </cell>
          <cell r="K951" t="str">
            <v>Less urgent</v>
          </cell>
          <cell r="L951" t="str">
            <v>No restriction</v>
          </cell>
          <cell r="M951">
            <v>-100000000000</v>
          </cell>
          <cell r="N951">
            <v>-100000000000</v>
          </cell>
          <cell r="O951">
            <v>0</v>
          </cell>
          <cell r="P951">
            <v>0</v>
          </cell>
          <cell r="R951">
            <v>0.2</v>
          </cell>
        </row>
        <row r="952">
          <cell r="F952" t="str">
            <v>ING shares held by ING Insurance</v>
          </cell>
          <cell r="I952" t="str">
            <v xml:space="preserve">Treasury shares ING Group; Bert Pelkman, Funmi Oladejo, Stanley Bissumbhar </v>
          </cell>
          <cell r="J952" t="str">
            <v>ING Group; ING shares held by ING Insurance</v>
          </cell>
          <cell r="K952" t="str">
            <v>Urgent</v>
          </cell>
          <cell r="L952" t="str">
            <v>Must be negative</v>
          </cell>
          <cell r="M952">
            <v>0</v>
          </cell>
          <cell r="N952">
            <v>100000000000</v>
          </cell>
          <cell r="O952">
            <v>-100000000000</v>
          </cell>
          <cell r="P952">
            <v>-100000000000</v>
          </cell>
          <cell r="R952">
            <v>0.2</v>
          </cell>
        </row>
        <row r="953">
          <cell r="E953" t="str">
            <v>Book value ING Insurance</v>
          </cell>
          <cell r="J953" t="str">
            <v>ING Group; Book value ING Insurance</v>
          </cell>
          <cell r="K953" t="str">
            <v>Less urgent</v>
          </cell>
          <cell r="L953" t="str">
            <v>No restriction</v>
          </cell>
          <cell r="M953">
            <v>-100000000000</v>
          </cell>
          <cell r="N953">
            <v>-100000000000</v>
          </cell>
          <cell r="O953">
            <v>0</v>
          </cell>
          <cell r="P953">
            <v>0</v>
          </cell>
          <cell r="R953">
            <v>0.2</v>
          </cell>
          <cell r="T953">
            <v>17824</v>
          </cell>
          <cell r="U953">
            <v>18194</v>
          </cell>
          <cell r="V953">
            <v>14171</v>
          </cell>
          <cell r="W953">
            <v>15396</v>
          </cell>
          <cell r="X953">
            <v>16924</v>
          </cell>
          <cell r="Y953">
            <v>13895</v>
          </cell>
          <cell r="Z953">
            <v>10558</v>
          </cell>
        </row>
        <row r="954">
          <cell r="E954" t="str">
            <v>hybrids issued by Group not on-lent</v>
          </cell>
          <cell r="I954" t="str">
            <v>from [Hybrids] sheet</v>
          </cell>
          <cell r="J954" t="str">
            <v>ING Group; hybrids issued by Group not on-lent</v>
          </cell>
          <cell r="K954" t="str">
            <v>Less urgent</v>
          </cell>
          <cell r="L954" t="str">
            <v>No restriction</v>
          </cell>
          <cell r="M954">
            <v>-100000000000</v>
          </cell>
          <cell r="N954">
            <v>-100000000000</v>
          </cell>
          <cell r="O954">
            <v>0</v>
          </cell>
          <cell r="P954">
            <v>0</v>
          </cell>
          <cell r="R954">
            <v>0.2</v>
          </cell>
          <cell r="W954">
            <v>0</v>
          </cell>
          <cell r="X954">
            <v>0</v>
          </cell>
          <cell r="Y954">
            <v>0</v>
          </cell>
          <cell r="Z954">
            <v>0</v>
          </cell>
        </row>
        <row r="955">
          <cell r="E955" t="str">
            <v>Book value other subs (TMB, WTC Watergraafsmeer)</v>
          </cell>
          <cell r="I955" t="str">
            <v>Gaudi download; Krijn de Graaf, Danny Duijvestein (CF/SCF/FA INGV &amp; Re-Ins)</v>
          </cell>
          <cell r="J955" t="str">
            <v>ING Group; Book value other subs (TMB, WTC Watergraafsmeer)</v>
          </cell>
          <cell r="K955" t="str">
            <v>Urgent</v>
          </cell>
          <cell r="L955" t="str">
            <v>Must be positive</v>
          </cell>
          <cell r="M955">
            <v>-100000000000</v>
          </cell>
          <cell r="N955">
            <v>0</v>
          </cell>
          <cell r="O955">
            <v>-100000000000</v>
          </cell>
          <cell r="P955">
            <v>-100000000000</v>
          </cell>
          <cell r="R955">
            <v>0.2</v>
          </cell>
        </row>
        <row r="956">
          <cell r="D956" t="str">
            <v>Total book value subs</v>
          </cell>
          <cell r="J956" t="str">
            <v>ING Group; Total book value subs</v>
          </cell>
          <cell r="K956" t="str">
            <v>Less urgent</v>
          </cell>
          <cell r="L956" t="str">
            <v>No restriction</v>
          </cell>
          <cell r="M956">
            <v>-100000000000</v>
          </cell>
          <cell r="N956">
            <v>-100000000000</v>
          </cell>
          <cell r="O956">
            <v>0</v>
          </cell>
          <cell r="P956">
            <v>0</v>
          </cell>
          <cell r="R956">
            <v>0.2</v>
          </cell>
          <cell r="T956">
            <v>32876</v>
          </cell>
          <cell r="U956">
            <v>33740</v>
          </cell>
          <cell r="V956">
            <v>29936</v>
          </cell>
          <cell r="W956">
            <v>30858</v>
          </cell>
          <cell r="X956">
            <v>32067</v>
          </cell>
          <cell r="Y956">
            <v>28743</v>
          </cell>
          <cell r="Z956">
            <v>26903</v>
          </cell>
        </row>
        <row r="957">
          <cell r="C957" t="str">
            <v>Debt (d)</v>
          </cell>
          <cell r="J957" t="str">
            <v>ING Group; Debt (d)</v>
          </cell>
          <cell r="K957" t="str">
            <v>Less urgent</v>
          </cell>
          <cell r="L957" t="str">
            <v>No restriction</v>
          </cell>
          <cell r="M957">
            <v>-100000000000</v>
          </cell>
          <cell r="N957">
            <v>-100000000000</v>
          </cell>
          <cell r="O957">
            <v>0</v>
          </cell>
          <cell r="P957">
            <v>0</v>
          </cell>
          <cell r="R957">
            <v>0.2</v>
          </cell>
          <cell r="T957">
            <v>-95.353216872601479</v>
          </cell>
          <cell r="U957">
            <v>1316.0121562610657</v>
          </cell>
          <cell r="V957">
            <v>745.66062602965394</v>
          </cell>
          <cell r="W957">
            <v>-80.022704168077325</v>
          </cell>
          <cell r="X957">
            <v>-312.14233283633075</v>
          </cell>
          <cell r="Y957">
            <v>-76.751389590703184</v>
          </cell>
          <cell r="Z957">
            <v>-645.27249721631961</v>
          </cell>
        </row>
        <row r="958">
          <cell r="C958" t="str">
            <v>target debt/equity ratio ING Group</v>
          </cell>
          <cell r="I958" t="str">
            <v>[Targets] sheet</v>
          </cell>
          <cell r="J958" t="str">
            <v>ING Group; target debt/equity ratio ING Group</v>
          </cell>
          <cell r="K958">
            <v>6</v>
          </cell>
          <cell r="L958">
            <v>2</v>
          </cell>
          <cell r="M958">
            <v>3</v>
          </cell>
          <cell r="N958">
            <v>4</v>
          </cell>
          <cell r="R958">
            <v>0.2</v>
          </cell>
          <cell r="T958">
            <v>0.2</v>
          </cell>
          <cell r="U958">
            <v>0.2</v>
          </cell>
          <cell r="V958">
            <v>0.2</v>
          </cell>
          <cell r="W958">
            <v>0.2</v>
          </cell>
          <cell r="X958">
            <v>0.2</v>
          </cell>
          <cell r="Y958">
            <v>0.2</v>
          </cell>
          <cell r="Z958">
            <v>0.2</v>
          </cell>
        </row>
        <row r="959">
          <cell r="C959" t="str">
            <v>target d/e / (1-target d/e)</v>
          </cell>
          <cell r="I959" t="str">
            <v>target d/e / (1-target d/e)</v>
          </cell>
          <cell r="J959" t="str">
            <v>ING Group; target d/e / (1-target d/e)</v>
          </cell>
          <cell r="R959">
            <v>0.2</v>
          </cell>
          <cell r="T959">
            <v>0.25</v>
          </cell>
          <cell r="U959">
            <v>0.25</v>
          </cell>
          <cell r="V959">
            <v>0.25</v>
          </cell>
          <cell r="W959">
            <v>0.25</v>
          </cell>
          <cell r="X959">
            <v>0.25</v>
          </cell>
          <cell r="Y959">
            <v>0.25</v>
          </cell>
          <cell r="Z959">
            <v>0.25</v>
          </cell>
        </row>
        <row r="960">
          <cell r="B960" t="str">
            <v>Debt /equity ratio { d /(d+e) }</v>
          </cell>
          <cell r="J960" t="str">
            <v>ING Group; Debt /equity ratio { d /(d+e) }</v>
          </cell>
          <cell r="K960" t="str">
            <v>Less urgent</v>
          </cell>
          <cell r="L960" t="str">
            <v>No restriction</v>
          </cell>
          <cell r="M960">
            <v>-100000000000</v>
          </cell>
          <cell r="N960">
            <v>-100000000000</v>
          </cell>
          <cell r="O960">
            <v>0</v>
          </cell>
          <cell r="P960">
            <v>0</v>
          </cell>
          <cell r="R960">
            <v>0.2</v>
          </cell>
          <cell r="T960">
            <v>-2.9003898549884864E-3</v>
          </cell>
          <cell r="U960">
            <v>3.9004509669859681E-2</v>
          </cell>
          <cell r="V960">
            <v>2.4908492317933389E-2</v>
          </cell>
          <cell r="W960">
            <v>-2.5932563409189618E-3</v>
          </cell>
          <cell r="X960">
            <v>-9.7340671979396498E-3</v>
          </cell>
          <cell r="Y960">
            <v>-2.6702637021432411E-3</v>
          </cell>
          <cell r="Z960">
            <v>-2.3985150251507995E-2</v>
          </cell>
        </row>
        <row r="1051">
          <cell r="A1051" t="str">
            <v>B</v>
          </cell>
          <cell r="B1051" t="str">
            <v>ECONOMIC CAPITAL DATA</v>
          </cell>
          <cell r="K1051" t="str">
            <v>Less urgent</v>
          </cell>
          <cell r="L1051" t="str">
            <v>No restriction</v>
          </cell>
          <cell r="M1051">
            <v>-100000000000</v>
          </cell>
          <cell r="N1051">
            <v>-100000000000</v>
          </cell>
          <cell r="O1051">
            <v>0</v>
          </cell>
          <cell r="P1051">
            <v>0</v>
          </cell>
          <cell r="R1051">
            <v>0.2</v>
          </cell>
        </row>
        <row r="1052">
          <cell r="B1052" t="str">
            <v>BANK</v>
          </cell>
          <cell r="K1052" t="str">
            <v>Less urgent</v>
          </cell>
          <cell r="L1052" t="str">
            <v>No restriction</v>
          </cell>
          <cell r="M1052">
            <v>-100000000000</v>
          </cell>
          <cell r="N1052">
            <v>-100000000000</v>
          </cell>
          <cell r="O1052">
            <v>0</v>
          </cell>
          <cell r="P1052">
            <v>0</v>
          </cell>
          <cell r="R1052">
            <v>0.2</v>
          </cell>
        </row>
        <row r="1053">
          <cell r="D1053" t="str">
            <v>Gross Credit Risk Capital</v>
          </cell>
          <cell r="I1053" t="str">
            <v>MIS Raroc (see EC_Bank_Retrieve.xls)</v>
          </cell>
          <cell r="J1053" t="str">
            <v>Bank; Gross Credit Risk Capital</v>
          </cell>
          <cell r="K1053" t="str">
            <v>Urgent</v>
          </cell>
          <cell r="L1053" t="str">
            <v>Must be positive</v>
          </cell>
          <cell r="M1053">
            <v>-100000000000</v>
          </cell>
          <cell r="N1053">
            <v>0</v>
          </cell>
          <cell r="O1053">
            <v>-100000000000</v>
          </cell>
          <cell r="P1053">
            <v>-100000000000</v>
          </cell>
          <cell r="R1053">
            <v>0.2</v>
          </cell>
          <cell r="W1053">
            <v>6453.8</v>
          </cell>
        </row>
        <row r="1054">
          <cell r="D1054" t="str">
            <v>Gross Transfer Risk Capital</v>
          </cell>
          <cell r="I1054" t="str">
            <v>MIS Raroc (see EC_Bank_Retrieve.xls)</v>
          </cell>
          <cell r="J1054" t="str">
            <v>Bank; Gross Transfer Risk Capital</v>
          </cell>
          <cell r="K1054" t="str">
            <v>Urgent</v>
          </cell>
          <cell r="L1054" t="str">
            <v>Must be positive</v>
          </cell>
          <cell r="M1054">
            <v>-100000000000</v>
          </cell>
          <cell r="N1054">
            <v>0</v>
          </cell>
          <cell r="O1054">
            <v>-100000000000</v>
          </cell>
          <cell r="P1054">
            <v>-100000000000</v>
          </cell>
          <cell r="R1054">
            <v>0.2</v>
          </cell>
          <cell r="W1054">
            <v>1053.7</v>
          </cell>
        </row>
        <row r="1055">
          <cell r="E1055" t="str">
            <v>Gross Market Risk Trading book</v>
          </cell>
          <cell r="I1055" t="str">
            <v>Laar, M.W.G. van (Mark), Hong, Z. (Zhen), Lin, C. (Candice Chin-Jong)</v>
          </cell>
          <cell r="J1055" t="str">
            <v>Bank; Gross Market Risk Trading book</v>
          </cell>
          <cell r="K1055" t="str">
            <v>Urgent</v>
          </cell>
          <cell r="L1055" t="str">
            <v>Must be positive</v>
          </cell>
          <cell r="M1055">
            <v>-100000000000</v>
          </cell>
          <cell r="N1055">
            <v>0</v>
          </cell>
          <cell r="O1055">
            <v>-100000000000</v>
          </cell>
          <cell r="P1055">
            <v>-100000000000</v>
          </cell>
          <cell r="R1055">
            <v>0.2</v>
          </cell>
        </row>
        <row r="1056">
          <cell r="G1056" t="str">
            <v>Gross Market Risk Treasury</v>
          </cell>
          <cell r="I1056" t="str">
            <v>old, was in use until 3Q2011</v>
          </cell>
          <cell r="J1056" t="str">
            <v>Bank; Gross Market Risk Treasury</v>
          </cell>
          <cell r="K1056" t="str">
            <v>Urgent</v>
          </cell>
          <cell r="L1056" t="str">
            <v>Must be positive</v>
          </cell>
          <cell r="M1056">
            <v>-100000000000</v>
          </cell>
          <cell r="N1056">
            <v>0</v>
          </cell>
          <cell r="O1056">
            <v>-100000000000</v>
          </cell>
          <cell r="P1056">
            <v>-100000000000</v>
          </cell>
          <cell r="R1056">
            <v>0.2</v>
          </cell>
        </row>
        <row r="1057">
          <cell r="G1057" t="str">
            <v>Gross Market Risk Banking</v>
          </cell>
          <cell r="I1057" t="str">
            <v>old, was in use until 3Q2011</v>
          </cell>
          <cell r="J1057" t="str">
            <v>Bank; Gross Market Risk Banking</v>
          </cell>
          <cell r="K1057" t="str">
            <v>Urgent</v>
          </cell>
          <cell r="L1057" t="str">
            <v>Must be positive</v>
          </cell>
          <cell r="M1057">
            <v>-100000000000</v>
          </cell>
          <cell r="N1057">
            <v>0</v>
          </cell>
          <cell r="O1057">
            <v>-100000000000</v>
          </cell>
          <cell r="P1057">
            <v>-100000000000</v>
          </cell>
          <cell r="R1057">
            <v>0.2</v>
          </cell>
        </row>
        <row r="1058">
          <cell r="G1058" t="str">
            <v>Gross Market Risk Model Risk</v>
          </cell>
          <cell r="I1058" t="str">
            <v>old, was in use until 3Q2011</v>
          </cell>
          <cell r="J1058" t="str">
            <v>Bank; Gross Market Risk Model Risk</v>
          </cell>
          <cell r="K1058" t="str">
            <v>Urgent</v>
          </cell>
          <cell r="L1058" t="str">
            <v>Must be positive</v>
          </cell>
          <cell r="M1058">
            <v>-100000000000</v>
          </cell>
          <cell r="N1058">
            <v>0</v>
          </cell>
          <cell r="O1058">
            <v>-100000000000</v>
          </cell>
          <cell r="P1058">
            <v>-100000000000</v>
          </cell>
          <cell r="R1058">
            <v>0.2</v>
          </cell>
        </row>
        <row r="1059">
          <cell r="G1059" t="str">
            <v>Gross Market Risk Capital Management</v>
          </cell>
          <cell r="I1059" t="str">
            <v>old, was in use until 3Q2011</v>
          </cell>
          <cell r="J1059" t="str">
            <v>Bank; Gross Market Risk Capital Management</v>
          </cell>
          <cell r="K1059" t="str">
            <v>Urgent</v>
          </cell>
          <cell r="L1059" t="str">
            <v>Must be positive</v>
          </cell>
          <cell r="M1059">
            <v>-100000000000</v>
          </cell>
          <cell r="N1059">
            <v>0</v>
          </cell>
          <cell r="O1059">
            <v>-100000000000</v>
          </cell>
          <cell r="P1059">
            <v>-100000000000</v>
          </cell>
          <cell r="R1059">
            <v>0.2</v>
          </cell>
        </row>
        <row r="1060">
          <cell r="F1060" t="str">
            <v>Gross Market Risk Banking Book</v>
          </cell>
          <cell r="J1060" t="str">
            <v>Bank; Gross Market Risk Banking Book</v>
          </cell>
          <cell r="K1060" t="str">
            <v>Urgent</v>
          </cell>
          <cell r="L1060" t="str">
            <v>Must be positive</v>
          </cell>
          <cell r="M1060">
            <v>-100000000000</v>
          </cell>
          <cell r="N1060">
            <v>0</v>
          </cell>
          <cell r="O1060">
            <v>-100000000000</v>
          </cell>
          <cell r="P1060">
            <v>-100000000000</v>
          </cell>
          <cell r="R1060">
            <v>0.2</v>
          </cell>
        </row>
        <row r="1061">
          <cell r="E1061" t="str">
            <v>Gross Market Risk Equity investments</v>
          </cell>
          <cell r="I1061" t="str">
            <v>Laar, M.W.G. van (Mark), Hong, Z. (Zhen), Lin, C. (Candice Chin-Jong)</v>
          </cell>
          <cell r="J1061" t="str">
            <v xml:space="preserve">Bank; </v>
          </cell>
          <cell r="K1061" t="str">
            <v>Urgent</v>
          </cell>
          <cell r="L1061" t="str">
            <v>Must be positive</v>
          </cell>
          <cell r="M1061">
            <v>-100000000000</v>
          </cell>
          <cell r="N1061">
            <v>0</v>
          </cell>
          <cell r="O1061">
            <v>-100000000000</v>
          </cell>
          <cell r="P1061">
            <v>-100000000000</v>
          </cell>
          <cell r="R1061">
            <v>0.2</v>
          </cell>
        </row>
        <row r="1062">
          <cell r="E1062" t="str">
            <v>Gross Market Risk ING Direct</v>
          </cell>
          <cell r="I1062" t="str">
            <v>(was in use until 3Q2011)</v>
          </cell>
          <cell r="J1062" t="str">
            <v xml:space="preserve">Bank; </v>
          </cell>
          <cell r="K1062" t="str">
            <v>Urgent</v>
          </cell>
          <cell r="L1062" t="str">
            <v>Must be positive</v>
          </cell>
          <cell r="M1062">
            <v>-100000000000</v>
          </cell>
          <cell r="N1062">
            <v>0</v>
          </cell>
          <cell r="O1062">
            <v>-100000000000</v>
          </cell>
          <cell r="P1062">
            <v>-100000000000</v>
          </cell>
          <cell r="R1062">
            <v>0.2</v>
          </cell>
        </row>
        <row r="1063">
          <cell r="E1063" t="str">
            <v>Gross Market Risk Banking book</v>
          </cell>
          <cell r="I1063" t="str">
            <v>(was in use until 3Q2011)</v>
          </cell>
          <cell r="J1063" t="str">
            <v>Bank; Gross Market Risk Banking book</v>
          </cell>
          <cell r="K1063" t="str">
            <v>Urgent</v>
          </cell>
          <cell r="L1063" t="str">
            <v>Must be positive</v>
          </cell>
          <cell r="M1063">
            <v>-100000000000</v>
          </cell>
          <cell r="N1063">
            <v>0</v>
          </cell>
          <cell r="O1063">
            <v>-100000000000</v>
          </cell>
          <cell r="P1063">
            <v>-100000000000</v>
          </cell>
          <cell r="R1063">
            <v>0.2</v>
          </cell>
        </row>
        <row r="1064">
          <cell r="F1064" t="str">
            <v>of which Gross Interest Rate Risk on Investments</v>
          </cell>
          <cell r="I1064" t="str">
            <v>(was in use until 3Q2011)</v>
          </cell>
          <cell r="J1064" t="str">
            <v xml:space="preserve">Bank; </v>
          </cell>
          <cell r="K1064" t="str">
            <v>Urgent</v>
          </cell>
          <cell r="L1064" t="str">
            <v>Must be positive</v>
          </cell>
          <cell r="M1064">
            <v>-100000000000</v>
          </cell>
          <cell r="N1064">
            <v>0</v>
          </cell>
          <cell r="O1064">
            <v>-100000000000</v>
          </cell>
          <cell r="P1064">
            <v>-100000000000</v>
          </cell>
          <cell r="R1064">
            <v>0.2</v>
          </cell>
        </row>
        <row r="1065">
          <cell r="F1065" t="str">
            <v>of which other</v>
          </cell>
          <cell r="I1065" t="str">
            <v>(was in use until 3Q2011)</v>
          </cell>
          <cell r="J1065" t="str">
            <v xml:space="preserve">Bank; </v>
          </cell>
          <cell r="K1065" t="str">
            <v>Urgent</v>
          </cell>
          <cell r="L1065" t="str">
            <v>Must be positive</v>
          </cell>
          <cell r="M1065">
            <v>-100000000000</v>
          </cell>
          <cell r="N1065">
            <v>0</v>
          </cell>
          <cell r="O1065">
            <v>-100000000000</v>
          </cell>
          <cell r="P1065">
            <v>-100000000000</v>
          </cell>
          <cell r="R1065">
            <v>0.2</v>
          </cell>
        </row>
        <row r="1066">
          <cell r="E1066" t="str">
            <v>Gross Market Risk Treasury</v>
          </cell>
          <cell r="I1066" t="str">
            <v>Laar, M.W.G. van (Mark), Hong, Z. (Zhen), Lin, C. (Candice Chin-Jong)</v>
          </cell>
          <cell r="J1066" t="str">
            <v>Bank; Gross Market Risk Treasury</v>
          </cell>
          <cell r="K1066" t="str">
            <v>Urgent</v>
          </cell>
          <cell r="L1066" t="str">
            <v>Must be positive</v>
          </cell>
          <cell r="M1066">
            <v>-100000000000</v>
          </cell>
          <cell r="N1066">
            <v>0</v>
          </cell>
          <cell r="O1066">
            <v>-100000000000</v>
          </cell>
          <cell r="P1066">
            <v>-100000000000</v>
          </cell>
          <cell r="R1066">
            <v>0.2</v>
          </cell>
        </row>
        <row r="1067">
          <cell r="E1067" t="str">
            <v>Gross Market Risk Banking (ALM)</v>
          </cell>
          <cell r="I1067" t="str">
            <v>Laar, M.W.G. van (Mark), Hong, Z. (Zhen), Lin, C. (Candice Chin-Jong)</v>
          </cell>
          <cell r="J1067" t="str">
            <v>Bank; Gross Market Risk Banking (ALM)</v>
          </cell>
          <cell r="K1067" t="str">
            <v>Urgent</v>
          </cell>
          <cell r="L1067" t="str">
            <v>Must be positive</v>
          </cell>
          <cell r="M1067">
            <v>-100000000000</v>
          </cell>
          <cell r="N1067">
            <v>0</v>
          </cell>
          <cell r="O1067">
            <v>-100000000000</v>
          </cell>
          <cell r="P1067">
            <v>-100000000000</v>
          </cell>
          <cell r="R1067">
            <v>0.2</v>
          </cell>
        </row>
        <row r="1068">
          <cell r="E1068" t="str">
            <v>Gross Market Risk Convexity Risk</v>
          </cell>
          <cell r="I1068" t="str">
            <v>Laar, M.W.G. van (Mark), Hong, Z. (Zhen), Lin, C. (Candice Chin-Jong)</v>
          </cell>
          <cell r="J1068" t="str">
            <v>Bank; Gross Market Risk Convexity Risk</v>
          </cell>
          <cell r="K1068" t="str">
            <v>Urgent</v>
          </cell>
          <cell r="L1068" t="str">
            <v>Must be positive</v>
          </cell>
          <cell r="M1068">
            <v>-100000000000</v>
          </cell>
          <cell r="N1068">
            <v>0</v>
          </cell>
          <cell r="O1068">
            <v>-100000000000</v>
          </cell>
          <cell r="P1068">
            <v>-100000000000</v>
          </cell>
          <cell r="R1068">
            <v>0.2</v>
          </cell>
        </row>
        <row r="1069">
          <cell r="E1069" t="str">
            <v>Gross Market Risk ING Direct</v>
          </cell>
          <cell r="I1069" t="str">
            <v>Laar, M.W.G. van (Mark), Hong, Z. (Zhen), Lin, C. (Candice Chin-Jong)</v>
          </cell>
          <cell r="J1069" t="str">
            <v>Bank; Gross Market Risk ING Direct</v>
          </cell>
          <cell r="K1069" t="str">
            <v>Urgent</v>
          </cell>
          <cell r="L1069" t="str">
            <v>Must be positive</v>
          </cell>
          <cell r="M1069">
            <v>-100000000000</v>
          </cell>
          <cell r="N1069">
            <v>0</v>
          </cell>
          <cell r="O1069">
            <v>-100000000000</v>
          </cell>
          <cell r="P1069">
            <v>-100000000000</v>
          </cell>
          <cell r="R1069">
            <v>0.2</v>
          </cell>
        </row>
        <row r="1070">
          <cell r="E1070" t="str">
            <v>Treasury/ALM/Convexity/INGD</v>
          </cell>
          <cell r="J1070" t="str">
            <v>Bank; Treasury/ALM/Convexity/INGD</v>
          </cell>
          <cell r="K1070" t="str">
            <v>Urgent</v>
          </cell>
          <cell r="L1070" t="str">
            <v>Must be positive</v>
          </cell>
          <cell r="M1070">
            <v>-100000000000</v>
          </cell>
          <cell r="N1070">
            <v>0</v>
          </cell>
          <cell r="O1070">
            <v>-100000000000</v>
          </cell>
          <cell r="P1070">
            <v>-100000000000</v>
          </cell>
          <cell r="R1070">
            <v>0.2</v>
          </cell>
        </row>
        <row r="1071">
          <cell r="E1071" t="str">
            <v>IRR on Investments</v>
          </cell>
          <cell r="I1071" t="str">
            <v>Laar, M.W.G. van (Mark), Hong, Z. (Zhen), Lin, C. (Candice Chin-Jong)</v>
          </cell>
          <cell r="J1071" t="str">
            <v>Bank; IRR on Investments</v>
          </cell>
          <cell r="K1071" t="str">
            <v>Urgent</v>
          </cell>
          <cell r="L1071" t="str">
            <v>Must be positive</v>
          </cell>
          <cell r="M1071">
            <v>-100000000000</v>
          </cell>
          <cell r="N1071">
            <v>0</v>
          </cell>
          <cell r="O1071">
            <v>-100000000000</v>
          </cell>
          <cell r="P1071">
            <v>-100000000000</v>
          </cell>
          <cell r="R1071">
            <v>0.2</v>
          </cell>
        </row>
        <row r="1072">
          <cell r="E1072" t="str">
            <v>FX ratio hedge</v>
          </cell>
          <cell r="I1072" t="str">
            <v>Laar, M.W.G. van (Mark), Hong, Z. (Zhen), Lin, C. (Candice Chin-Jong)</v>
          </cell>
          <cell r="J1072" t="str">
            <v>Bank; FX ratio hedge</v>
          </cell>
          <cell r="K1072" t="str">
            <v>Urgent</v>
          </cell>
          <cell r="L1072" t="str">
            <v>Must be positive</v>
          </cell>
          <cell r="M1072">
            <v>-100000000000</v>
          </cell>
          <cell r="N1072">
            <v>0</v>
          </cell>
          <cell r="O1072">
            <v>-100000000000</v>
          </cell>
          <cell r="P1072">
            <v>-100000000000</v>
          </cell>
          <cell r="R1072">
            <v>0.5</v>
          </cell>
        </row>
        <row r="1073">
          <cell r="E1073" t="str">
            <v>Gross Market Risk Real Estate</v>
          </cell>
          <cell r="I1073" t="str">
            <v>Laar, M.W.G. van (Mark), Hong, Z. (Zhen), Lin, C. (Candice Chin-Jong)</v>
          </cell>
          <cell r="J1073" t="str">
            <v>Bank; Gross Market Risk Real Estate</v>
          </cell>
          <cell r="K1073" t="str">
            <v>Urgent</v>
          </cell>
          <cell r="L1073" t="str">
            <v>Must be positive</v>
          </cell>
          <cell r="M1073">
            <v>-100000000000</v>
          </cell>
          <cell r="N1073">
            <v>0</v>
          </cell>
          <cell r="O1073">
            <v>-100000000000</v>
          </cell>
          <cell r="P1073">
            <v>-100000000000</v>
          </cell>
          <cell r="R1073">
            <v>0.2</v>
          </cell>
        </row>
        <row r="1074">
          <cell r="D1074" t="str">
            <v>Gross Market Risk Capital</v>
          </cell>
          <cell r="J1074" t="str">
            <v>Bank; Gross Market Risk Capital</v>
          </cell>
          <cell r="K1074" t="str">
            <v>Urgent</v>
          </cell>
          <cell r="L1074" t="str">
            <v>Must be positive</v>
          </cell>
          <cell r="M1074">
            <v>-100000000000</v>
          </cell>
          <cell r="N1074">
            <v>0</v>
          </cell>
          <cell r="O1074">
            <v>-100000000000</v>
          </cell>
          <cell r="P1074">
            <v>-100000000000</v>
          </cell>
          <cell r="R1074">
            <v>0.2</v>
          </cell>
          <cell r="W1074">
            <v>3314.2</v>
          </cell>
        </row>
        <row r="1075">
          <cell r="E1075" t="str">
            <v>Gross Business Risk Capital - Expense risk</v>
          </cell>
          <cell r="I1075" t="str">
            <v>Drost, J.C. (Jenny), R:\RIA_new\EC bank\Business risk\aanlevering Pieter</v>
          </cell>
          <cell r="R1075">
            <v>0.2</v>
          </cell>
        </row>
        <row r="1076">
          <cell r="E1076" t="str">
            <v>Gross Business Risk Capital - Client Behavioural risk</v>
          </cell>
          <cell r="I1076" t="str">
            <v>Drost, J.C. (Jenny), R:\RIA_new\EC bank\Business risk\aanlevering Pieter</v>
          </cell>
          <cell r="R1076">
            <v>0.2</v>
          </cell>
        </row>
        <row r="1077">
          <cell r="E1077" t="str">
            <v>Gross Business Risk Capital - Intra BR diversification</v>
          </cell>
          <cell r="R1077">
            <v>0.2</v>
          </cell>
        </row>
        <row r="1078">
          <cell r="D1078" t="str">
            <v>Gross Business Risk Capital</v>
          </cell>
          <cell r="I1078" t="str">
            <v>MIS Raroc (see EC_Bank_Retrieve.xls)</v>
          </cell>
          <cell r="J1078" t="str">
            <v>Bank; Gross Business Risk Capital</v>
          </cell>
          <cell r="K1078" t="str">
            <v>Urgent</v>
          </cell>
          <cell r="L1078" t="str">
            <v>Must be positive</v>
          </cell>
          <cell r="M1078">
            <v>-100000000000</v>
          </cell>
          <cell r="N1078">
            <v>0</v>
          </cell>
          <cell r="O1078">
            <v>-100000000000</v>
          </cell>
          <cell r="P1078">
            <v>-100000000000</v>
          </cell>
          <cell r="R1078">
            <v>0.2</v>
          </cell>
          <cell r="W1078">
            <v>2824.6</v>
          </cell>
        </row>
        <row r="1079">
          <cell r="D1079" t="str">
            <v>Gross Operational Risk Capital</v>
          </cell>
          <cell r="I1079" t="str">
            <v>MIS Raroc (see EC_Bank_Retrieve.xls)</v>
          </cell>
          <cell r="J1079" t="str">
            <v>Bank; Gross Operational Risk Capital</v>
          </cell>
          <cell r="K1079" t="str">
            <v>Urgent</v>
          </cell>
          <cell r="L1079" t="str">
            <v>Must be positive</v>
          </cell>
          <cell r="M1079">
            <v>-100000000000</v>
          </cell>
          <cell r="N1079">
            <v>0</v>
          </cell>
          <cell r="O1079">
            <v>-100000000000</v>
          </cell>
          <cell r="P1079">
            <v>-100000000000</v>
          </cell>
          <cell r="R1079">
            <v>0.2</v>
          </cell>
          <cell r="W1079">
            <v>4263.1000000000004</v>
          </cell>
        </row>
        <row r="1080">
          <cell r="C1080" t="str">
            <v>Total Gross Capital</v>
          </cell>
          <cell r="J1080" t="str">
            <v>Bank; Total Gross Capital</v>
          </cell>
          <cell r="K1080" t="str">
            <v>Urgent</v>
          </cell>
          <cell r="L1080" t="str">
            <v>No restriction</v>
          </cell>
          <cell r="M1080">
            <v>0</v>
          </cell>
          <cell r="N1080">
            <v>0</v>
          </cell>
          <cell r="O1080">
            <v>-100000000000</v>
          </cell>
          <cell r="P1080">
            <v>-100000000000</v>
          </cell>
          <cell r="R1080">
            <v>0.2</v>
          </cell>
          <cell r="W1080">
            <v>17909.400000000001</v>
          </cell>
          <cell r="X1080">
            <v>0</v>
          </cell>
          <cell r="Y1080">
            <v>0</v>
          </cell>
          <cell r="Z1080">
            <v>0</v>
          </cell>
        </row>
        <row r="1081">
          <cell r="D1081" t="str">
            <v>Net Credit Risk Capital</v>
          </cell>
          <cell r="I1081" t="str">
            <v>MIS Raroc (see EC_Bank_Retrieve.xls)</v>
          </cell>
          <cell r="J1081" t="str">
            <v>Bank; Net Credit Risk Capital</v>
          </cell>
          <cell r="K1081" t="str">
            <v>Urgent</v>
          </cell>
          <cell r="L1081" t="str">
            <v>Must be positive</v>
          </cell>
          <cell r="M1081">
            <v>-100000000000</v>
          </cell>
          <cell r="N1081">
            <v>0</v>
          </cell>
          <cell r="O1081">
            <v>-100000000000</v>
          </cell>
          <cell r="P1081">
            <v>-100000000000</v>
          </cell>
          <cell r="R1081">
            <v>0.2</v>
          </cell>
          <cell r="W1081">
            <v>6453.8</v>
          </cell>
        </row>
        <row r="1082">
          <cell r="D1082" t="str">
            <v>Net Transfer Risk Capital</v>
          </cell>
          <cell r="I1082" t="str">
            <v>MIS Raroc (see EC_Bank_Retrieve.xls)</v>
          </cell>
          <cell r="J1082" t="str">
            <v>Bank; Net Transfer Risk Capital</v>
          </cell>
          <cell r="K1082" t="str">
            <v>Urgent</v>
          </cell>
          <cell r="L1082" t="str">
            <v>Must be positive</v>
          </cell>
          <cell r="M1082">
            <v>-100000000000</v>
          </cell>
          <cell r="N1082">
            <v>0</v>
          </cell>
          <cell r="O1082">
            <v>-100000000000</v>
          </cell>
          <cell r="P1082">
            <v>-100000000000</v>
          </cell>
          <cell r="R1082">
            <v>0.2</v>
          </cell>
          <cell r="W1082">
            <v>1053.7</v>
          </cell>
        </row>
        <row r="1083">
          <cell r="D1083" t="str">
            <v>Net Market Risk Capital</v>
          </cell>
          <cell r="I1083" t="str">
            <v>MIS Raroc (see EC_Bank_Retrieve.xls)</v>
          </cell>
          <cell r="J1083" t="str">
            <v>Bank; Net Market Risk Capital</v>
          </cell>
          <cell r="K1083" t="str">
            <v>Urgent</v>
          </cell>
          <cell r="L1083" t="str">
            <v>Must be positive</v>
          </cell>
          <cell r="M1083">
            <v>-100000000000</v>
          </cell>
          <cell r="N1083">
            <v>0</v>
          </cell>
          <cell r="O1083">
            <v>-100000000000</v>
          </cell>
          <cell r="P1083">
            <v>-100000000000</v>
          </cell>
          <cell r="R1083">
            <v>0.2</v>
          </cell>
          <cell r="W1083">
            <v>3314.2</v>
          </cell>
        </row>
        <row r="1084">
          <cell r="D1084" t="str">
            <v>Net Business Risk Capital</v>
          </cell>
          <cell r="I1084" t="str">
            <v>MIS Raroc (see EC_Bank_Retrieve.xls)</v>
          </cell>
          <cell r="J1084" t="str">
            <v>Bank; Net Business Risk Capital</v>
          </cell>
          <cell r="K1084" t="str">
            <v>Urgent</v>
          </cell>
          <cell r="L1084" t="str">
            <v>Must be positive</v>
          </cell>
          <cell r="M1084">
            <v>-100000000000</v>
          </cell>
          <cell r="N1084">
            <v>0</v>
          </cell>
          <cell r="O1084">
            <v>-100000000000</v>
          </cell>
          <cell r="P1084">
            <v>-100000000000</v>
          </cell>
          <cell r="R1084">
            <v>0.2</v>
          </cell>
          <cell r="W1084">
            <v>2824.6</v>
          </cell>
        </row>
        <row r="1085">
          <cell r="D1085" t="str">
            <v>Net Operational Risk Capital</v>
          </cell>
          <cell r="I1085" t="str">
            <v>MIS Raroc (see EC_Bank_Retrieve.xls)</v>
          </cell>
          <cell r="J1085" t="str">
            <v>Bank; Net Operational Risk Capital</v>
          </cell>
          <cell r="K1085" t="str">
            <v>Urgent</v>
          </cell>
          <cell r="L1085" t="str">
            <v>Must be positive</v>
          </cell>
          <cell r="M1085">
            <v>-100000000000</v>
          </cell>
          <cell r="N1085">
            <v>0</v>
          </cell>
          <cell r="O1085">
            <v>-100000000000</v>
          </cell>
          <cell r="P1085">
            <v>-100000000000</v>
          </cell>
          <cell r="R1085">
            <v>0.2</v>
          </cell>
          <cell r="W1085">
            <v>1619.9780000000001</v>
          </cell>
        </row>
        <row r="1086">
          <cell r="D1086" t="str">
            <v>Diversification between risk types</v>
          </cell>
          <cell r="J1086" t="str">
            <v>Bank; Diversification between risk types</v>
          </cell>
          <cell r="K1086" t="str">
            <v>Less urgent</v>
          </cell>
          <cell r="L1086" t="str">
            <v>Must be positive</v>
          </cell>
          <cell r="M1086">
            <v>-100000000000</v>
          </cell>
          <cell r="N1086">
            <v>-1E-8</v>
          </cell>
          <cell r="O1086">
            <v>0</v>
          </cell>
          <cell r="P1086">
            <v>0</v>
          </cell>
          <cell r="R1086">
            <v>0.2</v>
          </cell>
          <cell r="W1086">
            <v>-2643.1219999999994</v>
          </cell>
        </row>
        <row r="1087">
          <cell r="D1087" t="str">
            <v>Diversification Credit Risk Capital</v>
          </cell>
          <cell r="J1087" t="str">
            <v>Bank; Diversification Credit Risk Capital</v>
          </cell>
          <cell r="K1087" t="str">
            <v>Less urgent</v>
          </cell>
          <cell r="L1087" t="str">
            <v>Must be positive</v>
          </cell>
          <cell r="M1087">
            <v>-100000000000</v>
          </cell>
          <cell r="N1087">
            <v>-1E-8</v>
          </cell>
          <cell r="O1087">
            <v>0</v>
          </cell>
          <cell r="P1087">
            <v>0</v>
          </cell>
          <cell r="R1087">
            <v>0.2</v>
          </cell>
          <cell r="W1087">
            <v>0</v>
          </cell>
        </row>
        <row r="1088">
          <cell r="D1088" t="str">
            <v>Diversification Transfer Risk Capital</v>
          </cell>
          <cell r="J1088" t="str">
            <v>Bank; Diversification Transfer Risk Capital</v>
          </cell>
          <cell r="K1088" t="str">
            <v>Less urgent</v>
          </cell>
          <cell r="L1088" t="str">
            <v>Must be positive</v>
          </cell>
          <cell r="M1088">
            <v>-100000000000</v>
          </cell>
          <cell r="N1088">
            <v>-1E-8</v>
          </cell>
          <cell r="O1088">
            <v>0</v>
          </cell>
          <cell r="P1088">
            <v>0</v>
          </cell>
          <cell r="R1088">
            <v>0.2</v>
          </cell>
          <cell r="W1088">
            <v>0</v>
          </cell>
        </row>
        <row r="1089">
          <cell r="D1089" t="str">
            <v>Diversification Market Risk Capital</v>
          </cell>
          <cell r="J1089" t="str">
            <v>Bank; Diversification Market Risk Capital</v>
          </cell>
          <cell r="K1089" t="str">
            <v>Less urgent</v>
          </cell>
          <cell r="L1089" t="str">
            <v>Must be positive</v>
          </cell>
          <cell r="M1089">
            <v>-100000000000</v>
          </cell>
          <cell r="N1089">
            <v>-1E-8</v>
          </cell>
          <cell r="O1089">
            <v>0</v>
          </cell>
          <cell r="P1089">
            <v>0</v>
          </cell>
          <cell r="R1089">
            <v>0.2</v>
          </cell>
          <cell r="W1089">
            <v>0</v>
          </cell>
        </row>
        <row r="1090">
          <cell r="D1090" t="str">
            <v>Diversification Business Risk Capital</v>
          </cell>
          <cell r="J1090" t="str">
            <v>Bank; Diversification Business Risk Capital</v>
          </cell>
          <cell r="K1090" t="str">
            <v>Less urgent</v>
          </cell>
          <cell r="L1090" t="str">
            <v>Must be positive</v>
          </cell>
          <cell r="M1090">
            <v>-100000000000</v>
          </cell>
          <cell r="N1090">
            <v>-1E-8</v>
          </cell>
          <cell r="O1090">
            <v>0</v>
          </cell>
          <cell r="P1090">
            <v>0</v>
          </cell>
          <cell r="R1090">
            <v>0.2</v>
          </cell>
          <cell r="W1090">
            <v>0</v>
          </cell>
        </row>
        <row r="1091">
          <cell r="D1091" t="str">
            <v>Diversification Operational Risk Capital</v>
          </cell>
          <cell r="J1091" t="str">
            <v>Bank; Diversification Operational Risk Capital</v>
          </cell>
          <cell r="K1091" t="str">
            <v>Less urgent</v>
          </cell>
          <cell r="L1091" t="str">
            <v>Must be positive</v>
          </cell>
          <cell r="M1091">
            <v>-100000000000</v>
          </cell>
          <cell r="N1091">
            <v>-1E-8</v>
          </cell>
          <cell r="O1091">
            <v>0</v>
          </cell>
          <cell r="P1091">
            <v>0</v>
          </cell>
          <cell r="R1091">
            <v>0.2</v>
          </cell>
          <cell r="W1091">
            <v>-0.62</v>
          </cell>
        </row>
        <row r="1092">
          <cell r="D1092" t="str">
            <v>Diversification Total</v>
          </cell>
          <cell r="J1092" t="str">
            <v>Bank; Diversification Total</v>
          </cell>
          <cell r="K1092" t="str">
            <v>Less urgent</v>
          </cell>
          <cell r="L1092" t="str">
            <v>Must be positive</v>
          </cell>
          <cell r="M1092">
            <v>-100000000000</v>
          </cell>
          <cell r="N1092">
            <v>-1E-8</v>
          </cell>
          <cell r="O1092">
            <v>0</v>
          </cell>
          <cell r="P1092">
            <v>0</v>
          </cell>
          <cell r="R1092">
            <v>0.2</v>
          </cell>
          <cell r="W1092">
            <v>-0.14758294526896487</v>
          </cell>
        </row>
        <row r="1093">
          <cell r="D1093" t="str">
            <v>Additional from acqdiv</v>
          </cell>
          <cell r="J1093" t="str">
            <v>Bank; Additional from acqdiv</v>
          </cell>
          <cell r="K1093" t="str">
            <v>Less urgent</v>
          </cell>
          <cell r="L1093" t="str">
            <v>Must be positive</v>
          </cell>
          <cell r="M1093">
            <v>-100000000000</v>
          </cell>
          <cell r="N1093">
            <v>-1E-8</v>
          </cell>
          <cell r="O1093">
            <v>0</v>
          </cell>
          <cell r="P1093">
            <v>0</v>
          </cell>
          <cell r="R1093">
            <v>0.2</v>
          </cell>
        </row>
        <row r="1094">
          <cell r="C1094" t="str">
            <v>Total Economic Capital Bank</v>
          </cell>
          <cell r="J1094" t="str">
            <v>Bank; Total Economic Capital Bank</v>
          </cell>
          <cell r="K1094" t="str">
            <v>Less urgent</v>
          </cell>
          <cell r="L1094" t="str">
            <v>No restriction</v>
          </cell>
          <cell r="M1094">
            <v>-100000000000</v>
          </cell>
          <cell r="N1094">
            <v>-100000000000</v>
          </cell>
          <cell r="O1094">
            <v>0</v>
          </cell>
          <cell r="P1094">
            <v>0</v>
          </cell>
          <cell r="R1094">
            <v>0.2</v>
          </cell>
          <cell r="W1094">
            <v>15266.278000000002</v>
          </cell>
        </row>
        <row r="1095">
          <cell r="C1095" t="str">
            <v>KMV</v>
          </cell>
          <cell r="J1095" t="str">
            <v>Bank; KMV</v>
          </cell>
          <cell r="K1095" t="str">
            <v>Less urgent</v>
          </cell>
          <cell r="L1095" t="str">
            <v>Must be positive</v>
          </cell>
          <cell r="M1095">
            <v>-100000000000</v>
          </cell>
          <cell r="N1095">
            <v>-1E-8</v>
          </cell>
          <cell r="O1095">
            <v>0</v>
          </cell>
          <cell r="P1095">
            <v>0</v>
          </cell>
          <cell r="R1095">
            <v>0.2</v>
          </cell>
          <cell r="W1095">
            <v>5413.9849826675145</v>
          </cell>
        </row>
        <row r="1096">
          <cell r="C1096" t="str">
            <v>Total Economic Capital Bank, incl KMV</v>
          </cell>
          <cell r="J1096" t="str">
            <v>Bank; Total Economic Capital Bank, incl KMV</v>
          </cell>
          <cell r="K1096" t="str">
            <v>Less urgent</v>
          </cell>
          <cell r="L1096" t="str">
            <v>No restriction</v>
          </cell>
          <cell r="M1096">
            <v>-100000000000</v>
          </cell>
          <cell r="N1096">
            <v>-100000000000</v>
          </cell>
          <cell r="O1096">
            <v>0</v>
          </cell>
          <cell r="P1096">
            <v>0</v>
          </cell>
          <cell r="R1096">
            <v>0.2</v>
          </cell>
          <cell r="W1096">
            <v>20680.262982667518</v>
          </cell>
        </row>
        <row r="1097">
          <cell r="C1097" t="str">
            <v>diversification</v>
          </cell>
          <cell r="J1097" t="str">
            <v>Bank; diversification</v>
          </cell>
          <cell r="R1097">
            <v>0.2</v>
          </cell>
        </row>
        <row r="1098">
          <cell r="C1098" t="str">
            <v>AA&gt;A scaling factors</v>
          </cell>
          <cell r="J1098" t="str">
            <v>Bank; AA&gt;A scaling factors</v>
          </cell>
          <cell r="K1098" t="str">
            <v>Less urgent</v>
          </cell>
          <cell r="L1098" t="str">
            <v>Must be positive</v>
          </cell>
          <cell r="M1098">
            <v>-100000000000</v>
          </cell>
          <cell r="N1098">
            <v>-1E-8</v>
          </cell>
          <cell r="O1098">
            <v>0</v>
          </cell>
          <cell r="P1098">
            <v>0</v>
          </cell>
          <cell r="R1098">
            <v>0.2</v>
          </cell>
        </row>
        <row r="1099">
          <cell r="D1099" t="str">
            <v>Gross Credit Risk Capital</v>
          </cell>
          <cell r="I1099" t="str">
            <v>van der Kamp, G. (Gerrit Jan Bertus)</v>
          </cell>
          <cell r="J1099" t="str">
            <v>Bank; Gross Credit Risk Capital</v>
          </cell>
          <cell r="K1099" t="str">
            <v>Urgent</v>
          </cell>
          <cell r="L1099" t="str">
            <v>Must be positive</v>
          </cell>
          <cell r="M1099">
            <v>-100000000000</v>
          </cell>
          <cell r="N1099">
            <v>0</v>
          </cell>
          <cell r="O1099">
            <v>-100000000000</v>
          </cell>
          <cell r="P1099">
            <v>-100000000000</v>
          </cell>
          <cell r="R1099">
            <v>0.2</v>
          </cell>
        </row>
        <row r="1100">
          <cell r="D1100" t="str">
            <v>Gross Market Risk Capital</v>
          </cell>
          <cell r="I1100">
            <v>0.93912998079997401</v>
          </cell>
          <cell r="J1100" t="str">
            <v>Bank; Gross Market Risk Capital</v>
          </cell>
          <cell r="K1100" t="str">
            <v>Urgent</v>
          </cell>
          <cell r="L1100" t="str">
            <v>Must be positive</v>
          </cell>
          <cell r="M1100">
            <v>-100000000000</v>
          </cell>
          <cell r="N1100">
            <v>0</v>
          </cell>
          <cell r="O1100">
            <v>-100000000000</v>
          </cell>
          <cell r="P1100">
            <v>-100000000000</v>
          </cell>
          <cell r="R1100">
            <v>0.2</v>
          </cell>
        </row>
        <row r="1101">
          <cell r="D1101" t="str">
            <v>Gross Transfer Risk Capital</v>
          </cell>
          <cell r="I1101">
            <v>1</v>
          </cell>
          <cell r="J1101" t="str">
            <v>Bank; Gross Transfer Risk Capital</v>
          </cell>
          <cell r="K1101" t="str">
            <v>Urgent</v>
          </cell>
          <cell r="L1101" t="str">
            <v>Must be positive</v>
          </cell>
          <cell r="M1101">
            <v>-100000000000</v>
          </cell>
          <cell r="N1101">
            <v>0</v>
          </cell>
          <cell r="O1101">
            <v>-100000000000</v>
          </cell>
          <cell r="P1101">
            <v>-100000000000</v>
          </cell>
          <cell r="R1101">
            <v>0.2</v>
          </cell>
        </row>
        <row r="1102">
          <cell r="D1102" t="str">
            <v>Gross Business Risk Capital</v>
          </cell>
          <cell r="I1102">
            <v>0.93912998079997401</v>
          </cell>
          <cell r="J1102" t="str">
            <v>Bank; Gross Business Risk Capital</v>
          </cell>
          <cell r="K1102" t="str">
            <v>Urgent</v>
          </cell>
          <cell r="L1102" t="str">
            <v>Must be positive</v>
          </cell>
          <cell r="M1102">
            <v>-100000000000</v>
          </cell>
          <cell r="N1102">
            <v>0</v>
          </cell>
          <cell r="O1102">
            <v>-100000000000</v>
          </cell>
          <cell r="P1102">
            <v>-100000000000</v>
          </cell>
          <cell r="R1102">
            <v>0.2</v>
          </cell>
        </row>
        <row r="1103">
          <cell r="D1103" t="str">
            <v>Gross Operational Risk Capital</v>
          </cell>
          <cell r="I1103" t="str">
            <v>Marnix vd Ploeg / Eelco van Dijk (CORM)</v>
          </cell>
          <cell r="J1103" t="str">
            <v>Bank; Gross Operational Risk Capital</v>
          </cell>
          <cell r="K1103" t="str">
            <v>Urgent</v>
          </cell>
          <cell r="L1103" t="str">
            <v>Must be positive</v>
          </cell>
          <cell r="M1103">
            <v>-100000000000</v>
          </cell>
          <cell r="N1103">
            <v>0</v>
          </cell>
          <cell r="O1103">
            <v>-100000000000</v>
          </cell>
          <cell r="P1103">
            <v>-100000000000</v>
          </cell>
          <cell r="R1103">
            <v>0.2</v>
          </cell>
        </row>
        <row r="1104">
          <cell r="D1104" t="str">
            <v>diversification effect</v>
          </cell>
          <cell r="J1104" t="str">
            <v>Bank; diversification effect</v>
          </cell>
          <cell r="R1104">
            <v>0.2</v>
          </cell>
        </row>
        <row r="1105">
          <cell r="C1105" t="str">
            <v>Gross Economic Capital scaled</v>
          </cell>
          <cell r="J1105" t="str">
            <v>Bank; Gross Economic Capital scaled</v>
          </cell>
          <cell r="K1105" t="str">
            <v>Less urgent</v>
          </cell>
          <cell r="L1105" t="str">
            <v>Must be positive</v>
          </cell>
          <cell r="M1105">
            <v>-100000000000</v>
          </cell>
          <cell r="N1105">
            <v>-1E-8</v>
          </cell>
          <cell r="O1105">
            <v>0</v>
          </cell>
          <cell r="P1105">
            <v>0</v>
          </cell>
          <cell r="R1105">
            <v>0.2</v>
          </cell>
        </row>
        <row r="1106">
          <cell r="D1106" t="str">
            <v>Gross Credit Risk Capital scaled</v>
          </cell>
          <cell r="J1106" t="str">
            <v>Bank; Gross Credit Risk Capital scaled</v>
          </cell>
          <cell r="K1106" t="str">
            <v>Less urgent</v>
          </cell>
          <cell r="L1106" t="str">
            <v>Must be positive</v>
          </cell>
          <cell r="M1106">
            <v>-100000000000</v>
          </cell>
          <cell r="N1106">
            <v>-1E-8</v>
          </cell>
          <cell r="O1106">
            <v>0</v>
          </cell>
          <cell r="P1106">
            <v>0</v>
          </cell>
          <cell r="R1106">
            <v>0.2</v>
          </cell>
        </row>
        <row r="1107">
          <cell r="D1107" t="str">
            <v>Gross Market Risk Capital scaled</v>
          </cell>
          <cell r="J1107" t="str">
            <v>Bank; Gross Market Risk Capital scaled</v>
          </cell>
          <cell r="K1107" t="str">
            <v>Less urgent</v>
          </cell>
          <cell r="L1107" t="str">
            <v>Must be positive</v>
          </cell>
          <cell r="M1107">
            <v>-100000000000</v>
          </cell>
          <cell r="N1107">
            <v>-1E-8</v>
          </cell>
          <cell r="O1107">
            <v>0</v>
          </cell>
          <cell r="P1107">
            <v>0</v>
          </cell>
          <cell r="R1107">
            <v>0.2</v>
          </cell>
        </row>
        <row r="1108">
          <cell r="D1108" t="str">
            <v>Gross Transfer Risk Capital scaled</v>
          </cell>
          <cell r="J1108" t="str">
            <v>Bank; Gross Transfer Risk Capital scaled</v>
          </cell>
          <cell r="K1108" t="str">
            <v>Less urgent</v>
          </cell>
          <cell r="L1108" t="str">
            <v>Must be positive</v>
          </cell>
          <cell r="M1108">
            <v>-100000000000</v>
          </cell>
          <cell r="N1108">
            <v>-1E-8</v>
          </cell>
          <cell r="O1108">
            <v>0</v>
          </cell>
          <cell r="P1108">
            <v>0</v>
          </cell>
          <cell r="R1108">
            <v>0.2</v>
          </cell>
        </row>
        <row r="1109">
          <cell r="D1109" t="str">
            <v>Gross Business Risk Capital scaled</v>
          </cell>
          <cell r="J1109" t="str">
            <v>Bank; Gross Business Risk Capital scaled</v>
          </cell>
          <cell r="K1109" t="str">
            <v>Less urgent</v>
          </cell>
          <cell r="L1109" t="str">
            <v>Must be positive</v>
          </cell>
          <cell r="M1109">
            <v>-100000000000</v>
          </cell>
          <cell r="N1109">
            <v>-1E-8</v>
          </cell>
          <cell r="O1109">
            <v>0</v>
          </cell>
          <cell r="P1109">
            <v>0</v>
          </cell>
          <cell r="R1109">
            <v>0.2</v>
          </cell>
        </row>
        <row r="1110">
          <cell r="D1110" t="str">
            <v>Gross Operational Risk Capital scaled</v>
          </cell>
          <cell r="J1110" t="str">
            <v>Bank; Gross Operational Risk Capital scaled</v>
          </cell>
          <cell r="K1110" t="str">
            <v>Less urgent</v>
          </cell>
          <cell r="L1110" t="str">
            <v>Must be positive</v>
          </cell>
          <cell r="M1110">
            <v>-100000000000</v>
          </cell>
          <cell r="N1110">
            <v>-1E-8</v>
          </cell>
          <cell r="O1110">
            <v>0</v>
          </cell>
          <cell r="P1110">
            <v>0</v>
          </cell>
          <cell r="R1110">
            <v>0.2</v>
          </cell>
        </row>
        <row r="1111">
          <cell r="D1111" t="str">
            <v>diversification effect</v>
          </cell>
          <cell r="J1111" t="str">
            <v>Bank; diversification effect</v>
          </cell>
          <cell r="R1111">
            <v>0.2</v>
          </cell>
        </row>
        <row r="1112">
          <cell r="C1112" t="str">
            <v>total</v>
          </cell>
          <cell r="J1112" t="str">
            <v>Bank; total</v>
          </cell>
          <cell r="K1112" t="str">
            <v>Less urgent</v>
          </cell>
          <cell r="L1112" t="str">
            <v>Must be positive</v>
          </cell>
          <cell r="M1112">
            <v>-100000000000</v>
          </cell>
          <cell r="N1112">
            <v>-1E-8</v>
          </cell>
          <cell r="O1112">
            <v>0</v>
          </cell>
          <cell r="P1112">
            <v>0</v>
          </cell>
          <cell r="R1112">
            <v>0.2</v>
          </cell>
        </row>
        <row r="1113">
          <cell r="C1113" t="str">
            <v>Net Economic Capital scaled</v>
          </cell>
          <cell r="J1113" t="str">
            <v>Bank; Net Economic Capital scaled</v>
          </cell>
          <cell r="K1113" t="str">
            <v>Less urgent</v>
          </cell>
          <cell r="L1113" t="str">
            <v>Must be positive</v>
          </cell>
          <cell r="M1113">
            <v>-100000000000</v>
          </cell>
          <cell r="N1113">
            <v>-1E-8</v>
          </cell>
          <cell r="O1113">
            <v>0</v>
          </cell>
          <cell r="P1113">
            <v>0</v>
          </cell>
          <cell r="R1113">
            <v>0.2</v>
          </cell>
        </row>
        <row r="1114">
          <cell r="D1114" t="str">
            <v>Net Credit Risk Capital scaled</v>
          </cell>
          <cell r="J1114" t="str">
            <v>Bank; Net Credit Risk Capital scaled</v>
          </cell>
          <cell r="K1114" t="str">
            <v>Less urgent</v>
          </cell>
          <cell r="L1114" t="str">
            <v>Must be positive</v>
          </cell>
          <cell r="M1114">
            <v>-100000000000</v>
          </cell>
          <cell r="N1114">
            <v>-1E-8</v>
          </cell>
          <cell r="O1114">
            <v>0</v>
          </cell>
          <cell r="P1114">
            <v>0</v>
          </cell>
          <cell r="R1114">
            <v>0.2</v>
          </cell>
        </row>
        <row r="1115">
          <cell r="D1115" t="str">
            <v>Net Market Risk Capital scaled</v>
          </cell>
          <cell r="J1115" t="str">
            <v>Bank; Net Market Risk Capital scaled</v>
          </cell>
          <cell r="K1115" t="str">
            <v>Less urgent</v>
          </cell>
          <cell r="L1115" t="str">
            <v>Must be positive</v>
          </cell>
          <cell r="M1115">
            <v>-100000000000</v>
          </cell>
          <cell r="N1115">
            <v>-1E-8</v>
          </cell>
          <cell r="O1115">
            <v>0</v>
          </cell>
          <cell r="P1115">
            <v>0</v>
          </cell>
          <cell r="R1115">
            <v>0.2</v>
          </cell>
        </row>
        <row r="1116">
          <cell r="D1116" t="str">
            <v>Net Transfer Risk Capital scaled</v>
          </cell>
          <cell r="J1116" t="str">
            <v>Bank; Net Transfer Risk Capital scaled</v>
          </cell>
          <cell r="K1116" t="str">
            <v>Less urgent</v>
          </cell>
          <cell r="L1116" t="str">
            <v>Must be positive</v>
          </cell>
          <cell r="M1116">
            <v>-100000000000</v>
          </cell>
          <cell r="N1116">
            <v>-1E-8</v>
          </cell>
          <cell r="O1116">
            <v>0</v>
          </cell>
          <cell r="P1116">
            <v>0</v>
          </cell>
          <cell r="R1116">
            <v>0.2</v>
          </cell>
        </row>
        <row r="1117">
          <cell r="D1117" t="str">
            <v>Net Business Risk Capital scaled</v>
          </cell>
          <cell r="J1117" t="str">
            <v>Bank; Net Business Risk Capital scaled</v>
          </cell>
          <cell r="K1117" t="str">
            <v>Less urgent</v>
          </cell>
          <cell r="L1117" t="str">
            <v>Must be positive</v>
          </cell>
          <cell r="M1117">
            <v>-100000000000</v>
          </cell>
          <cell r="N1117">
            <v>-1E-8</v>
          </cell>
          <cell r="O1117">
            <v>0</v>
          </cell>
          <cell r="P1117">
            <v>0</v>
          </cell>
          <cell r="R1117">
            <v>0.2</v>
          </cell>
        </row>
        <row r="1118">
          <cell r="D1118" t="str">
            <v>Net Operational Risk Capital scaled</v>
          </cell>
          <cell r="J1118" t="str">
            <v>Bank; Net Operational Risk Capital scaled</v>
          </cell>
          <cell r="K1118" t="str">
            <v>Less urgent</v>
          </cell>
          <cell r="L1118" t="str">
            <v>Must be positive</v>
          </cell>
          <cell r="M1118">
            <v>-100000000000</v>
          </cell>
          <cell r="N1118">
            <v>-1E-8</v>
          </cell>
          <cell r="O1118">
            <v>0</v>
          </cell>
          <cell r="P1118">
            <v>0</v>
          </cell>
          <cell r="R1118">
            <v>0.2</v>
          </cell>
        </row>
        <row r="1119">
          <cell r="C1119" t="str">
            <v>Total Net Economic Capital Bank scaled to single-A</v>
          </cell>
          <cell r="J1119" t="str">
            <v>Bank; Total Net Economic Capital Bank scaled to single-A</v>
          </cell>
          <cell r="K1119" t="str">
            <v>Less urgent</v>
          </cell>
          <cell r="L1119" t="str">
            <v>Must be positive</v>
          </cell>
          <cell r="M1119">
            <v>-100000000000</v>
          </cell>
          <cell r="N1119">
            <v>-1E-8</v>
          </cell>
          <cell r="O1119">
            <v>0</v>
          </cell>
          <cell r="P1119">
            <v>0</v>
          </cell>
          <cell r="R1119">
            <v>0.2</v>
          </cell>
        </row>
        <row r="1120">
          <cell r="C1120" t="str">
            <v>Regulatory DNB add-ons</v>
          </cell>
          <cell r="R1120">
            <v>0.2</v>
          </cell>
        </row>
        <row r="1121">
          <cell r="D1121" t="str">
            <v>Tango</v>
          </cell>
          <cell r="I1121" t="str">
            <v>DNB SREP 2007</v>
          </cell>
          <cell r="K1121" t="str">
            <v>Less urgent</v>
          </cell>
          <cell r="L1121" t="str">
            <v>No restriction</v>
          </cell>
          <cell r="M1121">
            <v>-100000000000</v>
          </cell>
          <cell r="N1121">
            <v>-100000000000</v>
          </cell>
          <cell r="O1121">
            <v>0</v>
          </cell>
          <cell r="P1121">
            <v>0</v>
          </cell>
          <cell r="R1121">
            <v>0.2</v>
          </cell>
        </row>
        <row r="1122">
          <cell r="D1122" t="str">
            <v>Pensions</v>
          </cell>
          <cell r="I1122" t="str">
            <v>DNB SREP 2007</v>
          </cell>
          <cell r="K1122" t="str">
            <v>Less urgent</v>
          </cell>
          <cell r="L1122" t="str">
            <v>No restriction</v>
          </cell>
          <cell r="M1122">
            <v>-100000000000</v>
          </cell>
          <cell r="N1122">
            <v>-100000000000</v>
          </cell>
          <cell r="O1122">
            <v>0</v>
          </cell>
          <cell r="P1122">
            <v>0</v>
          </cell>
          <cell r="R1122">
            <v>0.2</v>
          </cell>
        </row>
        <row r="1123">
          <cell r="D1123" t="str">
            <v>exposures to securitisations</v>
          </cell>
          <cell r="I1123" t="str">
            <v>DNB SREP 2010</v>
          </cell>
          <cell r="K1123" t="str">
            <v>Less urgent</v>
          </cell>
          <cell r="L1123" t="str">
            <v>No restriction</v>
          </cell>
          <cell r="M1123">
            <v>-100000000000</v>
          </cell>
          <cell r="N1123">
            <v>-100000000000</v>
          </cell>
          <cell r="O1123">
            <v>0</v>
          </cell>
          <cell r="P1123">
            <v>0</v>
          </cell>
          <cell r="R1123">
            <v>0.2</v>
          </cell>
        </row>
        <row r="1124">
          <cell r="D1124" t="str">
            <v>tool for active CRM</v>
          </cell>
          <cell r="I1124" t="str">
            <v>DNB SREP 2010</v>
          </cell>
          <cell r="K1124" t="str">
            <v>Less urgent</v>
          </cell>
          <cell r="L1124" t="str">
            <v>No restriction</v>
          </cell>
          <cell r="M1124">
            <v>-100000000000</v>
          </cell>
          <cell r="N1124">
            <v>-100000000000</v>
          </cell>
          <cell r="O1124">
            <v>0</v>
          </cell>
          <cell r="P1124">
            <v>0</v>
          </cell>
          <cell r="R1124">
            <v>0.2</v>
          </cell>
        </row>
        <row r="1125">
          <cell r="D1125" t="str">
            <v>pillar 2 process</v>
          </cell>
          <cell r="I1125" t="str">
            <v>DNB SREP 2010-2012</v>
          </cell>
          <cell r="K1125" t="str">
            <v>Less urgent</v>
          </cell>
          <cell r="L1125" t="str">
            <v>Must be positive</v>
          </cell>
          <cell r="M1125">
            <v>-100000000000</v>
          </cell>
          <cell r="N1125">
            <v>-1E-8</v>
          </cell>
          <cell r="O1125">
            <v>0</v>
          </cell>
          <cell r="P1125">
            <v>0</v>
          </cell>
          <cell r="R1125">
            <v>0.2</v>
          </cell>
        </row>
        <row r="1126">
          <cell r="E1126" t="str">
            <v>using &lt;1Y PDs</v>
          </cell>
          <cell r="I1126" t="str">
            <v>DNB SREP 2011</v>
          </cell>
          <cell r="K1126" t="str">
            <v>Less urgent</v>
          </cell>
          <cell r="L1126" t="str">
            <v>No restriction</v>
          </cell>
          <cell r="M1126">
            <v>-100000000000</v>
          </cell>
          <cell r="N1126">
            <v>-100000000000</v>
          </cell>
          <cell r="O1126">
            <v>0</v>
          </cell>
          <cell r="P1126">
            <v>0</v>
          </cell>
          <cell r="R1126">
            <v>0.2</v>
          </cell>
        </row>
        <row r="1127">
          <cell r="E1127" t="str">
            <v>single name concentration</v>
          </cell>
          <cell r="I1127" t="str">
            <v>DNB SREP 2011</v>
          </cell>
          <cell r="K1127" t="str">
            <v>Less urgent</v>
          </cell>
          <cell r="L1127" t="str">
            <v>No restriction</v>
          </cell>
          <cell r="M1127">
            <v>-100000000000</v>
          </cell>
          <cell r="N1127">
            <v>-100000000000</v>
          </cell>
          <cell r="O1127">
            <v>0</v>
          </cell>
          <cell r="P1127">
            <v>0</v>
          </cell>
          <cell r="R1127">
            <v>0.2</v>
          </cell>
        </row>
        <row r="1128">
          <cell r="F1128" t="str">
            <v>not using downturn LGDs (mortgages)</v>
          </cell>
          <cell r="I1128" t="str">
            <v>DNB SREP 2011</v>
          </cell>
          <cell r="K1128" t="str">
            <v>Less urgent</v>
          </cell>
          <cell r="L1128" t="str">
            <v>No restriction</v>
          </cell>
          <cell r="M1128">
            <v>-100000000000</v>
          </cell>
          <cell r="N1128">
            <v>-100000000000</v>
          </cell>
          <cell r="O1128">
            <v>0</v>
          </cell>
          <cell r="P1128">
            <v>0</v>
          </cell>
          <cell r="R1128">
            <v>0.2</v>
          </cell>
        </row>
        <row r="1129">
          <cell r="F1129" t="str">
            <v>not using downturn LGDs (FIs + Govs) +incr. correlation</v>
          </cell>
          <cell r="I1129" t="str">
            <v>DNB SREP 2011</v>
          </cell>
          <cell r="K1129" t="str">
            <v>Less urgent</v>
          </cell>
          <cell r="L1129" t="str">
            <v>No restriction</v>
          </cell>
          <cell r="M1129">
            <v>-100000000000</v>
          </cell>
          <cell r="N1129">
            <v>-100000000000</v>
          </cell>
          <cell r="O1129">
            <v>0</v>
          </cell>
          <cell r="P1129">
            <v>0</v>
          </cell>
          <cell r="R1129">
            <v>0.2</v>
          </cell>
        </row>
        <row r="1130">
          <cell r="E1130" t="str">
            <v>not using downturn LGDs (total)</v>
          </cell>
          <cell r="I1130" t="str">
            <v>DNB SREP 2010</v>
          </cell>
          <cell r="K1130" t="str">
            <v>Less urgent</v>
          </cell>
          <cell r="L1130" t="str">
            <v>No restriction</v>
          </cell>
          <cell r="M1130">
            <v>-100000000000</v>
          </cell>
          <cell r="N1130">
            <v>-100000000000</v>
          </cell>
          <cell r="O1130">
            <v>0</v>
          </cell>
          <cell r="P1130">
            <v>0</v>
          </cell>
          <cell r="R1130">
            <v>0.2</v>
          </cell>
        </row>
        <row r="1131">
          <cell r="D1131" t="str">
            <v>credit risk (total)</v>
          </cell>
          <cell r="I1131" t="str">
            <v>DNB SREP 2012</v>
          </cell>
          <cell r="K1131" t="str">
            <v>Less urgent</v>
          </cell>
          <cell r="L1131" t="str">
            <v>No restriction</v>
          </cell>
          <cell r="M1131">
            <v>-100000000000</v>
          </cell>
          <cell r="N1131">
            <v>-100000000000</v>
          </cell>
          <cell r="O1131">
            <v>0</v>
          </cell>
          <cell r="P1131">
            <v>0</v>
          </cell>
          <cell r="R1131">
            <v>0.2</v>
          </cell>
        </row>
        <row r="1132">
          <cell r="D1132" t="str">
            <v>local ALM mismatches (Euro breakup)</v>
          </cell>
          <cell r="I1132" t="str">
            <v>DNB SREP 2011-2013/14</v>
          </cell>
          <cell r="K1132" t="str">
            <v>Less urgent</v>
          </cell>
          <cell r="L1132" t="str">
            <v>Must be positive</v>
          </cell>
          <cell r="M1132">
            <v>-100000000000</v>
          </cell>
          <cell r="N1132">
            <v>-1E-8</v>
          </cell>
          <cell r="O1132">
            <v>0</v>
          </cell>
          <cell r="P1132">
            <v>0</v>
          </cell>
          <cell r="R1132">
            <v>0.2</v>
          </cell>
        </row>
        <row r="1133">
          <cell r="D1133" t="str">
            <v>real estate</v>
          </cell>
          <cell r="I1133" t="str">
            <v>DNB SREP 2012</v>
          </cell>
          <cell r="K1133" t="str">
            <v>Less urgent</v>
          </cell>
          <cell r="L1133" t="str">
            <v>Must be positive</v>
          </cell>
          <cell r="M1133">
            <v>-100000000000</v>
          </cell>
          <cell r="N1133">
            <v>-1E-8</v>
          </cell>
          <cell r="O1133">
            <v>0</v>
          </cell>
          <cell r="P1133">
            <v>0</v>
          </cell>
          <cell r="R1133">
            <v>0.2</v>
          </cell>
        </row>
        <row r="1134">
          <cell r="D1134" t="str">
            <v>CVA/CCP</v>
          </cell>
          <cell r="I1134" t="str">
            <v>DNB SREP 2012</v>
          </cell>
          <cell r="K1134" t="str">
            <v>Less urgent</v>
          </cell>
          <cell r="L1134" t="str">
            <v>Must be positive</v>
          </cell>
          <cell r="M1134">
            <v>-100000000000</v>
          </cell>
          <cell r="N1134">
            <v>-1E-8</v>
          </cell>
          <cell r="O1134">
            <v>0</v>
          </cell>
          <cell r="P1134">
            <v>0</v>
          </cell>
          <cell r="R1134">
            <v>0.2</v>
          </cell>
        </row>
        <row r="1135">
          <cell r="D1135" t="str">
            <v>sVaR</v>
          </cell>
          <cell r="I1135" t="str">
            <v>DNB SREP 2012</v>
          </cell>
          <cell r="K1135" t="str">
            <v>Less urgent</v>
          </cell>
          <cell r="L1135" t="str">
            <v>Must be positive</v>
          </cell>
          <cell r="M1135">
            <v>-100000000000</v>
          </cell>
          <cell r="N1135">
            <v>-1E-8</v>
          </cell>
          <cell r="O1135">
            <v>0</v>
          </cell>
          <cell r="P1135">
            <v>0</v>
          </cell>
          <cell r="R1135">
            <v>0.2</v>
          </cell>
        </row>
        <row r="1136">
          <cell r="D1136" t="str">
            <v>business risk volume and margin risk current activities</v>
          </cell>
          <cell r="I1136" t="str">
            <v>DNB SREP 2012-2013/14</v>
          </cell>
          <cell r="K1136" t="str">
            <v>Less urgent</v>
          </cell>
          <cell r="L1136" t="str">
            <v>Must be positive</v>
          </cell>
          <cell r="M1136">
            <v>-100000000000</v>
          </cell>
          <cell r="N1136">
            <v>-1E-8</v>
          </cell>
          <cell r="O1136">
            <v>0</v>
          </cell>
          <cell r="P1136">
            <v>0</v>
          </cell>
          <cell r="R1136">
            <v>0.2</v>
          </cell>
        </row>
        <row r="1137">
          <cell r="D1137" t="str">
            <v>diversification</v>
          </cell>
          <cell r="I1137" t="str">
            <v>DNB SREP 2012-2013/14</v>
          </cell>
          <cell r="K1137" t="str">
            <v>Less urgent</v>
          </cell>
          <cell r="L1137" t="str">
            <v>Must be positive</v>
          </cell>
          <cell r="M1137">
            <v>-100000000000</v>
          </cell>
          <cell r="N1137">
            <v>-1E-8</v>
          </cell>
          <cell r="O1137">
            <v>0</v>
          </cell>
          <cell r="P1137">
            <v>0</v>
          </cell>
          <cell r="R1137">
            <v>0.2</v>
          </cell>
        </row>
        <row r="1138">
          <cell r="D1138" t="str">
            <v>SME</v>
          </cell>
          <cell r="I1138" t="str">
            <v>DNB SREP 2013/14</v>
          </cell>
          <cell r="K1138" t="str">
            <v>Less urgent</v>
          </cell>
          <cell r="L1138" t="str">
            <v>Must be positive</v>
          </cell>
          <cell r="M1138">
            <v>-100000000000</v>
          </cell>
          <cell r="N1138">
            <v>-1E-8</v>
          </cell>
          <cell r="O1138">
            <v>0</v>
          </cell>
          <cell r="P1138">
            <v>0</v>
          </cell>
          <cell r="R1138">
            <v>0.2</v>
          </cell>
        </row>
        <row r="1139">
          <cell r="D1139" t="str">
            <v>modeling risk trading books</v>
          </cell>
          <cell r="I1139" t="str">
            <v>DNB SREP 2013/14</v>
          </cell>
          <cell r="K1139" t="str">
            <v>Less urgent</v>
          </cell>
          <cell r="L1139" t="str">
            <v>Must be positive</v>
          </cell>
          <cell r="M1139">
            <v>-100000000000</v>
          </cell>
          <cell r="N1139">
            <v>-1E-8</v>
          </cell>
          <cell r="O1139">
            <v>0</v>
          </cell>
          <cell r="P1139">
            <v>0</v>
          </cell>
          <cell r="R1139">
            <v>0.2</v>
          </cell>
        </row>
        <row r="1140">
          <cell r="D1140" t="str">
            <v>stress testing governance</v>
          </cell>
          <cell r="I1140" t="str">
            <v>DNB SREP 2013/14</v>
          </cell>
          <cell r="K1140" t="str">
            <v>Less urgent</v>
          </cell>
          <cell r="L1140" t="str">
            <v>Must be positive</v>
          </cell>
          <cell r="M1140">
            <v>-100000000000</v>
          </cell>
          <cell r="N1140">
            <v>-1E-8</v>
          </cell>
          <cell r="O1140">
            <v>0</v>
          </cell>
          <cell r="P1140">
            <v>0</v>
          </cell>
          <cell r="R1140">
            <v>0.2</v>
          </cell>
        </row>
        <row r="1141">
          <cell r="E1141" t="str">
            <v>include stress scenario 3</v>
          </cell>
          <cell r="I1141">
            <v>0</v>
          </cell>
          <cell r="R1141">
            <v>0.2</v>
          </cell>
        </row>
        <row r="1142">
          <cell r="F1142" t="str">
            <v>total tier ratio DNB</v>
          </cell>
          <cell r="I1142" t="str">
            <v>DNB SREP 2012: (EC+add-on)/RWA</v>
          </cell>
        </row>
        <row r="1143">
          <cell r="F1143" t="str">
            <v>required ratio in stress scenario 4</v>
          </cell>
          <cell r="I1143">
            <v>0</v>
          </cell>
        </row>
        <row r="1144">
          <cell r="E1144" t="str">
            <v>include stress scenario 4</v>
          </cell>
        </row>
        <row r="1145">
          <cell r="D1145" t="str">
            <v>include stress scenario</v>
          </cell>
        </row>
        <row r="1146">
          <cell r="C1146" t="str">
            <v>Total regulatory add-on</v>
          </cell>
          <cell r="J1146" t="str">
            <v>Bank; Total regulatory add-on</v>
          </cell>
          <cell r="R1146">
            <v>0.2</v>
          </cell>
        </row>
        <row r="1147">
          <cell r="C1147" t="str">
            <v>idem as % of RWA</v>
          </cell>
          <cell r="J1147" t="str">
            <v>Bank; idem as % of RWA</v>
          </cell>
          <cell r="R1147">
            <v>0.2</v>
          </cell>
        </row>
        <row r="1148">
          <cell r="C1148" t="str">
            <v>SREP capital (Pillar 2 requirement)</v>
          </cell>
          <cell r="J1148" t="str">
            <v>Bank; SREP capital (Pillar 2 requirement)</v>
          </cell>
          <cell r="R1148">
            <v>0.2</v>
          </cell>
        </row>
        <row r="1149">
          <cell r="C1149" t="str">
            <v>Required total capital, based on Pillar 1</v>
          </cell>
          <cell r="I1149">
            <v>0.08</v>
          </cell>
          <cell r="S1149">
            <v>15941.149520000001</v>
          </cell>
          <cell r="T1149">
            <v>17589.47408</v>
          </cell>
          <cell r="U1149">
            <v>19180.88</v>
          </cell>
          <cell r="V1149">
            <v>19126.84448</v>
          </cell>
          <cell r="W1149">
            <v>19453.906800000001</v>
          </cell>
          <cell r="X1149">
            <v>20380.711120000004</v>
          </cell>
          <cell r="Y1149">
            <v>20245.359920000003</v>
          </cell>
          <cell r="Z1149">
            <v>20598.658639999998</v>
          </cell>
        </row>
        <row r="1150">
          <cell r="C1150" t="str">
            <v>Required CET1 ratio</v>
          </cell>
          <cell r="I1150" t="str">
            <v>DNB SREP letter</v>
          </cell>
        </row>
        <row r="1151">
          <cell r="C1151" t="str">
            <v>Required total capital ratio</v>
          </cell>
          <cell r="I1151" t="str">
            <v>DNB SREP letter</v>
          </cell>
        </row>
        <row r="1152">
          <cell r="C1152" t="str">
            <v>Required total capital, based on SREP letter</v>
          </cell>
          <cell r="I1152">
            <v>0.08</v>
          </cell>
        </row>
        <row r="1153">
          <cell r="C1153" t="str">
            <v>SREP adequacy ratio</v>
          </cell>
          <cell r="I1153">
            <v>1</v>
          </cell>
          <cell r="J1153" t="str">
            <v>Bank; SREP adequacy ratio</v>
          </cell>
          <cell r="R1153">
            <v>0.2</v>
          </cell>
        </row>
        <row r="1154">
          <cell r="D1154" t="str">
            <v>IFRS Equity, ING Bank</v>
          </cell>
          <cell r="J1154" t="str">
            <v>Bank; IFRS Equity, ING Bank</v>
          </cell>
          <cell r="K1154" t="str">
            <v>Less urgent</v>
          </cell>
          <cell r="L1154" t="str">
            <v>No restriction</v>
          </cell>
          <cell r="M1154">
            <v>-100000000000</v>
          </cell>
          <cell r="N1154">
            <v>-100000000000</v>
          </cell>
          <cell r="O1154">
            <v>0</v>
          </cell>
          <cell r="P1154">
            <v>0</v>
          </cell>
          <cell r="R1154">
            <v>0.2</v>
          </cell>
        </row>
        <row r="1155">
          <cell r="D1155" t="str">
            <v>minorities</v>
          </cell>
          <cell r="J1155" t="str">
            <v>Bank; minorities</v>
          </cell>
          <cell r="K1155" t="str">
            <v>Less urgent</v>
          </cell>
          <cell r="L1155" t="str">
            <v>No restriction</v>
          </cell>
          <cell r="M1155">
            <v>-100000000000</v>
          </cell>
          <cell r="N1155">
            <v>-100000000000</v>
          </cell>
          <cell r="O1155">
            <v>0</v>
          </cell>
          <cell r="P1155">
            <v>0</v>
          </cell>
          <cell r="R1155">
            <v>0.2</v>
          </cell>
        </row>
        <row r="1156">
          <cell r="D1156" t="str">
            <v>IFRS adjustments</v>
          </cell>
          <cell r="J1156" t="str">
            <v>Bank; IFRS adjustments</v>
          </cell>
          <cell r="K1156" t="str">
            <v>Less urgent</v>
          </cell>
          <cell r="L1156" t="str">
            <v>No restriction</v>
          </cell>
          <cell r="M1156">
            <v>-100000000000</v>
          </cell>
          <cell r="N1156">
            <v>-100000000000</v>
          </cell>
          <cell r="O1156">
            <v>0</v>
          </cell>
          <cell r="P1156">
            <v>0</v>
          </cell>
          <cell r="R1156">
            <v>0.2</v>
          </cell>
        </row>
        <row r="1157">
          <cell r="D1157" t="str">
            <v>difference Expected Loss -/- Loan Loss Provisions</v>
          </cell>
          <cell r="I1157" t="str">
            <v>no longer deducted as of 2008Q3</v>
          </cell>
          <cell r="J1157" t="str">
            <v>Bank; difference Expected Loss -/- Loan Loss Provisions</v>
          </cell>
          <cell r="K1157" t="str">
            <v>Less urgent</v>
          </cell>
          <cell r="L1157" t="str">
            <v>No restriction</v>
          </cell>
          <cell r="M1157">
            <v>-100000000000</v>
          </cell>
          <cell r="N1157">
            <v>-100000000000</v>
          </cell>
          <cell r="O1157">
            <v>0</v>
          </cell>
          <cell r="P1157">
            <v>0</v>
          </cell>
          <cell r="R1157">
            <v>0.2</v>
          </cell>
        </row>
        <row r="1158">
          <cell r="D1158" t="str">
            <v>Government securities</v>
          </cell>
          <cell r="J1158" t="str">
            <v>Bank; Government securities</v>
          </cell>
          <cell r="R1158">
            <v>0.2</v>
          </cell>
        </row>
        <row r="1159">
          <cell r="D1159" t="str">
            <v>Hybrid capital</v>
          </cell>
          <cell r="J1159" t="str">
            <v>Bank; Hybrid capital</v>
          </cell>
          <cell r="R1159">
            <v>0.2</v>
          </cell>
        </row>
        <row r="1160">
          <cell r="D1160" t="str">
            <v>Additional from acqdiv</v>
          </cell>
          <cell r="J1160" t="str">
            <v>Bank; Additional from acqdiv</v>
          </cell>
          <cell r="K1160" t="str">
            <v>Less urgent</v>
          </cell>
          <cell r="L1160" t="str">
            <v>Must be positive</v>
          </cell>
          <cell r="M1160">
            <v>-100000000000</v>
          </cell>
          <cell r="N1160">
            <v>-1E-8</v>
          </cell>
          <cell r="O1160">
            <v>0</v>
          </cell>
          <cell r="P1160">
            <v>0</v>
          </cell>
          <cell r="R1160">
            <v>0.2</v>
          </cell>
        </row>
        <row r="1161">
          <cell r="C1161" t="str">
            <v>Total Available Financial Resources</v>
          </cell>
          <cell r="I1161" t="str">
            <v>in use as of 31/12/2007</v>
          </cell>
          <cell r="J1161" t="str">
            <v>Bank; Total Available Financial Resources</v>
          </cell>
          <cell r="R1161">
            <v>0.2</v>
          </cell>
        </row>
        <row r="1163">
          <cell r="C1163" t="str">
            <v>90% of BIS capital</v>
          </cell>
          <cell r="I1163">
            <v>0.9</v>
          </cell>
          <cell r="S1163">
            <v>18611.100000000002</v>
          </cell>
          <cell r="T1163">
            <v>21273.3</v>
          </cell>
          <cell r="U1163">
            <v>22597.200000000001</v>
          </cell>
          <cell r="V1163">
            <v>22400.100000000002</v>
          </cell>
          <cell r="W1163">
            <v>23139.9</v>
          </cell>
          <cell r="X1163">
            <v>23094</v>
          </cell>
          <cell r="Y1163">
            <v>23366.7</v>
          </cell>
          <cell r="Z1163">
            <v>23871.600000000002</v>
          </cell>
        </row>
        <row r="1164">
          <cell r="R1164">
            <v>0.2</v>
          </cell>
        </row>
        <row r="1165">
          <cell r="C1165" t="str">
            <v>AFR/EC ratio</v>
          </cell>
          <cell r="I1165">
            <v>1</v>
          </cell>
          <cell r="J1165" t="str">
            <v>Bank; AFR/EC ratio</v>
          </cell>
          <cell r="K1165" t="str">
            <v>Less urgent</v>
          </cell>
          <cell r="L1165" t="str">
            <v>No restriction</v>
          </cell>
          <cell r="M1165">
            <v>-100000000000</v>
          </cell>
          <cell r="N1165">
            <v>-100000000000</v>
          </cell>
          <cell r="O1165">
            <v>0</v>
          </cell>
          <cell r="P1165">
            <v>0</v>
          </cell>
          <cell r="R1165">
            <v>0.2</v>
          </cell>
          <cell r="W1165">
            <v>0.82605332506252716</v>
          </cell>
        </row>
        <row r="1166">
          <cell r="C1166" t="str">
            <v>Core Tier 1/EC ratio (CT1/EC)</v>
          </cell>
          <cell r="J1166" t="str">
            <v>Bank; Core Tier 1/EC ratio (CT1/EC)</v>
          </cell>
          <cell r="K1166" t="str">
            <v>Less urgent</v>
          </cell>
          <cell r="L1166" t="str">
            <v>No restriction</v>
          </cell>
          <cell r="M1166">
            <v>-100000000000</v>
          </cell>
          <cell r="N1166">
            <v>-100000000000</v>
          </cell>
          <cell r="O1166">
            <v>0</v>
          </cell>
          <cell r="P1166">
            <v>0</v>
          </cell>
          <cell r="R1166">
            <v>0.2</v>
          </cell>
          <cell r="W1166">
            <v>0.91322119562580739</v>
          </cell>
        </row>
        <row r="1167">
          <cell r="K1167" t="str">
            <v>Less urgent</v>
          </cell>
          <cell r="L1167" t="str">
            <v>No restriction</v>
          </cell>
          <cell r="M1167">
            <v>-100000000000</v>
          </cell>
          <cell r="N1167">
            <v>-100000000000</v>
          </cell>
          <cell r="O1167">
            <v>0</v>
          </cell>
          <cell r="P1167">
            <v>0</v>
          </cell>
          <cell r="R1167">
            <v>0.2</v>
          </cell>
        </row>
        <row r="1168">
          <cell r="A1168" t="str">
            <v>I</v>
          </cell>
          <cell r="B1168" t="str">
            <v>INSURANCE</v>
          </cell>
          <cell r="K1168" t="str">
            <v>Less urgent</v>
          </cell>
          <cell r="L1168" t="str">
            <v>No restriction</v>
          </cell>
          <cell r="M1168">
            <v>-100000000000</v>
          </cell>
          <cell r="N1168">
            <v>-100000000000</v>
          </cell>
          <cell r="O1168">
            <v>0</v>
          </cell>
          <cell r="P1168">
            <v>0</v>
          </cell>
          <cell r="R1168">
            <v>0.2</v>
          </cell>
        </row>
        <row r="1169">
          <cell r="E1169" t="str">
            <v>Market Risk</v>
          </cell>
          <cell r="I1169" t="str">
            <v>EC reports CIRM, table 1</v>
          </cell>
          <cell r="J1169" t="str">
            <v>Insurance; Market Risk</v>
          </cell>
          <cell r="K1169" t="str">
            <v>Less urgent</v>
          </cell>
          <cell r="L1169" t="str">
            <v>Must be positive</v>
          </cell>
          <cell r="M1169">
            <v>-100000000000</v>
          </cell>
          <cell r="N1169">
            <v>-1E-8</v>
          </cell>
          <cell r="O1169">
            <v>0</v>
          </cell>
          <cell r="P1169">
            <v>0</v>
          </cell>
          <cell r="R1169">
            <v>0.2</v>
          </cell>
        </row>
        <row r="1170">
          <cell r="E1170" t="str">
            <v>Insurance Risk</v>
          </cell>
          <cell r="I1170" t="str">
            <v>EC reports CIRM, table 1</v>
          </cell>
          <cell r="J1170" t="str">
            <v>Insurance; Insurance Risk</v>
          </cell>
          <cell r="K1170" t="str">
            <v>Less urgent</v>
          </cell>
          <cell r="L1170" t="str">
            <v>Must be positive</v>
          </cell>
          <cell r="M1170">
            <v>-100000000000</v>
          </cell>
          <cell r="N1170">
            <v>-1E-8</v>
          </cell>
          <cell r="O1170">
            <v>0</v>
          </cell>
          <cell r="P1170">
            <v>0</v>
          </cell>
          <cell r="R1170">
            <v>0.2</v>
          </cell>
        </row>
        <row r="1171">
          <cell r="E1171" t="str">
            <v>Credit &amp; Transfer Risk</v>
          </cell>
          <cell r="I1171" t="str">
            <v>EC reports CIRM, table 1</v>
          </cell>
          <cell r="J1171" t="str">
            <v>Insurance; Credit &amp; Transfer Risk</v>
          </cell>
          <cell r="K1171" t="str">
            <v>Less urgent</v>
          </cell>
          <cell r="L1171" t="str">
            <v>Must be positive</v>
          </cell>
          <cell r="M1171">
            <v>-100000000000</v>
          </cell>
          <cell r="N1171">
            <v>-1E-8</v>
          </cell>
          <cell r="O1171">
            <v>0</v>
          </cell>
          <cell r="P1171">
            <v>0</v>
          </cell>
          <cell r="R1171">
            <v>0.2</v>
          </cell>
        </row>
        <row r="1172">
          <cell r="E1172" t="str">
            <v>Business Risk</v>
          </cell>
          <cell r="I1172" t="str">
            <v>EC reports CIRM, table 1</v>
          </cell>
          <cell r="J1172" t="str">
            <v>Insurance; Business Risk</v>
          </cell>
          <cell r="K1172" t="str">
            <v>Less urgent</v>
          </cell>
          <cell r="L1172" t="str">
            <v>Must be positive</v>
          </cell>
          <cell r="M1172">
            <v>-100000000000</v>
          </cell>
          <cell r="N1172">
            <v>-1E-8</v>
          </cell>
          <cell r="O1172">
            <v>0</v>
          </cell>
          <cell r="P1172">
            <v>0</v>
          </cell>
          <cell r="R1172">
            <v>0.2</v>
          </cell>
        </row>
        <row r="1173">
          <cell r="E1173" t="str">
            <v>Operational Risk</v>
          </cell>
          <cell r="I1173" t="str">
            <v>EC reports CIRM, table 1</v>
          </cell>
          <cell r="J1173" t="str">
            <v>Insurance; Operational Risk</v>
          </cell>
          <cell r="K1173" t="str">
            <v>Less urgent</v>
          </cell>
          <cell r="L1173" t="str">
            <v>Must be positive</v>
          </cell>
          <cell r="M1173">
            <v>-100000000000</v>
          </cell>
          <cell r="N1173">
            <v>-1E-8</v>
          </cell>
          <cell r="O1173">
            <v>0</v>
          </cell>
          <cell r="P1173">
            <v>0</v>
          </cell>
          <cell r="R1173">
            <v>0.2</v>
          </cell>
        </row>
        <row r="1174">
          <cell r="E1174" t="str">
            <v>Unmodeled Business</v>
          </cell>
          <cell r="I1174" t="str">
            <v>EC reports CIRM, table 1</v>
          </cell>
          <cell r="J1174" t="str">
            <v>Insurance; Unmodeled Business</v>
          </cell>
          <cell r="K1174" t="str">
            <v>Less urgent</v>
          </cell>
          <cell r="L1174" t="str">
            <v>Must be positive</v>
          </cell>
          <cell r="M1174">
            <v>-100000000000</v>
          </cell>
          <cell r="N1174">
            <v>-1E-8</v>
          </cell>
          <cell r="O1174">
            <v>0</v>
          </cell>
          <cell r="P1174">
            <v>0</v>
          </cell>
          <cell r="R1174">
            <v>0.2</v>
          </cell>
        </row>
        <row r="1175">
          <cell r="D1175" t="str">
            <v>Total Economic Capital Insurance</v>
          </cell>
          <cell r="J1175" t="str">
            <v>Insurance; Total Economic Capital Insurance</v>
          </cell>
          <cell r="K1175" t="str">
            <v>Less urgent</v>
          </cell>
          <cell r="L1175" t="str">
            <v>No restriction</v>
          </cell>
          <cell r="M1175">
            <v>-100000000000</v>
          </cell>
          <cell r="N1175">
            <v>-100000000000</v>
          </cell>
          <cell r="O1175">
            <v>0</v>
          </cell>
          <cell r="P1175">
            <v>0</v>
          </cell>
          <cell r="R1175">
            <v>0.2</v>
          </cell>
        </row>
        <row r="1176">
          <cell r="D1176" t="str">
            <v>Non Insurance/ non modeled Entities</v>
          </cell>
          <cell r="I1176" t="str">
            <v>EC reports CIRM, free surplus</v>
          </cell>
          <cell r="J1176" t="str">
            <v>Insurance; Non Insurance/ non modeled Entities</v>
          </cell>
          <cell r="K1176" t="str">
            <v>Less urgent</v>
          </cell>
          <cell r="L1176" t="str">
            <v>Must be positive</v>
          </cell>
          <cell r="M1176">
            <v>-100000000000</v>
          </cell>
          <cell r="N1176">
            <v>-1E-8</v>
          </cell>
          <cell r="O1176">
            <v>0</v>
          </cell>
          <cell r="P1176">
            <v>0</v>
          </cell>
          <cell r="R1176">
            <v>0.2</v>
          </cell>
        </row>
        <row r="1177">
          <cell r="D1177" t="str">
            <v>EC on Free Assets</v>
          </cell>
          <cell r="I1177" t="str">
            <v>EC reports CIRM, free surplus</v>
          </cell>
          <cell r="J1177" t="str">
            <v>Insurance; EC on Free Assets</v>
          </cell>
          <cell r="K1177" t="str">
            <v>Less urgent</v>
          </cell>
          <cell r="L1177" t="str">
            <v>Must be negative</v>
          </cell>
          <cell r="M1177">
            <v>1E-8</v>
          </cell>
          <cell r="N1177">
            <v>100000000000</v>
          </cell>
          <cell r="O1177">
            <v>0</v>
          </cell>
          <cell r="P1177">
            <v>0</v>
          </cell>
          <cell r="R1177">
            <v>0.2</v>
          </cell>
        </row>
        <row r="1178">
          <cell r="D1178" t="str">
            <v>EC - Employee Pensions</v>
          </cell>
          <cell r="I1178" t="str">
            <v>EC reports CIRM, free surplus</v>
          </cell>
          <cell r="J1178" t="str">
            <v>Insurance; EC - Employee Pensions</v>
          </cell>
          <cell r="K1178" t="str">
            <v>Less urgent</v>
          </cell>
          <cell r="L1178" t="str">
            <v>Must be positive</v>
          </cell>
          <cell r="M1178">
            <v>-100000000000</v>
          </cell>
          <cell r="N1178">
            <v>-1E-8</v>
          </cell>
          <cell r="O1178">
            <v>0</v>
          </cell>
          <cell r="P1178">
            <v>0</v>
          </cell>
          <cell r="R1178">
            <v>0.2</v>
          </cell>
        </row>
        <row r="1179">
          <cell r="D1179" t="str">
            <v>Additional from acqdiv</v>
          </cell>
          <cell r="J1179" t="str">
            <v>Insurance; Additional from acqdiv</v>
          </cell>
          <cell r="K1179" t="str">
            <v>Less urgent</v>
          </cell>
          <cell r="L1179" t="str">
            <v>Must be positive</v>
          </cell>
          <cell r="M1179">
            <v>-100000000000</v>
          </cell>
          <cell r="N1179">
            <v>-1E-8</v>
          </cell>
          <cell r="O1179">
            <v>0</v>
          </cell>
          <cell r="P1179">
            <v>0</v>
          </cell>
          <cell r="R1179">
            <v>0.2</v>
          </cell>
        </row>
        <row r="1180">
          <cell r="C1180" t="str">
            <v>Total Required Economic Capital</v>
          </cell>
          <cell r="I1180" t="str">
            <v>EC reports CIRM, free surplus</v>
          </cell>
          <cell r="J1180" t="str">
            <v>Insurance; Total Required Economic Capital</v>
          </cell>
          <cell r="K1180" t="str">
            <v>Less urgent</v>
          </cell>
          <cell r="L1180" t="str">
            <v>No restriction</v>
          </cell>
          <cell r="M1180">
            <v>-100000000000</v>
          </cell>
          <cell r="N1180">
            <v>-100000000000</v>
          </cell>
          <cell r="O1180">
            <v>0</v>
          </cell>
          <cell r="P1180">
            <v>0</v>
          </cell>
          <cell r="R1180">
            <v>0.2</v>
          </cell>
        </row>
        <row r="1181">
          <cell r="D1181" t="str">
            <v>Shareholders Equity, ING Insurance</v>
          </cell>
          <cell r="J1181" t="str">
            <v>Insurance; Shareholders Equity, ING Insurance</v>
          </cell>
          <cell r="K1181" t="str">
            <v>Less urgent</v>
          </cell>
          <cell r="L1181" t="str">
            <v>Must be positive</v>
          </cell>
          <cell r="M1181">
            <v>-100000000000</v>
          </cell>
          <cell r="N1181">
            <v>-1E-8</v>
          </cell>
          <cell r="O1181">
            <v>0</v>
          </cell>
          <cell r="P1181">
            <v>0</v>
          </cell>
          <cell r="R1181">
            <v>0.2</v>
          </cell>
        </row>
        <row r="1182">
          <cell r="D1182" t="str">
            <v>Government securities</v>
          </cell>
          <cell r="J1182" t="str">
            <v>Insurance; Government securities</v>
          </cell>
          <cell r="K1182" t="str">
            <v>Less urgent</v>
          </cell>
          <cell r="L1182" t="str">
            <v>Must be positive</v>
          </cell>
          <cell r="M1182">
            <v>-100000000000</v>
          </cell>
          <cell r="N1182">
            <v>-1E-8</v>
          </cell>
          <cell r="O1182">
            <v>0</v>
          </cell>
          <cell r="P1182">
            <v>0</v>
          </cell>
          <cell r="R1182">
            <v>0.2</v>
          </cell>
        </row>
        <row r="1183">
          <cell r="D1183" t="str">
            <v>Disregard DTL/DTA on IFRS basis</v>
          </cell>
          <cell r="I1183" t="str">
            <v>EC reports CIRM, free surplus</v>
          </cell>
          <cell r="J1183" t="str">
            <v>Insurance; Disregard DTL/DTA on IFRS basis</v>
          </cell>
          <cell r="K1183" t="str">
            <v>Less urgent</v>
          </cell>
          <cell r="L1183" t="str">
            <v>Must be positive</v>
          </cell>
          <cell r="M1183">
            <v>-100000000000</v>
          </cell>
          <cell r="N1183">
            <v>-1E-8</v>
          </cell>
          <cell r="O1183">
            <v>0</v>
          </cell>
          <cell r="P1183">
            <v>0</v>
          </cell>
          <cell r="R1183">
            <v>0.2</v>
          </cell>
        </row>
        <row r="1184">
          <cell r="D1184" t="str">
            <v>Subordinated Debt</v>
          </cell>
          <cell r="I1184" t="str">
            <v>EC reports CIRM, free surplus</v>
          </cell>
          <cell r="J1184" t="str">
            <v>Insurance; Subordinated Debt</v>
          </cell>
          <cell r="K1184" t="str">
            <v>Less urgent</v>
          </cell>
          <cell r="L1184" t="str">
            <v>Must be positive</v>
          </cell>
          <cell r="M1184">
            <v>-100000000000</v>
          </cell>
          <cell r="N1184">
            <v>-1E-8</v>
          </cell>
          <cell r="O1184">
            <v>0</v>
          </cell>
          <cell r="P1184">
            <v>0</v>
          </cell>
          <cell r="R1184">
            <v>0.2</v>
          </cell>
        </row>
        <row r="1185">
          <cell r="D1185" t="str">
            <v>MtM adjustment (after tax)</v>
          </cell>
          <cell r="J1185" t="str">
            <v>Insurance; MtM adjustment (after tax)</v>
          </cell>
          <cell r="K1185" t="str">
            <v>Less urgent</v>
          </cell>
          <cell r="L1185" t="str">
            <v>Probably positive</v>
          </cell>
          <cell r="M1185">
            <v>-100000000000</v>
          </cell>
          <cell r="N1185">
            <v>-100000000000</v>
          </cell>
          <cell r="O1185">
            <v>-100000000000</v>
          </cell>
          <cell r="P1185">
            <v>0</v>
          </cell>
          <cell r="R1185">
            <v>0.2</v>
          </cell>
        </row>
        <row r="1186">
          <cell r="D1186" t="str">
            <v>Remove Deferred Tax Liability</v>
          </cell>
          <cell r="J1186" t="str">
            <v>Insurance; Remove Deferred Tax Liability</v>
          </cell>
          <cell r="K1186" t="str">
            <v>Less urgent</v>
          </cell>
          <cell r="L1186" t="str">
            <v>Probably positive</v>
          </cell>
          <cell r="M1186">
            <v>-100000000000</v>
          </cell>
          <cell r="N1186">
            <v>-100000000000</v>
          </cell>
          <cell r="O1186">
            <v>-100000000000</v>
          </cell>
          <cell r="P1186">
            <v>0</v>
          </cell>
          <cell r="R1186">
            <v>0.2</v>
          </cell>
        </row>
        <row r="1187">
          <cell r="D1187" t="str">
            <v>Fair Value adjustment</v>
          </cell>
          <cell r="I1187" t="str">
            <v>EC reports CIRM, free surplus</v>
          </cell>
          <cell r="J1187" t="str">
            <v>Insurance; Fair Value adjustment</v>
          </cell>
          <cell r="K1187" t="str">
            <v>Less urgent</v>
          </cell>
          <cell r="L1187" t="str">
            <v>Probably positive</v>
          </cell>
          <cell r="M1187">
            <v>-100000000000</v>
          </cell>
          <cell r="N1187">
            <v>-100000000000</v>
          </cell>
          <cell r="O1187">
            <v>-100000000000</v>
          </cell>
          <cell r="P1187">
            <v>0</v>
          </cell>
          <cell r="R1187">
            <v>0.2</v>
          </cell>
        </row>
        <row r="1188">
          <cell r="D1188" t="str">
            <v>Adjustment for illiquidity</v>
          </cell>
          <cell r="I1188" t="str">
            <v>EC reports CIRM, free surplus</v>
          </cell>
          <cell r="J1188" t="str">
            <v>Insurance; Adjustment for illiquidity</v>
          </cell>
          <cell r="K1188" t="str">
            <v>Less urgent</v>
          </cell>
          <cell r="L1188" t="str">
            <v>Probably positive</v>
          </cell>
          <cell r="M1188">
            <v>-100000000000</v>
          </cell>
          <cell r="N1188">
            <v>-100000000000</v>
          </cell>
          <cell r="O1188">
            <v>-100000000000</v>
          </cell>
          <cell r="P1188">
            <v>0</v>
          </cell>
          <cell r="R1188">
            <v>0.2</v>
          </cell>
        </row>
        <row r="1189">
          <cell r="D1189" t="str">
            <v>Additional from acqdiv</v>
          </cell>
          <cell r="J1189" t="str">
            <v>Insurance; Additional from acqdiv</v>
          </cell>
          <cell r="K1189" t="str">
            <v>Less urgent</v>
          </cell>
          <cell r="L1189" t="str">
            <v>No restriction</v>
          </cell>
          <cell r="M1189">
            <v>-100000000000</v>
          </cell>
          <cell r="N1189">
            <v>-100000000000</v>
          </cell>
          <cell r="O1189">
            <v>0</v>
          </cell>
          <cell r="P1189">
            <v>0</v>
          </cell>
          <cell r="R1189">
            <v>0.2</v>
          </cell>
        </row>
        <row r="1190">
          <cell r="D1190" t="str">
            <v>reconciliation with CIRM report</v>
          </cell>
          <cell r="J1190" t="str">
            <v>Insurance; reconciliation with CIRM report</v>
          </cell>
          <cell r="K1190" t="str">
            <v>Less urgent</v>
          </cell>
          <cell r="L1190" t="str">
            <v>No restriction</v>
          </cell>
          <cell r="M1190">
            <v>-100000000000</v>
          </cell>
          <cell r="N1190">
            <v>-100000000000</v>
          </cell>
          <cell r="O1190">
            <v>0</v>
          </cell>
          <cell r="P1190">
            <v>0</v>
          </cell>
          <cell r="R1190">
            <v>0.2</v>
          </cell>
        </row>
        <row r="1191">
          <cell r="C1191" t="str">
            <v>Total Available Financial Resources</v>
          </cell>
          <cell r="I1191" t="str">
            <v>EC reports CIRM, free surplus</v>
          </cell>
          <cell r="J1191" t="str">
            <v>Insurance; Total Available Financial Resources</v>
          </cell>
          <cell r="K1191" t="str">
            <v>Less urgent</v>
          </cell>
          <cell r="L1191" t="str">
            <v>No restriction</v>
          </cell>
          <cell r="M1191">
            <v>-100000000000</v>
          </cell>
          <cell r="N1191">
            <v>-100000000000</v>
          </cell>
          <cell r="O1191">
            <v>0</v>
          </cell>
          <cell r="P1191">
            <v>0</v>
          </cell>
          <cell r="R1191">
            <v>0.2</v>
          </cell>
        </row>
        <row r="1192">
          <cell r="K1192" t="str">
            <v>Less urgent</v>
          </cell>
          <cell r="L1192" t="str">
            <v>No restriction</v>
          </cell>
          <cell r="M1192">
            <v>-100000000000</v>
          </cell>
          <cell r="N1192">
            <v>-100000000000</v>
          </cell>
          <cell r="O1192">
            <v>0</v>
          </cell>
          <cell r="P1192">
            <v>0</v>
          </cell>
          <cell r="R1192">
            <v>0.2</v>
          </cell>
        </row>
        <row r="1193">
          <cell r="C1193" t="str">
            <v>AFR/EC ratio</v>
          </cell>
          <cell r="I1193">
            <v>1</v>
          </cell>
          <cell r="J1193" t="str">
            <v>Insurance; AFR/EC ratio</v>
          </cell>
          <cell r="K1193" t="str">
            <v>Less urgent</v>
          </cell>
          <cell r="L1193" t="str">
            <v>No restriction</v>
          </cell>
          <cell r="M1193">
            <v>-100000000000</v>
          </cell>
          <cell r="N1193">
            <v>-100000000000</v>
          </cell>
          <cell r="O1193">
            <v>0</v>
          </cell>
          <cell r="P1193">
            <v>0</v>
          </cell>
          <cell r="R1193">
            <v>0.2</v>
          </cell>
        </row>
        <row r="1194">
          <cell r="C1194" t="str">
            <v>AFR - EC surplus</v>
          </cell>
          <cell r="J1194" t="str">
            <v>Insurance; AFR - EC surplus</v>
          </cell>
          <cell r="K1194" t="str">
            <v>Less urgent</v>
          </cell>
          <cell r="L1194" t="str">
            <v>No restriction</v>
          </cell>
          <cell r="M1194">
            <v>-100000000000</v>
          </cell>
          <cell r="N1194">
            <v>-100000000000</v>
          </cell>
          <cell r="O1194">
            <v>0</v>
          </cell>
          <cell r="P1194">
            <v>0</v>
          </cell>
          <cell r="R1194">
            <v>0.2</v>
          </cell>
          <cell r="W1194">
            <v>0</v>
          </cell>
          <cell r="X1194">
            <v>0</v>
          </cell>
          <cell r="Y1194">
            <v>0</v>
          </cell>
          <cell r="Z1194">
            <v>0</v>
          </cell>
        </row>
        <row r="1195">
          <cell r="K1195" t="str">
            <v>Less urgent</v>
          </cell>
          <cell r="L1195" t="str">
            <v>No restriction</v>
          </cell>
          <cell r="M1195">
            <v>-100000000000</v>
          </cell>
          <cell r="N1195">
            <v>-100000000000</v>
          </cell>
          <cell r="O1195">
            <v>0</v>
          </cell>
          <cell r="P1195">
            <v>0</v>
          </cell>
          <cell r="R1195">
            <v>0.2</v>
          </cell>
        </row>
        <row r="1196">
          <cell r="A1196" t="str">
            <v>G</v>
          </cell>
          <cell r="B1196" t="str">
            <v>GROUP</v>
          </cell>
          <cell r="K1196" t="str">
            <v>Less urgent</v>
          </cell>
          <cell r="L1196" t="str">
            <v>No restriction</v>
          </cell>
          <cell r="M1196">
            <v>-100000000000</v>
          </cell>
          <cell r="N1196">
            <v>-100000000000</v>
          </cell>
          <cell r="O1196">
            <v>0</v>
          </cell>
          <cell r="P1196">
            <v>0</v>
          </cell>
          <cell r="R1196">
            <v>0.2</v>
          </cell>
        </row>
        <row r="1197">
          <cell r="E1197" t="str">
            <v>EC Bank</v>
          </cell>
          <cell r="J1197" t="str">
            <v>Group; EC Bank</v>
          </cell>
          <cell r="K1197" t="str">
            <v>Less urgent</v>
          </cell>
          <cell r="L1197" t="str">
            <v>No restriction</v>
          </cell>
          <cell r="M1197">
            <v>-100000000000</v>
          </cell>
          <cell r="N1197">
            <v>-100000000000</v>
          </cell>
          <cell r="O1197">
            <v>0</v>
          </cell>
          <cell r="P1197">
            <v>0</v>
          </cell>
          <cell r="R1197">
            <v>0.2</v>
          </cell>
        </row>
        <row r="1198">
          <cell r="E1198" t="str">
            <v>EC Insurance</v>
          </cell>
          <cell r="J1198" t="str">
            <v>Group; EC Insurance</v>
          </cell>
          <cell r="K1198" t="str">
            <v>Less urgent</v>
          </cell>
          <cell r="L1198" t="str">
            <v>No restriction</v>
          </cell>
          <cell r="M1198">
            <v>-100000000000</v>
          </cell>
          <cell r="N1198">
            <v>-100000000000</v>
          </cell>
          <cell r="O1198">
            <v>0</v>
          </cell>
          <cell r="P1198">
            <v>0</v>
          </cell>
          <cell r="R1198">
            <v>0.2</v>
          </cell>
        </row>
        <row r="1199">
          <cell r="C1199" t="str">
            <v>diversification effect</v>
          </cell>
          <cell r="I1199" t="str">
            <v>[Targets] sheet</v>
          </cell>
          <cell r="J1199" t="str">
            <v xml:space="preserve">Group; </v>
          </cell>
          <cell r="K1199">
            <v>14</v>
          </cell>
          <cell r="L1199">
            <v>2</v>
          </cell>
          <cell r="M1199">
            <v>3</v>
          </cell>
          <cell r="N1199">
            <v>4</v>
          </cell>
          <cell r="R1199">
            <v>0.2</v>
          </cell>
        </row>
        <row r="1200">
          <cell r="E1200" t="str">
            <v>Diversification Bank/Insurance</v>
          </cell>
          <cell r="J1200" t="str">
            <v>Group; Diversification Bank/Insurance</v>
          </cell>
          <cell r="K1200" t="str">
            <v>Less urgent</v>
          </cell>
          <cell r="L1200" t="str">
            <v>No restriction</v>
          </cell>
          <cell r="M1200">
            <v>-100000000000</v>
          </cell>
          <cell r="N1200">
            <v>-100000000000</v>
          </cell>
          <cell r="O1200">
            <v>0</v>
          </cell>
          <cell r="P1200">
            <v>0</v>
          </cell>
          <cell r="R1200">
            <v>0.2</v>
          </cell>
        </row>
        <row r="1201">
          <cell r="D1201" t="str">
            <v>reconciliation with Annual Accounts</v>
          </cell>
          <cell r="J1201" t="str">
            <v xml:space="preserve">Group; </v>
          </cell>
          <cell r="K1201" t="str">
            <v>Less urgent</v>
          </cell>
          <cell r="L1201" t="str">
            <v>No restriction</v>
          </cell>
          <cell r="M1201">
            <v>-100000000000</v>
          </cell>
          <cell r="N1201">
            <v>-100000000000</v>
          </cell>
          <cell r="O1201">
            <v>0</v>
          </cell>
          <cell r="P1201">
            <v>0</v>
          </cell>
          <cell r="R1201">
            <v>0.2</v>
          </cell>
        </row>
        <row r="1202">
          <cell r="D1202" t="str">
            <v>EC Bank+Insurance</v>
          </cell>
          <cell r="J1202" t="str">
            <v>Group; EC Bank+Insurance</v>
          </cell>
          <cell r="K1202" t="str">
            <v>Less urgent</v>
          </cell>
          <cell r="L1202" t="str">
            <v>No restriction</v>
          </cell>
          <cell r="M1202">
            <v>-100000000000</v>
          </cell>
          <cell r="N1202">
            <v>-100000000000</v>
          </cell>
          <cell r="O1202">
            <v>0</v>
          </cell>
          <cell r="P1202">
            <v>0</v>
          </cell>
          <cell r="R1202">
            <v>0.2</v>
          </cell>
        </row>
        <row r="1203">
          <cell r="E1203" t="str">
            <v>EC employee pensions</v>
          </cell>
          <cell r="I1203" t="str">
            <v>EC reports CIRM, table 3</v>
          </cell>
          <cell r="J1203" t="str">
            <v>Group; EC employee pensions</v>
          </cell>
          <cell r="K1203" t="str">
            <v>Less urgent</v>
          </cell>
          <cell r="L1203" t="str">
            <v>Must be positive</v>
          </cell>
          <cell r="M1203">
            <v>-100000000000</v>
          </cell>
          <cell r="N1203">
            <v>-1E-8</v>
          </cell>
          <cell r="O1203">
            <v>0</v>
          </cell>
          <cell r="P1203">
            <v>0</v>
          </cell>
          <cell r="R1203">
            <v>0.2</v>
          </cell>
        </row>
        <row r="1204">
          <cell r="E1204" t="str">
            <v>EC ING Group unconsolidated</v>
          </cell>
          <cell r="I1204" t="str">
            <v>EC reports CIRM, table 3</v>
          </cell>
          <cell r="J1204" t="str">
            <v>Group; EC ING Group unconsolidated</v>
          </cell>
          <cell r="K1204" t="str">
            <v>Less urgent</v>
          </cell>
          <cell r="L1204" t="str">
            <v>Must be positive</v>
          </cell>
          <cell r="M1204">
            <v>-100000000000</v>
          </cell>
          <cell r="N1204">
            <v>-1E-8</v>
          </cell>
          <cell r="O1204">
            <v>0</v>
          </cell>
          <cell r="P1204">
            <v>0</v>
          </cell>
          <cell r="R1204">
            <v>0.2</v>
          </cell>
        </row>
        <row r="1205">
          <cell r="E1205" t="str">
            <v>Market risk on the assets backing ING Bank equity</v>
          </cell>
          <cell r="I1205" t="str">
            <v>EC reports CIRM, table 3</v>
          </cell>
          <cell r="J1205" t="str">
            <v>Group; Market risk on the assets backing ING Bank equity</v>
          </cell>
          <cell r="K1205" t="str">
            <v>Less urgent</v>
          </cell>
          <cell r="L1205" t="str">
            <v>Must be positive</v>
          </cell>
          <cell r="M1205">
            <v>-100000000000</v>
          </cell>
          <cell r="N1205">
            <v>-1E-8</v>
          </cell>
          <cell r="O1205">
            <v>0</v>
          </cell>
          <cell r="P1205">
            <v>0</v>
          </cell>
          <cell r="R1205">
            <v>0.2</v>
          </cell>
        </row>
        <row r="1206">
          <cell r="E1206" t="str">
            <v>Market risk on the assets backing Ing Insurance equity</v>
          </cell>
          <cell r="J1206" t="str">
            <v>Group; Market risk on the assets backing Ing Insurance equity</v>
          </cell>
          <cell r="K1206" t="str">
            <v>Less urgent</v>
          </cell>
          <cell r="L1206" t="str">
            <v>No restriction</v>
          </cell>
          <cell r="M1206">
            <v>-100000000000</v>
          </cell>
          <cell r="N1206">
            <v>-100000000000</v>
          </cell>
          <cell r="O1206">
            <v>0</v>
          </cell>
          <cell r="P1206">
            <v>0</v>
          </cell>
          <cell r="R1206">
            <v>0.2</v>
          </cell>
        </row>
        <row r="1207">
          <cell r="D1207" t="str">
            <v>EC Group</v>
          </cell>
          <cell r="J1207" t="str">
            <v>Group; EC Group</v>
          </cell>
          <cell r="K1207" t="str">
            <v>Less urgent</v>
          </cell>
          <cell r="L1207" t="str">
            <v>No restriction</v>
          </cell>
          <cell r="M1207">
            <v>-100000000000</v>
          </cell>
          <cell r="N1207">
            <v>-100000000000</v>
          </cell>
          <cell r="O1207">
            <v>0</v>
          </cell>
          <cell r="P1207">
            <v>0</v>
          </cell>
          <cell r="R1207">
            <v>0.2</v>
          </cell>
        </row>
        <row r="1208">
          <cell r="C1208" t="str">
            <v>Total Required Economic Capital</v>
          </cell>
          <cell r="J1208" t="str">
            <v>Group; Total Required Economic Capital</v>
          </cell>
          <cell r="K1208" t="str">
            <v>Less urgent</v>
          </cell>
          <cell r="L1208" t="str">
            <v>No restriction</v>
          </cell>
          <cell r="M1208">
            <v>-100000000000</v>
          </cell>
          <cell r="N1208">
            <v>-100000000000</v>
          </cell>
          <cell r="O1208">
            <v>0</v>
          </cell>
          <cell r="P1208">
            <v>0</v>
          </cell>
          <cell r="R1208">
            <v>0.2</v>
          </cell>
        </row>
        <row r="1209">
          <cell r="E1209" t="str">
            <v>AFR Bank</v>
          </cell>
          <cell r="J1209" t="str">
            <v>Group; AFR Bank</v>
          </cell>
          <cell r="K1209" t="str">
            <v>Less urgent</v>
          </cell>
          <cell r="L1209" t="str">
            <v>No restriction</v>
          </cell>
          <cell r="M1209">
            <v>-100000000000</v>
          </cell>
          <cell r="N1209">
            <v>-100000000000</v>
          </cell>
          <cell r="O1209">
            <v>0</v>
          </cell>
          <cell r="P1209">
            <v>0</v>
          </cell>
          <cell r="R1209">
            <v>0.2</v>
          </cell>
          <cell r="U1209">
            <v>16559</v>
          </cell>
          <cell r="V1209">
            <v>16846</v>
          </cell>
          <cell r="W1209">
            <v>17083</v>
          </cell>
          <cell r="X1209">
            <v>16674</v>
          </cell>
          <cell r="Y1209">
            <v>16907</v>
          </cell>
          <cell r="Z1209">
            <v>17760</v>
          </cell>
        </row>
        <row r="1210">
          <cell r="E1210" t="str">
            <v>AFR Insurance</v>
          </cell>
          <cell r="J1210" t="str">
            <v>Group; AFR Insurance</v>
          </cell>
          <cell r="K1210" t="str">
            <v>Less urgent</v>
          </cell>
          <cell r="L1210" t="str">
            <v>No restriction</v>
          </cell>
          <cell r="M1210">
            <v>-100000000000</v>
          </cell>
          <cell r="N1210">
            <v>-100000000000</v>
          </cell>
          <cell r="O1210">
            <v>0</v>
          </cell>
          <cell r="P1210">
            <v>0</v>
          </cell>
          <cell r="R1210">
            <v>0.2</v>
          </cell>
        </row>
        <row r="1211">
          <cell r="E1211" t="str">
            <v>-/- core debt</v>
          </cell>
          <cell r="J1211" t="str">
            <v>Group; -/- core debt</v>
          </cell>
          <cell r="K1211" t="str">
            <v>Less urgent</v>
          </cell>
          <cell r="L1211" t="str">
            <v>No restriction</v>
          </cell>
          <cell r="M1211">
            <v>-100000000000</v>
          </cell>
          <cell r="N1211">
            <v>-100000000000</v>
          </cell>
          <cell r="O1211">
            <v>0</v>
          </cell>
          <cell r="P1211">
            <v>0</v>
          </cell>
          <cell r="R1211">
            <v>0.2</v>
          </cell>
        </row>
        <row r="1212">
          <cell r="C1212" t="str">
            <v>Total Available Financial Resources</v>
          </cell>
          <cell r="J1212" t="str">
            <v>Group; Total Available Financial Resources</v>
          </cell>
          <cell r="K1212" t="str">
            <v>Less urgent</v>
          </cell>
          <cell r="L1212" t="str">
            <v>No restriction</v>
          </cell>
          <cell r="M1212">
            <v>-100000000000</v>
          </cell>
          <cell r="N1212">
            <v>-100000000000</v>
          </cell>
          <cell r="O1212">
            <v>0</v>
          </cell>
          <cell r="P1212">
            <v>0</v>
          </cell>
          <cell r="R1212">
            <v>0.2</v>
          </cell>
        </row>
        <row r="1213">
          <cell r="K1213" t="str">
            <v>Less urgent</v>
          </cell>
          <cell r="L1213" t="str">
            <v>No restriction</v>
          </cell>
          <cell r="M1213">
            <v>-100000000000</v>
          </cell>
          <cell r="N1213">
            <v>-100000000000</v>
          </cell>
          <cell r="O1213">
            <v>0</v>
          </cell>
          <cell r="P1213">
            <v>0</v>
          </cell>
          <cell r="R1213">
            <v>0.2</v>
          </cell>
        </row>
        <row r="1214">
          <cell r="C1214" t="str">
            <v>AFR/EC ratio</v>
          </cell>
          <cell r="I1214">
            <v>1.2</v>
          </cell>
          <cell r="J1214" t="str">
            <v>Group; AFR/EC ratio</v>
          </cell>
          <cell r="K1214" t="str">
            <v>Less urgent</v>
          </cell>
          <cell r="L1214" t="str">
            <v>No restriction</v>
          </cell>
          <cell r="M1214">
            <v>-100000000000</v>
          </cell>
          <cell r="N1214">
            <v>-100000000000</v>
          </cell>
          <cell r="O1214">
            <v>0</v>
          </cell>
          <cell r="P1214">
            <v>0</v>
          </cell>
          <cell r="R1214">
            <v>0.2</v>
          </cell>
          <cell r="W1214">
            <v>0</v>
          </cell>
          <cell r="X1214">
            <v>0</v>
          </cell>
          <cell r="Y1214">
            <v>0</v>
          </cell>
          <cell r="Z1214">
            <v>0</v>
          </cell>
        </row>
        <row r="1215">
          <cell r="C1215" t="str">
            <v>AFR - EC</v>
          </cell>
          <cell r="J1215" t="str">
            <v>Group; AFR - EC</v>
          </cell>
          <cell r="K1215" t="str">
            <v>Less urgent</v>
          </cell>
          <cell r="L1215" t="str">
            <v>No restriction</v>
          </cell>
          <cell r="M1215">
            <v>-100000000000</v>
          </cell>
          <cell r="N1215">
            <v>-100000000000</v>
          </cell>
          <cell r="O1215">
            <v>0</v>
          </cell>
          <cell r="P1215">
            <v>0</v>
          </cell>
          <cell r="R1215">
            <v>0.2</v>
          </cell>
        </row>
        <row r="1216">
          <cell r="K1216" t="str">
            <v>Less urgent</v>
          </cell>
          <cell r="L1216" t="str">
            <v>No restriction</v>
          </cell>
          <cell r="M1216">
            <v>-100000000000</v>
          </cell>
          <cell r="N1216">
            <v>-100000000000</v>
          </cell>
          <cell r="O1216">
            <v>0</v>
          </cell>
          <cell r="P1216">
            <v>0</v>
          </cell>
          <cell r="R1216">
            <v>0.2</v>
          </cell>
        </row>
        <row r="1217">
          <cell r="B1217" t="str">
            <v>DATA FOR DIVIDEND CALCULATION</v>
          </cell>
          <cell r="K1217" t="str">
            <v>Less urgent</v>
          </cell>
          <cell r="L1217" t="str">
            <v>No restriction</v>
          </cell>
          <cell r="M1217">
            <v>-100000000000</v>
          </cell>
          <cell r="N1217">
            <v>-100000000000</v>
          </cell>
          <cell r="O1217">
            <v>0</v>
          </cell>
          <cell r="P1217">
            <v>0</v>
          </cell>
          <cell r="R1217">
            <v>0.2</v>
          </cell>
        </row>
        <row r="1218">
          <cell r="E1218" t="str">
            <v>number of shares outstanding (mln)</v>
          </cell>
          <cell r="I1218" t="str">
            <v>Stanley Bissumbhar</v>
          </cell>
          <cell r="K1218" t="str">
            <v>Urgent</v>
          </cell>
          <cell r="L1218" t="str">
            <v>Must be positive</v>
          </cell>
          <cell r="M1218">
            <v>-100000000000</v>
          </cell>
          <cell r="N1218">
            <v>0</v>
          </cell>
          <cell r="O1218">
            <v>-100000000000</v>
          </cell>
          <cell r="P1218">
            <v>-100000000000</v>
          </cell>
          <cell r="R1218">
            <v>0.2</v>
          </cell>
          <cell r="S1218">
            <v>1915.6</v>
          </cell>
          <cell r="T1218">
            <v>1907.8</v>
          </cell>
          <cell r="U1218">
            <v>1923.3</v>
          </cell>
          <cell r="V1218">
            <v>1923</v>
          </cell>
          <cell r="W1218">
            <v>1923.1</v>
          </cell>
          <cell r="X1218">
            <v>1923.8</v>
          </cell>
          <cell r="Y1218">
            <v>1924.8</v>
          </cell>
          <cell r="Z1218">
            <v>1925.8</v>
          </cell>
        </row>
        <row r="1219">
          <cell r="E1219" t="str">
            <v>number of shares buy back (mln)</v>
          </cell>
          <cell r="I1219" t="str">
            <v xml:space="preserve">Treasury shares ING Group; Bert Pelkman, Funmi Oladejo, Stanley Bissumbhar </v>
          </cell>
          <cell r="K1219" t="str">
            <v>Urgent</v>
          </cell>
          <cell r="L1219" t="str">
            <v>Must be positive</v>
          </cell>
          <cell r="M1219">
            <v>-100000000000</v>
          </cell>
          <cell r="N1219">
            <v>0</v>
          </cell>
          <cell r="O1219">
            <v>-100000000000</v>
          </cell>
          <cell r="P1219">
            <v>-100000000000</v>
          </cell>
          <cell r="R1219">
            <v>0.2</v>
          </cell>
        </row>
        <row r="1220">
          <cell r="E1220" t="str">
            <v>number of shares delta hedge (mln)</v>
          </cell>
          <cell r="I1220" t="str">
            <v xml:space="preserve">Treasury shares ING Group; Bert Pelkman, Funmi Oladejo, Stanley Bissumbhar </v>
          </cell>
          <cell r="K1220" t="str">
            <v>Urgent</v>
          </cell>
          <cell r="L1220" t="str">
            <v>Must be positive</v>
          </cell>
          <cell r="M1220">
            <v>-100000000000</v>
          </cell>
          <cell r="N1220">
            <v>0</v>
          </cell>
          <cell r="O1220">
            <v>-100000000000</v>
          </cell>
          <cell r="P1220">
            <v>-100000000000</v>
          </cell>
          <cell r="R1220">
            <v>0.2</v>
          </cell>
        </row>
        <row r="1221">
          <cell r="E1221" t="str">
            <v>Final dividend (of previous year) per share (EUR)</v>
          </cell>
          <cell r="I1221" t="str">
            <v>see also [dividend history.xls]</v>
          </cell>
          <cell r="K1221" t="str">
            <v>Less urgent</v>
          </cell>
          <cell r="L1221" t="str">
            <v>Must be positive</v>
          </cell>
          <cell r="M1221">
            <v>-100000000000</v>
          </cell>
          <cell r="N1221">
            <v>-1E-8</v>
          </cell>
          <cell r="O1221">
            <v>0</v>
          </cell>
          <cell r="P1221">
            <v>0</v>
          </cell>
          <cell r="R1221">
            <v>0.2</v>
          </cell>
          <cell r="S1221">
            <v>0</v>
          </cell>
          <cell r="T1221">
            <v>0</v>
          </cell>
          <cell r="U1221">
            <v>0.53</v>
          </cell>
          <cell r="V1221">
            <v>0</v>
          </cell>
          <cell r="W1221">
            <v>0</v>
          </cell>
          <cell r="X1221">
            <v>0</v>
          </cell>
          <cell r="Y1221">
            <v>0.5</v>
          </cell>
          <cell r="Z1221">
            <v>0</v>
          </cell>
        </row>
        <row r="1222">
          <cell r="E1222" t="str">
            <v>Interim dividend per share (EUR)</v>
          </cell>
          <cell r="I1222" t="str">
            <v>see also [dividend history.xls]</v>
          </cell>
          <cell r="K1222" t="str">
            <v>Less urgent</v>
          </cell>
          <cell r="L1222" t="str">
            <v>Must be positive</v>
          </cell>
          <cell r="M1222">
            <v>-100000000000</v>
          </cell>
          <cell r="N1222">
            <v>-1E-8</v>
          </cell>
          <cell r="O1222">
            <v>0</v>
          </cell>
          <cell r="P1222">
            <v>0</v>
          </cell>
          <cell r="R1222">
            <v>0.2</v>
          </cell>
          <cell r="S1222">
            <v>0</v>
          </cell>
          <cell r="T1222">
            <v>0</v>
          </cell>
          <cell r="U1222">
            <v>0</v>
          </cell>
          <cell r="V1222">
            <v>0.47</v>
          </cell>
          <cell r="W1222">
            <v>0</v>
          </cell>
          <cell r="X1222">
            <v>0</v>
          </cell>
          <cell r="Y1222">
            <v>0</v>
          </cell>
          <cell r="Z1222">
            <v>0.48</v>
          </cell>
        </row>
        <row r="1223">
          <cell r="E1223" t="str">
            <v>Total dividend paid over the dividend year before (EUR)</v>
          </cell>
          <cell r="K1223" t="str">
            <v>Less urgent</v>
          </cell>
          <cell r="L1223" t="str">
            <v>Must be positive</v>
          </cell>
          <cell r="M1223">
            <v>-100000000000</v>
          </cell>
          <cell r="N1223">
            <v>-1E-8</v>
          </cell>
          <cell r="O1223">
            <v>0</v>
          </cell>
          <cell r="P1223">
            <v>0</v>
          </cell>
          <cell r="R1223">
            <v>0.2</v>
          </cell>
          <cell r="X1223">
            <v>0</v>
          </cell>
          <cell r="Y1223">
            <v>0.97</v>
          </cell>
          <cell r="Z1223">
            <v>0</v>
          </cell>
        </row>
        <row r="1224">
          <cell r="D1224" t="str">
            <v>Dividend payment ordinary shares</v>
          </cell>
          <cell r="R1224">
            <v>0.2</v>
          </cell>
          <cell r="S1224">
            <v>0</v>
          </cell>
          <cell r="T1224">
            <v>0</v>
          </cell>
          <cell r="U1224">
            <v>1019.349</v>
          </cell>
          <cell r="V1224">
            <v>903.81</v>
          </cell>
          <cell r="W1224">
            <v>0</v>
          </cell>
          <cell r="X1224">
            <v>0</v>
          </cell>
          <cell r="Y1224">
            <v>962.4</v>
          </cell>
          <cell r="Z1224">
            <v>924.3839999999999</v>
          </cell>
        </row>
        <row r="1225">
          <cell r="E1225" t="str">
            <v>number of govt Tier 1 shares (mln)</v>
          </cell>
          <cell r="I1225" t="str">
            <v>Corporate Treasury / Jan Schreuder</v>
          </cell>
          <cell r="K1225" t="str">
            <v>Urgent</v>
          </cell>
          <cell r="L1225" t="str">
            <v>Must be positive</v>
          </cell>
          <cell r="M1225">
            <v>-100000000000</v>
          </cell>
          <cell r="N1225">
            <v>0</v>
          </cell>
          <cell r="O1225">
            <v>-100000000000</v>
          </cell>
          <cell r="P1225">
            <v>-100000000000</v>
          </cell>
          <cell r="R1225">
            <v>0.2</v>
          </cell>
        </row>
        <row r="1226">
          <cell r="E1226" t="str">
            <v>coupon paid on core Tier 1 securities (EUR)</v>
          </cell>
          <cell r="K1226" t="str">
            <v>Less urgent</v>
          </cell>
          <cell r="L1226" t="str">
            <v>Must be positive</v>
          </cell>
          <cell r="M1226">
            <v>-100000000000</v>
          </cell>
          <cell r="N1226">
            <v>-1E-8</v>
          </cell>
          <cell r="O1226">
            <v>0</v>
          </cell>
          <cell r="P1226">
            <v>0</v>
          </cell>
          <cell r="R1226">
            <v>0.2</v>
          </cell>
        </row>
        <row r="1227">
          <cell r="D1227" t="str">
            <v>Coupon payment core Tier 1 securities</v>
          </cell>
          <cell r="K1227" t="str">
            <v>Urgent</v>
          </cell>
          <cell r="L1227" t="str">
            <v>Must be positive</v>
          </cell>
          <cell r="M1227">
            <v>-100000000000</v>
          </cell>
          <cell r="N1227">
            <v>0</v>
          </cell>
          <cell r="O1227">
            <v>-100000000000</v>
          </cell>
          <cell r="P1227">
            <v>-100000000000</v>
          </cell>
          <cell r="R1227">
            <v>0.2</v>
          </cell>
        </row>
        <row r="1228">
          <cell r="C1228" t="str">
            <v>Total dividend payment</v>
          </cell>
          <cell r="R1228">
            <v>0.2</v>
          </cell>
          <cell r="S1228">
            <v>0</v>
          </cell>
          <cell r="T1228">
            <v>0</v>
          </cell>
          <cell r="U1228">
            <v>1019.349</v>
          </cell>
          <cell r="V1228">
            <v>903.81</v>
          </cell>
          <cell r="W1228">
            <v>0</v>
          </cell>
          <cell r="X1228">
            <v>0</v>
          </cell>
          <cell r="Y1228">
            <v>962.4</v>
          </cell>
          <cell r="Z1228">
            <v>924.3839999999999</v>
          </cell>
        </row>
        <row r="1229">
          <cell r="C1229" t="str">
            <v>Interest on Group Hybrids</v>
          </cell>
          <cell r="K1229" t="str">
            <v>Less urgent</v>
          </cell>
          <cell r="L1229" t="str">
            <v>No restriction</v>
          </cell>
          <cell r="M1229">
            <v>-100000000000</v>
          </cell>
          <cell r="N1229">
            <v>-100000000000</v>
          </cell>
          <cell r="O1229">
            <v>0</v>
          </cell>
          <cell r="P1229">
            <v>0</v>
          </cell>
          <cell r="R1229">
            <v>0.2</v>
          </cell>
          <cell r="W1229">
            <v>62.863351406302954</v>
          </cell>
          <cell r="X1229">
            <v>63.679636426195664</v>
          </cell>
          <cell r="Y1229">
            <v>57.270212228398179</v>
          </cell>
          <cell r="Z1229">
            <v>71.619875493471</v>
          </cell>
        </row>
        <row r="1230">
          <cell r="C1230" t="str">
            <v>Dividend payment reserve</v>
          </cell>
          <cell r="R1230">
            <v>0.2</v>
          </cell>
          <cell r="S1230" t="e">
            <v>#N/A</v>
          </cell>
          <cell r="T1230">
            <v>509.67450000000002</v>
          </cell>
          <cell r="U1230">
            <v>451.90499999999997</v>
          </cell>
          <cell r="V1230">
            <v>0</v>
          </cell>
          <cell r="W1230">
            <v>481.2</v>
          </cell>
          <cell r="X1230">
            <v>962.4</v>
          </cell>
          <cell r="Y1230">
            <v>462.19199999999995</v>
          </cell>
          <cell r="Z1230">
            <v>0</v>
          </cell>
        </row>
        <row r="1231">
          <cell r="C1231" t="str">
            <v>Market cap</v>
          </cell>
          <cell r="R1231">
            <v>0.2</v>
          </cell>
          <cell r="T1231">
            <v>81157.811999999991</v>
          </cell>
          <cell r="U1231">
            <v>74239.38</v>
          </cell>
          <cell r="V1231">
            <v>56593.89</v>
          </cell>
          <cell r="W1231">
            <v>55077.583999999995</v>
          </cell>
          <cell r="X1231">
            <v>60022.559999999998</v>
          </cell>
          <cell r="Y1231">
            <v>50044.799999999996</v>
          </cell>
          <cell r="Z1231">
            <v>26980.457999999999</v>
          </cell>
        </row>
        <row r="1232">
          <cell r="C1232" t="str">
            <v>number of shares equity swap position</v>
          </cell>
          <cell r="K1232" t="str">
            <v>Less urgent</v>
          </cell>
          <cell r="L1232" t="str">
            <v>Must be positive</v>
          </cell>
          <cell r="M1232">
            <v>-100000000000</v>
          </cell>
          <cell r="N1232">
            <v>-1E-8</v>
          </cell>
          <cell r="O1232">
            <v>0</v>
          </cell>
          <cell r="P1232">
            <v>0</v>
          </cell>
          <cell r="R1232">
            <v>0.2</v>
          </cell>
        </row>
        <row r="1233">
          <cell r="C1233" t="str">
            <v>earnings over the past N quarters, with N=</v>
          </cell>
          <cell r="I1233">
            <v>4</v>
          </cell>
          <cell r="R1233">
            <v>0.2</v>
          </cell>
        </row>
        <row r="1234">
          <cell r="C1234" t="str">
            <v>P/E ratio (backward looking)</v>
          </cell>
          <cell r="R1234">
            <v>0.2</v>
          </cell>
        </row>
        <row r="1235">
          <cell r="C1235" t="str">
            <v>earnings over the future N quarters, with N=</v>
          </cell>
          <cell r="I1235">
            <v>4</v>
          </cell>
          <cell r="R1235">
            <v>0.2</v>
          </cell>
        </row>
        <row r="1236">
          <cell r="C1236" t="str">
            <v>P/E ratio (forward looking)</v>
          </cell>
          <cell r="R1236">
            <v>0.2</v>
          </cell>
        </row>
      </sheetData>
      <sheetData sheetId="11"/>
      <sheetData sheetId="12"/>
      <sheetData sheetId="13"/>
      <sheetData sheetId="14"/>
      <sheetData sheetId="15">
        <row r="1">
          <cell r="D1" t="str">
            <v>7 inconsistencies found on the [ActualsCalc] sheet</v>
          </cell>
        </row>
      </sheetData>
      <sheetData sheetId="16">
        <row r="6">
          <cell r="G6" t="str">
            <v>date</v>
          </cell>
          <cell r="H6" t="str">
            <v>floor</v>
          </cell>
          <cell r="T6" t="str">
            <v>Method</v>
          </cell>
          <cell r="U6" t="str">
            <v>example</v>
          </cell>
          <cell r="V6" t="str">
            <v>Q1</v>
          </cell>
          <cell r="W6" t="str">
            <v>Q2</v>
          </cell>
          <cell r="X6" t="str">
            <v>Q3</v>
          </cell>
          <cell r="Y6" t="str">
            <v>Q4</v>
          </cell>
        </row>
        <row r="7">
          <cell r="G7">
            <v>32143</v>
          </cell>
          <cell r="H7">
            <v>1</v>
          </cell>
          <cell r="J7">
            <v>1988</v>
          </cell>
          <cell r="K7">
            <v>0</v>
          </cell>
          <cell r="L7">
            <v>0</v>
          </cell>
          <cell r="T7" t="str">
            <v>divide</v>
          </cell>
          <cell r="U7" t="str">
            <v>12 -&gt; 3,3,3,3</v>
          </cell>
          <cell r="V7">
            <v>0.25</v>
          </cell>
          <cell r="W7">
            <v>0.25</v>
          </cell>
          <cell r="X7">
            <v>0.25</v>
          </cell>
          <cell r="Y7">
            <v>0.25</v>
          </cell>
          <cell r="AD7" t="str">
            <v>Urgent; Must be positive</v>
          </cell>
          <cell r="AE7">
            <v>-100000000000</v>
          </cell>
          <cell r="AF7">
            <v>0</v>
          </cell>
          <cell r="AG7">
            <v>-100000000000</v>
          </cell>
          <cell r="AH7">
            <v>-100000000000</v>
          </cell>
        </row>
        <row r="8">
          <cell r="G8">
            <v>39448</v>
          </cell>
          <cell r="H8">
            <v>0.9</v>
          </cell>
          <cell r="J8">
            <v>2009</v>
          </cell>
          <cell r="K8">
            <v>0.42499999999999999</v>
          </cell>
          <cell r="L8">
            <v>0</v>
          </cell>
          <cell r="T8" t="str">
            <v>all</v>
          </cell>
          <cell r="U8" t="str">
            <v>12 -&gt; 12,12,12,12</v>
          </cell>
          <cell r="V8">
            <v>1</v>
          </cell>
          <cell r="W8">
            <v>1</v>
          </cell>
          <cell r="X8">
            <v>1</v>
          </cell>
          <cell r="Y8">
            <v>1</v>
          </cell>
          <cell r="AD8" t="str">
            <v>Urgent; Probably positive</v>
          </cell>
          <cell r="AE8">
            <v>0</v>
          </cell>
          <cell r="AF8">
            <v>0</v>
          </cell>
          <cell r="AG8">
            <v>-100000000000</v>
          </cell>
          <cell r="AH8">
            <v>-1E-8</v>
          </cell>
        </row>
        <row r="9">
          <cell r="G9">
            <v>39814</v>
          </cell>
          <cell r="H9">
            <v>0.8</v>
          </cell>
          <cell r="J9">
            <v>2010</v>
          </cell>
          <cell r="K9">
            <v>0.85</v>
          </cell>
          <cell r="L9">
            <v>1.1000000000000001</v>
          </cell>
          <cell r="T9" t="str">
            <v>1st</v>
          </cell>
          <cell r="U9" t="str">
            <v>12 -&gt; 12,0,0,0</v>
          </cell>
          <cell r="V9">
            <v>1</v>
          </cell>
          <cell r="AD9" t="str">
            <v>Urgent; No restriction</v>
          </cell>
          <cell r="AE9">
            <v>0</v>
          </cell>
          <cell r="AF9">
            <v>0</v>
          </cell>
          <cell r="AG9">
            <v>-100000000000</v>
          </cell>
          <cell r="AH9">
            <v>-100000000000</v>
          </cell>
        </row>
        <row r="10">
          <cell r="G10">
            <v>43101</v>
          </cell>
          <cell r="H10">
            <v>0</v>
          </cell>
          <cell r="J10">
            <v>2011</v>
          </cell>
          <cell r="K10">
            <v>0.85</v>
          </cell>
          <cell r="L10">
            <v>1.2</v>
          </cell>
          <cell r="T10" t="str">
            <v>2nd</v>
          </cell>
          <cell r="U10" t="str">
            <v>12 -&gt; 0,12,0,0</v>
          </cell>
          <cell r="W10">
            <v>1</v>
          </cell>
          <cell r="AD10" t="str">
            <v>Urgent; Probably negative</v>
          </cell>
          <cell r="AE10">
            <v>0</v>
          </cell>
          <cell r="AF10">
            <v>0</v>
          </cell>
          <cell r="AG10">
            <v>1E-8</v>
          </cell>
          <cell r="AH10">
            <v>100000000000</v>
          </cell>
        </row>
        <row r="11">
          <cell r="J11">
            <v>2012</v>
          </cell>
          <cell r="K11">
            <v>0.85</v>
          </cell>
          <cell r="L11">
            <v>1.25</v>
          </cell>
          <cell r="T11" t="str">
            <v>3rd</v>
          </cell>
          <cell r="U11" t="str">
            <v>12 -&gt; 0,0,12,0</v>
          </cell>
          <cell r="X11">
            <v>1</v>
          </cell>
          <cell r="AD11" t="str">
            <v>Urgent; Must be negative</v>
          </cell>
          <cell r="AE11">
            <v>0</v>
          </cell>
          <cell r="AF11">
            <v>100000000000</v>
          </cell>
          <cell r="AG11">
            <v>-100000000000</v>
          </cell>
          <cell r="AH11">
            <v>-100000000000</v>
          </cell>
        </row>
        <row r="12">
          <cell r="T12" t="str">
            <v>4th</v>
          </cell>
          <cell r="U12" t="str">
            <v>12 -&gt; 0,0,0,12</v>
          </cell>
          <cell r="Y12">
            <v>1</v>
          </cell>
          <cell r="AD12" t="str">
            <v>Less Urgent; Must be positive</v>
          </cell>
          <cell r="AE12">
            <v>-100000000000</v>
          </cell>
          <cell r="AF12">
            <v>-1E-8</v>
          </cell>
          <cell r="AG12">
            <v>0</v>
          </cell>
          <cell r="AH12">
            <v>0</v>
          </cell>
        </row>
        <row r="13">
          <cell r="T13" t="str">
            <v>2nd&amp;3rd</v>
          </cell>
          <cell r="U13" t="str">
            <v>12 -&gt; 0,6,6,0</v>
          </cell>
          <cell r="W13">
            <v>0.5</v>
          </cell>
          <cell r="X13">
            <v>0.5</v>
          </cell>
          <cell r="AD13" t="str">
            <v>Less Urgent; Probably positive</v>
          </cell>
          <cell r="AE13">
            <v>-100000000000</v>
          </cell>
          <cell r="AF13">
            <v>-100000000000</v>
          </cell>
          <cell r="AG13">
            <v>-100000000000</v>
          </cell>
          <cell r="AH13">
            <v>0</v>
          </cell>
        </row>
        <row r="14">
          <cell r="T14" t="str">
            <v>2nd-4th</v>
          </cell>
          <cell r="U14" t="str">
            <v>12 -&gt; 0,4,4,4</v>
          </cell>
          <cell r="W14">
            <v>0.33333333333333331</v>
          </cell>
          <cell r="X14">
            <v>0.33333333333333331</v>
          </cell>
          <cell r="Y14">
            <v>0.33333333333333331</v>
          </cell>
          <cell r="AD14" t="str">
            <v>Less Urgent; No restriction</v>
          </cell>
          <cell r="AE14">
            <v>-100000000000</v>
          </cell>
          <cell r="AF14">
            <v>-100000000000</v>
          </cell>
          <cell r="AG14">
            <v>0</v>
          </cell>
          <cell r="AH14">
            <v>0</v>
          </cell>
        </row>
        <row r="15">
          <cell r="G15">
            <v>0</v>
          </cell>
          <cell r="H15">
            <v>0</v>
          </cell>
          <cell r="T15" t="str">
            <v>3rd&amp;4th</v>
          </cell>
          <cell r="U15" t="str">
            <v>12 -&gt; 0,0,6,6</v>
          </cell>
          <cell r="X15">
            <v>0.5</v>
          </cell>
          <cell r="Y15">
            <v>0.5</v>
          </cell>
          <cell r="AD15" t="str">
            <v>Less Urgent; Probably negative</v>
          </cell>
          <cell r="AE15">
            <v>-100000000000</v>
          </cell>
          <cell r="AF15">
            <v>-100000000000</v>
          </cell>
          <cell r="AG15">
            <v>0</v>
          </cell>
          <cell r="AH15">
            <v>100000000000</v>
          </cell>
        </row>
        <row r="16">
          <cell r="G16">
            <v>1</v>
          </cell>
          <cell r="H16">
            <v>0.2</v>
          </cell>
          <cell r="AD16" t="str">
            <v>Less Urgent; Must be negative</v>
          </cell>
          <cell r="AE16">
            <v>1E-8</v>
          </cell>
          <cell r="AF16">
            <v>100000000000</v>
          </cell>
          <cell r="AG16">
            <v>0</v>
          </cell>
          <cell r="AH16">
            <v>0</v>
          </cell>
        </row>
        <row r="17">
          <cell r="G17">
            <v>2</v>
          </cell>
          <cell r="H17">
            <v>0.4</v>
          </cell>
        </row>
        <row r="18">
          <cell r="G18">
            <v>3</v>
          </cell>
          <cell r="H18">
            <v>0.6</v>
          </cell>
        </row>
        <row r="19">
          <cell r="G19">
            <v>4</v>
          </cell>
          <cell r="H19">
            <v>0.8</v>
          </cell>
        </row>
        <row r="20">
          <cell r="G20">
            <v>5</v>
          </cell>
          <cell r="H20">
            <v>1</v>
          </cell>
        </row>
        <row r="23">
          <cell r="G23">
            <v>41640</v>
          </cell>
        </row>
        <row r="27">
          <cell r="J27">
            <v>32143</v>
          </cell>
          <cell r="K27">
            <v>0</v>
          </cell>
          <cell r="L27">
            <v>0</v>
          </cell>
          <cell r="M27">
            <v>0</v>
          </cell>
        </row>
        <row r="28">
          <cell r="J28">
            <v>41640</v>
          </cell>
          <cell r="K28">
            <v>0.2</v>
          </cell>
          <cell r="L28">
            <v>0</v>
          </cell>
          <cell r="M28">
            <v>0</v>
          </cell>
        </row>
        <row r="29">
          <cell r="J29">
            <v>42005</v>
          </cell>
          <cell r="K29">
            <v>0.4</v>
          </cell>
          <cell r="L29">
            <v>0.4</v>
          </cell>
          <cell r="M29">
            <v>0.2</v>
          </cell>
        </row>
        <row r="30">
          <cell r="D30">
            <v>0.5</v>
          </cell>
          <cell r="J30">
            <v>42370</v>
          </cell>
          <cell r="K30">
            <v>0.6</v>
          </cell>
          <cell r="L30">
            <v>0.6</v>
          </cell>
          <cell r="M30">
            <v>0.4</v>
          </cell>
        </row>
        <row r="31">
          <cell r="J31">
            <v>42736</v>
          </cell>
          <cell r="K31">
            <v>0.8</v>
          </cell>
          <cell r="L31">
            <v>0.8</v>
          </cell>
          <cell r="M31">
            <v>0.6</v>
          </cell>
        </row>
        <row r="32">
          <cell r="J32">
            <v>43101</v>
          </cell>
          <cell r="K32">
            <v>1</v>
          </cell>
          <cell r="L32">
            <v>1</v>
          </cell>
          <cell r="M32">
            <v>0.8</v>
          </cell>
        </row>
        <row r="33">
          <cell r="J33">
            <v>43466</v>
          </cell>
          <cell r="K33">
            <v>1</v>
          </cell>
          <cell r="L33">
            <v>1</v>
          </cell>
          <cell r="M33">
            <v>1</v>
          </cell>
        </row>
        <row r="39">
          <cell r="G39" t="str">
            <v>capital conservation</v>
          </cell>
        </row>
        <row r="40">
          <cell r="G40">
            <v>32143</v>
          </cell>
          <cell r="H40">
            <v>0</v>
          </cell>
        </row>
        <row r="41">
          <cell r="D41" t="b">
            <v>1</v>
          </cell>
          <cell r="G41">
            <v>42370</v>
          </cell>
          <cell r="H41">
            <v>6.2500000000000003E-3</v>
          </cell>
        </row>
        <row r="42">
          <cell r="G42">
            <v>42736</v>
          </cell>
          <cell r="H42">
            <v>1.2500000000000001E-2</v>
          </cell>
        </row>
        <row r="43">
          <cell r="G43">
            <v>43101</v>
          </cell>
          <cell r="H43">
            <v>1.8750000000000003E-2</v>
          </cell>
        </row>
        <row r="44">
          <cell r="D44">
            <v>1E-8</v>
          </cell>
          <cell r="G44">
            <v>43466</v>
          </cell>
          <cell r="H44">
            <v>2.5000000000000001E-2</v>
          </cell>
          <cell r="R44">
            <v>44561</v>
          </cell>
        </row>
        <row r="45">
          <cell r="G45" t="str">
            <v>countercyclical</v>
          </cell>
        </row>
        <row r="46">
          <cell r="G46">
            <v>32143</v>
          </cell>
          <cell r="H46">
            <v>0</v>
          </cell>
        </row>
        <row r="47">
          <cell r="G47">
            <v>42370</v>
          </cell>
          <cell r="H47">
            <v>3.1250000000000002E-3</v>
          </cell>
        </row>
        <row r="48">
          <cell r="G48">
            <v>42736</v>
          </cell>
          <cell r="H48">
            <v>6.2500000000000003E-3</v>
          </cell>
        </row>
        <row r="49">
          <cell r="G49">
            <v>43101</v>
          </cell>
          <cell r="H49">
            <v>9.3750000000000014E-3</v>
          </cell>
        </row>
        <row r="50">
          <cell r="G50">
            <v>43466</v>
          </cell>
          <cell r="H50">
            <v>1.2500000000000001E-2</v>
          </cell>
        </row>
        <row r="51">
          <cell r="G51" t="str">
            <v>SB = SIFI + SRB</v>
          </cell>
        </row>
        <row r="52">
          <cell r="G52">
            <v>32143</v>
          </cell>
          <cell r="H52">
            <v>0</v>
          </cell>
        </row>
        <row r="53">
          <cell r="G53">
            <v>42370</v>
          </cell>
          <cell r="H53">
            <v>7.4999999999999997E-3</v>
          </cell>
        </row>
        <row r="54">
          <cell r="G54">
            <v>42736</v>
          </cell>
          <cell r="H54">
            <v>1.4999999999999999E-2</v>
          </cell>
        </row>
        <row r="55">
          <cell r="G55">
            <v>43101</v>
          </cell>
          <cell r="H55">
            <v>2.2499999999999999E-2</v>
          </cell>
        </row>
        <row r="56">
          <cell r="G56">
            <v>43466</v>
          </cell>
          <cell r="H56">
            <v>0.03</v>
          </cell>
          <cell r="J56" t="str">
            <v>as of date</v>
          </cell>
          <cell r="L56" t="str">
            <v>CoCy</v>
          </cell>
          <cell r="M56" t="str">
            <v>SB</v>
          </cell>
        </row>
        <row r="57">
          <cell r="G57" t="str">
            <v>Pillar 2</v>
          </cell>
          <cell r="J57">
            <v>32143</v>
          </cell>
          <cell r="L57">
            <v>0</v>
          </cell>
          <cell r="M57">
            <v>0</v>
          </cell>
        </row>
        <row r="58">
          <cell r="G58">
            <v>32143</v>
          </cell>
          <cell r="H58">
            <v>0</v>
          </cell>
          <cell r="J58">
            <v>42370</v>
          </cell>
          <cell r="L58">
            <v>6.2500000000000003E-3</v>
          </cell>
          <cell r="M58">
            <v>7.4999999999999997E-3</v>
          </cell>
        </row>
        <row r="59">
          <cell r="G59">
            <v>42370</v>
          </cell>
          <cell r="H59">
            <v>1.4999999999999999E-2</v>
          </cell>
          <cell r="J59">
            <v>42736</v>
          </cell>
          <cell r="L59">
            <v>1.2500000000000001E-2</v>
          </cell>
          <cell r="M59">
            <v>1.4999999999999999E-2</v>
          </cell>
        </row>
        <row r="60">
          <cell r="J60">
            <v>43101</v>
          </cell>
          <cell r="L60">
            <v>1.8750000000000003E-2</v>
          </cell>
          <cell r="M60">
            <v>2.2499999999999999E-2</v>
          </cell>
        </row>
        <row r="61">
          <cell r="J61">
            <v>43466</v>
          </cell>
          <cell r="L61">
            <v>2.5000000000000001E-2</v>
          </cell>
          <cell r="M61">
            <v>0.03</v>
          </cell>
        </row>
        <row r="69">
          <cell r="J69" t="str">
            <v>Leverage ratio</v>
          </cell>
        </row>
        <row r="70">
          <cell r="J70" t="str">
            <v>as of date</v>
          </cell>
          <cell r="L70" t="str">
            <v>EU</v>
          </cell>
          <cell r="M70" t="str">
            <v>NL</v>
          </cell>
        </row>
        <row r="71">
          <cell r="J71">
            <v>32143</v>
          </cell>
          <cell r="L71">
            <v>0</v>
          </cell>
          <cell r="M71">
            <v>0</v>
          </cell>
        </row>
        <row r="72">
          <cell r="J72">
            <v>43101</v>
          </cell>
          <cell r="L72">
            <v>0.03</v>
          </cell>
          <cell r="M72">
            <v>0.04</v>
          </cell>
        </row>
      </sheetData>
      <sheetData sheetId="17">
        <row r="1">
          <cell r="A1" t="str">
            <v>Target ratios (where changing over time)</v>
          </cell>
        </row>
      </sheetData>
      <sheetData sheetId="18"/>
      <sheetData sheetId="19"/>
      <sheetData sheetId="20"/>
      <sheetData sheetId="21">
        <row r="1">
          <cell r="I1">
            <v>1</v>
          </cell>
        </row>
        <row r="2">
          <cell r="AA2" t="b">
            <v>1</v>
          </cell>
        </row>
        <row r="3">
          <cell r="D3" t="str">
            <v>compared to 1 quarter ago</v>
          </cell>
          <cell r="I3">
            <v>75</v>
          </cell>
        </row>
        <row r="257">
          <cell r="B257" t="str">
            <v>net result</v>
          </cell>
        </row>
        <row r="258">
          <cell r="B258" t="str">
            <v>currency effects</v>
          </cell>
        </row>
        <row r="259">
          <cell r="B259" t="str">
            <v>equity revaluations</v>
          </cell>
        </row>
        <row r="260">
          <cell r="B260" t="str">
            <v>debt revaluations</v>
          </cell>
        </row>
        <row r="261">
          <cell r="B261" t="str">
            <v>delta hedge</v>
          </cell>
        </row>
        <row r="262">
          <cell r="B262" t="str">
            <v>Coupon payment core tier 1 securities</v>
          </cell>
        </row>
        <row r="263">
          <cell r="B263" t="str">
            <v>other</v>
          </cell>
        </row>
        <row r="268">
          <cell r="B268" t="str">
            <v>profit</v>
          </cell>
        </row>
        <row r="269">
          <cell r="B269" t="str">
            <v>dividend</v>
          </cell>
        </row>
        <row r="270">
          <cell r="B270" t="str">
            <v>changes in hybrids</v>
          </cell>
        </row>
        <row r="271">
          <cell r="B271" t="str">
            <v>change in senior debt</v>
          </cell>
        </row>
        <row r="272">
          <cell r="B272" t="str">
            <v>revaluations</v>
          </cell>
        </row>
        <row r="273">
          <cell r="B273" t="str">
            <v>change own shares + employee stock option plan</v>
          </cell>
        </row>
        <row r="274">
          <cell r="B274" t="str">
            <v>change in goodwill</v>
          </cell>
        </row>
        <row r="275">
          <cell r="B275" t="str">
            <v>change in RWAs</v>
          </cell>
        </row>
        <row r="276">
          <cell r="B276" t="str">
            <v>other</v>
          </cell>
        </row>
        <row r="281">
          <cell r="B281" t="str">
            <v>profit</v>
          </cell>
        </row>
        <row r="282">
          <cell r="B282" t="str">
            <v>dividend</v>
          </cell>
        </row>
        <row r="283">
          <cell r="B283" t="str">
            <v>revaluations</v>
          </cell>
        </row>
        <row r="284">
          <cell r="B284" t="str">
            <v>changes in hybrids</v>
          </cell>
        </row>
        <row r="285">
          <cell r="B285" t="str">
            <v>change own shares + employee stock option plan</v>
          </cell>
        </row>
        <row r="286">
          <cell r="B286" t="str">
            <v>change in senior debt</v>
          </cell>
        </row>
        <row r="287">
          <cell r="B287" t="str">
            <v>change in Vif/DAC</v>
          </cell>
        </row>
        <row r="288">
          <cell r="B288" t="str">
            <v>change in provisions</v>
          </cell>
        </row>
        <row r="289">
          <cell r="B289" t="str">
            <v>net cash flows with subs</v>
          </cell>
        </row>
        <row r="290">
          <cell r="B290" t="str">
            <v>change core debt AIH</v>
          </cell>
        </row>
        <row r="291">
          <cell r="B291" t="str">
            <v>other core debt changes</v>
          </cell>
        </row>
        <row r="292">
          <cell r="B292" t="str">
            <v>other</v>
          </cell>
        </row>
      </sheetData>
      <sheetData sheetId="22"/>
      <sheetData sheetId="23"/>
      <sheetData sheetId="24"/>
      <sheetData sheetId="25">
        <row r="1">
          <cell r="Q1">
            <v>76</v>
          </cell>
          <cell r="AA1" t="b">
            <v>1</v>
          </cell>
        </row>
        <row r="4">
          <cell r="R4" t="b">
            <v>0</v>
          </cell>
        </row>
      </sheetData>
      <sheetData sheetId="26"/>
      <sheetData sheetId="27">
        <row r="1">
          <cell r="A1" t="str">
            <v>Waterfall information</v>
          </cell>
        </row>
        <row r="37">
          <cell r="AP37">
            <v>20</v>
          </cell>
        </row>
      </sheetData>
      <sheetData sheetId="28"/>
      <sheetData sheetId="29"/>
      <sheetData sheetId="30"/>
      <sheetData sheetId="31"/>
      <sheetData sheetId="32"/>
      <sheetData sheetId="33"/>
      <sheetData sheetId="34"/>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ow r="4">
          <cell r="E4">
            <v>1E-3</v>
          </cell>
        </row>
      </sheetData>
      <sheetData sheetId="51"/>
      <sheetData sheetId="52"/>
      <sheetData sheetId="53"/>
      <sheetData sheetId="54"/>
      <sheetData sheetId="55"/>
      <sheetData sheetId="56" refreshError="1"/>
      <sheetData sheetId="57" refreshError="1"/>
      <sheetData sheetId="58"/>
      <sheetData sheetId="59"/>
      <sheetData sheetId="60">
        <row r="1">
          <cell r="A1" t="str">
            <v>Versions of the Capital Tool</v>
          </cell>
        </row>
      </sheetData>
      <sheetData sheetId="61" refreshError="1"/>
      <sheetData sheetId="6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nstants"/>
      <sheetName val="SQL"/>
      <sheetName val="Work procedure"/>
      <sheetName val="Mail details"/>
      <sheetName val="Version control"/>
      <sheetName val="Regulatory guide"/>
      <sheetName val="EU MRA gap analysis"/>
      <sheetName val="EU MRB gap analysis"/>
      <sheetName val="Data"/>
      <sheetName val="EU MRA MRB"/>
      <sheetName val="Concentration AVA"/>
      <sheetName val="Backtesting"/>
      <sheetName val="Risk Measures for IMA"/>
      <sheetName val="Standardized Approach"/>
      <sheetName val="Regulatory Capital"/>
      <sheetName val="Pillar 3"/>
      <sheetName val="EC and RC"/>
      <sheetName val="Sensitivities"/>
      <sheetName val="MPC"/>
      <sheetName val="MPC evidence"/>
      <sheetName val="EUC"/>
      <sheetName val="EUC evidence"/>
    </sheetNames>
    <sheetDataSet>
      <sheetData sheetId="0">
        <row r="4">
          <cell r="D4" t="str">
            <v>Annual Report</v>
          </cell>
        </row>
        <row r="7">
          <cell r="H7">
            <v>42935</v>
          </cell>
        </row>
        <row r="8">
          <cell r="H8">
            <v>2017</v>
          </cell>
        </row>
        <row r="9">
          <cell r="H9">
            <v>2</v>
          </cell>
        </row>
        <row r="10">
          <cell r="H10">
            <v>42916</v>
          </cell>
        </row>
      </sheetData>
      <sheetData sheetId="1">
        <row r="2">
          <cell r="B2">
            <v>42736</v>
          </cell>
          <cell r="C2">
            <v>42729</v>
          </cell>
        </row>
        <row r="3">
          <cell r="B3">
            <v>42370</v>
          </cell>
          <cell r="C3">
            <v>42363</v>
          </cell>
        </row>
        <row r="4">
          <cell r="B4">
            <v>42005</v>
          </cell>
          <cell r="C4">
            <v>41998</v>
          </cell>
        </row>
        <row r="5">
          <cell r="B5">
            <v>41640</v>
          </cell>
          <cell r="C5">
            <v>41633</v>
          </cell>
        </row>
        <row r="6">
          <cell r="B6">
            <v>41275</v>
          </cell>
          <cell r="C6">
            <v>41268</v>
          </cell>
        </row>
        <row r="7">
          <cell r="B7">
            <v>40909</v>
          </cell>
          <cell r="C7">
            <v>40902</v>
          </cell>
        </row>
        <row r="11">
          <cell r="B11">
            <v>41092</v>
          </cell>
        </row>
        <row r="12">
          <cell r="B12">
            <v>42186</v>
          </cell>
        </row>
        <row r="16">
          <cell r="B16">
            <v>42734</v>
          </cell>
        </row>
        <row r="17">
          <cell r="B17">
            <v>2016</v>
          </cell>
        </row>
        <row r="20">
          <cell r="B20">
            <v>42551</v>
          </cell>
        </row>
        <row r="21">
          <cell r="B21">
            <v>2016</v>
          </cell>
        </row>
        <row r="24">
          <cell r="B24">
            <v>42825</v>
          </cell>
        </row>
        <row r="28">
          <cell r="B28">
            <v>42734</v>
          </cell>
        </row>
        <row r="32">
          <cell r="B32" t="str">
            <v>\\Europe.Intranet\DFSNL\P\GD\003320\Reporting development\090.Quarterly\Annual Report_prod from 2Q2017\</v>
          </cell>
        </row>
        <row r="33">
          <cell r="B33" t="str">
            <v>Reports\2017\Q1\</v>
          </cell>
        </row>
        <row r="34">
          <cell r="B34" t="str">
            <v>Reports\2017\Q2\</v>
          </cell>
        </row>
        <row r="36">
          <cell r="B36" t="str">
            <v>Input copies\</v>
          </cell>
        </row>
        <row r="37">
          <cell r="B37" t="str">
            <v>Approval email\</v>
          </cell>
        </row>
        <row r="40">
          <cell r="B40" t="str">
            <v>Data input AR 20170630.xlsx</v>
          </cell>
        </row>
        <row r="41">
          <cell r="B41" t="str">
            <v>AR 2017 Group - Pillar 3 final.docx</v>
          </cell>
        </row>
        <row r="42">
          <cell r="B42" t="str">
            <v>AR 2017 Group - Risk Management Paragraph - Market Risk final.docx</v>
          </cell>
        </row>
        <row r="47">
          <cell r="B47" t="str">
            <v>Market Risk data template 20170630.xlsx</v>
          </cell>
        </row>
        <row r="49">
          <cell r="B49">
            <v>1000000</v>
          </cell>
        </row>
        <row r="50">
          <cell r="B50">
            <v>1000</v>
          </cell>
        </row>
        <row r="70">
          <cell r="B70">
            <v>42734</v>
          </cell>
        </row>
        <row r="71">
          <cell r="B71">
            <v>4</v>
          </cell>
        </row>
        <row r="73">
          <cell r="B73">
            <v>42826</v>
          </cell>
        </row>
        <row r="88">
          <cell r="B88">
            <v>42736</v>
          </cell>
        </row>
        <row r="106">
          <cell r="B106" t="str">
            <v>\\Europe.Intranet\DFSNL\P\GD\003320\Capital\Regulatory capital\Capital charge\B2Core\2017\Q2\June</v>
          </cell>
        </row>
        <row r="107">
          <cell r="B107" t="str">
            <v>\MKR IM Input.xls</v>
          </cell>
        </row>
        <row r="108">
          <cell r="B108" t="str">
            <v>Input MKR IM</v>
          </cell>
        </row>
        <row r="120">
          <cell r="B120" t="str">
            <v>\\Europe.Intranet\DFSNL\P\GD\003320\Capital\Regulatory capital\Capital charge\B2Core\2016\Q2\June</v>
          </cell>
        </row>
        <row r="121">
          <cell r="B121" t="str">
            <v>\MKR IM Input.xls</v>
          </cell>
        </row>
        <row r="133">
          <cell r="B133" t="str">
            <v>\\Europe.Intranet\DFSNL\P\GD\003320\Capital\Regulatory capital\Capital charge\CAD1 Capital Charge\2017</v>
          </cell>
        </row>
        <row r="134">
          <cell r="B134" t="str">
            <v>\ANAVALALJun2017.xls</v>
          </cell>
        </row>
        <row r="135">
          <cell r="B135" t="str">
            <v>ANAVAL</v>
          </cell>
        </row>
        <row r="138">
          <cell r="B138" t="str">
            <v>\\Europe.Intranet\DFSNL\P\GD\003320\Capital\Regulatory capital\Capital charge\CAD1 Capital Charge\2016</v>
          </cell>
        </row>
        <row r="139">
          <cell r="B139" t="str">
            <v>\ANAVALALJun2016.xls</v>
          </cell>
        </row>
      </sheetData>
      <sheetData sheetId="2"/>
      <sheetData sheetId="3"/>
      <sheetData sheetId="4"/>
      <sheetData sheetId="5"/>
      <sheetData sheetId="6"/>
      <sheetData sheetId="7"/>
      <sheetData sheetId="8"/>
      <sheetData sheetId="9">
        <row r="1">
          <cell r="E1" t="str">
            <v>Date</v>
          </cell>
        </row>
      </sheetData>
      <sheetData sheetId="10"/>
      <sheetData sheetId="11"/>
      <sheetData sheetId="12"/>
      <sheetData sheetId="13">
        <row r="1">
          <cell r="R1" t="str">
            <v>2016</v>
          </cell>
          <cell r="Y1" t="str">
            <v>2017</v>
          </cell>
          <cell r="AF1" t="str">
            <v>2016</v>
          </cell>
        </row>
        <row r="3">
          <cell r="R3" t="str">
            <v>Column Labels</v>
          </cell>
          <cell r="Y3" t="str">
            <v>Column Labels</v>
          </cell>
          <cell r="AF3" t="str">
            <v>Column Labels</v>
          </cell>
        </row>
        <row r="4">
          <cell r="R4" t="str">
            <v>CS</v>
          </cell>
          <cell r="S4" t="str">
            <v>EQ</v>
          </cell>
          <cell r="T4" t="str">
            <v>FX</v>
          </cell>
          <cell r="U4" t="str">
            <v>IR</v>
          </cell>
          <cell r="V4" t="str">
            <v>TOTAL</v>
          </cell>
          <cell r="Y4" t="str">
            <v>CS</v>
          </cell>
          <cell r="Z4" t="str">
            <v>EQ</v>
          </cell>
          <cell r="AA4" t="str">
            <v>FX</v>
          </cell>
          <cell r="AB4" t="str">
            <v>IR</v>
          </cell>
          <cell r="AC4" t="str">
            <v>TOTAL</v>
          </cell>
          <cell r="AF4" t="str">
            <v>CS</v>
          </cell>
          <cell r="AG4" t="str">
            <v>EQ</v>
          </cell>
          <cell r="AH4" t="str">
            <v>FX</v>
          </cell>
          <cell r="AI4" t="str">
            <v>IR</v>
          </cell>
          <cell r="AJ4" t="str">
            <v>TOTAL</v>
          </cell>
        </row>
        <row r="5">
          <cell r="R5">
            <v>8.9342728230000006</v>
          </cell>
          <cell r="S5">
            <v>8.0687303519999993</v>
          </cell>
          <cell r="T5">
            <v>1.2420568350000001</v>
          </cell>
          <cell r="U5">
            <v>3.9539197509999999</v>
          </cell>
          <cell r="V5">
            <v>15.24224807</v>
          </cell>
          <cell r="Y5">
            <v>6.1691171130000004</v>
          </cell>
          <cell r="Z5">
            <v>3.648904666</v>
          </cell>
          <cell r="AA5">
            <v>1.980842947</v>
          </cell>
          <cell r="AB5">
            <v>4.3266318220000004</v>
          </cell>
          <cell r="AC5">
            <v>6.1166454940000001</v>
          </cell>
          <cell r="AF5">
            <v>8.9342728230000006</v>
          </cell>
          <cell r="AG5">
            <v>8.0687303519999993</v>
          </cell>
          <cell r="AH5">
            <v>1.2420568350000001</v>
          </cell>
          <cell r="AI5">
            <v>3.9539197509999999</v>
          </cell>
          <cell r="AJ5">
            <v>15.24224807</v>
          </cell>
        </row>
        <row r="6">
          <cell r="R6">
            <v>9.0143399199999994</v>
          </cell>
          <cell r="S6">
            <v>7.5748183710000001</v>
          </cell>
          <cell r="T6">
            <v>0.84806616400000001</v>
          </cell>
          <cell r="U6">
            <v>4.1093800099999997</v>
          </cell>
          <cell r="V6">
            <v>15.254502049999999</v>
          </cell>
          <cell r="Y6">
            <v>6.7558503749999996</v>
          </cell>
          <cell r="Z6">
            <v>3.0778735359999998</v>
          </cell>
          <cell r="AA6">
            <v>1.618582569</v>
          </cell>
          <cell r="AB6">
            <v>4.4782252150000001</v>
          </cell>
          <cell r="AC6">
            <v>5.6592873570000002</v>
          </cell>
          <cell r="AF6">
            <v>9.0143399199999994</v>
          </cell>
          <cell r="AG6">
            <v>7.5748183710000001</v>
          </cell>
          <cell r="AH6">
            <v>0.84806616400000001</v>
          </cell>
          <cell r="AI6">
            <v>4.1093800099999997</v>
          </cell>
          <cell r="AJ6">
            <v>15.254502049999999</v>
          </cell>
        </row>
        <row r="7">
          <cell r="R7">
            <v>9.7446332039999994</v>
          </cell>
          <cell r="S7">
            <v>8.2322997149999999</v>
          </cell>
          <cell r="T7">
            <v>0.87904007900000003</v>
          </cell>
          <cell r="U7">
            <v>4.2792731359999996</v>
          </cell>
          <cell r="V7">
            <v>16.579435890999999</v>
          </cell>
          <cell r="Y7">
            <v>6.499567721</v>
          </cell>
          <cell r="Z7">
            <v>2.7412819470000001</v>
          </cell>
          <cell r="AA7">
            <v>1.361741656</v>
          </cell>
          <cell r="AB7">
            <v>5.0345864909999998</v>
          </cell>
          <cell r="AC7">
            <v>5.9557190039999997</v>
          </cell>
          <cell r="AF7">
            <v>9.7446332039999994</v>
          </cell>
          <cell r="AG7">
            <v>8.2322997149999999</v>
          </cell>
          <cell r="AH7">
            <v>0.87904007900000003</v>
          </cell>
          <cell r="AI7">
            <v>4.2792731359999996</v>
          </cell>
          <cell r="AJ7">
            <v>16.579435890999999</v>
          </cell>
        </row>
        <row r="8">
          <cell r="R8">
            <v>9.907719299</v>
          </cell>
          <cell r="S8">
            <v>7.541636038</v>
          </cell>
          <cell r="T8">
            <v>1.056459131</v>
          </cell>
          <cell r="U8">
            <v>3.983470289</v>
          </cell>
          <cell r="V8">
            <v>15.871679005000001</v>
          </cell>
          <cell r="Y8">
            <v>6.3063221709999997</v>
          </cell>
          <cell r="Z8">
            <v>3.0229512359999999</v>
          </cell>
          <cell r="AA8">
            <v>1.581291942</v>
          </cell>
          <cell r="AB8">
            <v>4.6342978349999999</v>
          </cell>
          <cell r="AC8">
            <v>5.5681629639999999</v>
          </cell>
          <cell r="AF8">
            <v>9.907719299</v>
          </cell>
          <cell r="AG8">
            <v>7.541636038</v>
          </cell>
          <cell r="AH8">
            <v>1.056459131</v>
          </cell>
          <cell r="AI8">
            <v>3.983470289</v>
          </cell>
          <cell r="AJ8">
            <v>15.871679005000001</v>
          </cell>
        </row>
        <row r="9">
          <cell r="R9">
            <v>9.0211306550000003</v>
          </cell>
          <cell r="S9">
            <v>7.622263491</v>
          </cell>
          <cell r="T9">
            <v>0.85439365700000003</v>
          </cell>
          <cell r="U9">
            <v>3.7954830080000002</v>
          </cell>
          <cell r="V9">
            <v>16.179600866000001</v>
          </cell>
          <cell r="Y9">
            <v>6.1754966979999999</v>
          </cell>
          <cell r="Z9">
            <v>3.4526547939999999</v>
          </cell>
          <cell r="AA9">
            <v>1.969118734</v>
          </cell>
          <cell r="AB9">
            <v>4.1628827060000004</v>
          </cell>
          <cell r="AC9">
            <v>6.4026832999999996</v>
          </cell>
          <cell r="AF9">
            <v>9.0211306550000003</v>
          </cell>
          <cell r="AG9">
            <v>7.622263491</v>
          </cell>
          <cell r="AH9">
            <v>0.85439365700000003</v>
          </cell>
          <cell r="AI9">
            <v>3.7954830080000002</v>
          </cell>
          <cell r="AJ9">
            <v>16.179600866000001</v>
          </cell>
        </row>
        <row r="10">
          <cell r="R10">
            <v>9.553697433</v>
          </cell>
          <cell r="S10">
            <v>7.1787701259999999</v>
          </cell>
          <cell r="T10">
            <v>1.2409469280000001</v>
          </cell>
          <cell r="U10">
            <v>3.7303511820000002</v>
          </cell>
          <cell r="V10">
            <v>15.64386981</v>
          </cell>
          <cell r="Y10">
            <v>5.815173132</v>
          </cell>
          <cell r="Z10">
            <v>3.1852807350000001</v>
          </cell>
          <cell r="AA10">
            <v>1.7820754400000001</v>
          </cell>
          <cell r="AB10">
            <v>4.3339471280000001</v>
          </cell>
          <cell r="AC10">
            <v>5.9539328730000003</v>
          </cell>
          <cell r="AF10">
            <v>9.553697433</v>
          </cell>
          <cell r="AG10">
            <v>7.1787701259999999</v>
          </cell>
          <cell r="AH10">
            <v>1.2409469280000001</v>
          </cell>
          <cell r="AI10">
            <v>3.7303511820000002</v>
          </cell>
          <cell r="AJ10">
            <v>15.64386981</v>
          </cell>
        </row>
        <row r="11">
          <cell r="R11">
            <v>9.7972513449999994</v>
          </cell>
          <cell r="S11">
            <v>6.8434929200000001</v>
          </cell>
          <cell r="T11">
            <v>1.7745680429999999</v>
          </cell>
          <cell r="U11">
            <v>3.290316582</v>
          </cell>
          <cell r="V11">
            <v>14.795607373999999</v>
          </cell>
          <cell r="Y11">
            <v>5.7639674589999998</v>
          </cell>
          <cell r="Z11">
            <v>3.2217355259999998</v>
          </cell>
          <cell r="AA11">
            <v>3.7958147599999998</v>
          </cell>
          <cell r="AB11">
            <v>4.2100556569999998</v>
          </cell>
          <cell r="AC11">
            <v>7.1794947970000003</v>
          </cell>
          <cell r="AF11">
            <v>9.7972513449999994</v>
          </cell>
          <cell r="AG11">
            <v>6.8434929200000001</v>
          </cell>
          <cell r="AH11">
            <v>1.7745680429999999</v>
          </cell>
          <cell r="AI11">
            <v>3.290316582</v>
          </cell>
          <cell r="AJ11">
            <v>14.795607373999999</v>
          </cell>
        </row>
        <row r="12">
          <cell r="R12">
            <v>11.047345964</v>
          </cell>
          <cell r="S12">
            <v>6.7614658199999997</v>
          </cell>
          <cell r="T12">
            <v>1.24830021</v>
          </cell>
          <cell r="U12">
            <v>4.248942532</v>
          </cell>
          <cell r="V12">
            <v>15.828755814000001</v>
          </cell>
          <cell r="Y12">
            <v>5.8603103540000001</v>
          </cell>
          <cell r="Z12">
            <v>3.3264213479999998</v>
          </cell>
          <cell r="AA12">
            <v>2.8920432570000001</v>
          </cell>
          <cell r="AB12">
            <v>4.5069887279999996</v>
          </cell>
          <cell r="AC12">
            <v>7.8994547219999998</v>
          </cell>
          <cell r="AF12">
            <v>11.047345964</v>
          </cell>
          <cell r="AG12">
            <v>6.7614658199999997</v>
          </cell>
          <cell r="AH12">
            <v>1.24830021</v>
          </cell>
          <cell r="AI12">
            <v>4.248942532</v>
          </cell>
          <cell r="AJ12">
            <v>15.828755814000001</v>
          </cell>
        </row>
        <row r="13">
          <cell r="R13">
            <v>11.298308489</v>
          </cell>
          <cell r="S13">
            <v>6.9798927879999999</v>
          </cell>
          <cell r="T13">
            <v>1.329007139</v>
          </cell>
          <cell r="U13">
            <v>4.4958622620000002</v>
          </cell>
          <cell r="V13">
            <v>16.632772892999999</v>
          </cell>
          <cell r="Y13">
            <v>6.0221296969999996</v>
          </cell>
          <cell r="Z13">
            <v>3.9603961230000002</v>
          </cell>
          <cell r="AA13">
            <v>1.9462388370000001</v>
          </cell>
          <cell r="AB13">
            <v>5.2744173160000001</v>
          </cell>
          <cell r="AC13">
            <v>7.5562416920000004</v>
          </cell>
          <cell r="AF13">
            <v>11.298308489</v>
          </cell>
          <cell r="AG13">
            <v>6.9798927879999999</v>
          </cell>
          <cell r="AH13">
            <v>1.329007139</v>
          </cell>
          <cell r="AI13">
            <v>4.4958622620000002</v>
          </cell>
          <cell r="AJ13">
            <v>16.632772892999999</v>
          </cell>
        </row>
        <row r="14">
          <cell r="R14">
            <v>11.171741172000001</v>
          </cell>
          <cell r="S14">
            <v>8.4254858240000008</v>
          </cell>
          <cell r="T14">
            <v>1.5307637199999999</v>
          </cell>
          <cell r="U14">
            <v>4.7689418059999999</v>
          </cell>
          <cell r="V14">
            <v>17.649514587999999</v>
          </cell>
          <cell r="Y14">
            <v>5.9756466110000002</v>
          </cell>
          <cell r="Z14">
            <v>3.421704165</v>
          </cell>
          <cell r="AA14">
            <v>2.5443134380000001</v>
          </cell>
          <cell r="AB14">
            <v>4.1656849239999998</v>
          </cell>
          <cell r="AC14">
            <v>7.3525415130000003</v>
          </cell>
          <cell r="AF14">
            <v>11.171741172000001</v>
          </cell>
          <cell r="AG14">
            <v>8.4254858240000008</v>
          </cell>
          <cell r="AH14">
            <v>1.5307637199999999</v>
          </cell>
          <cell r="AI14">
            <v>4.7689418059999999</v>
          </cell>
          <cell r="AJ14">
            <v>17.649514587999999</v>
          </cell>
        </row>
        <row r="15">
          <cell r="R15">
            <v>7.9811973539999999</v>
          </cell>
          <cell r="S15">
            <v>8.1222149879999996</v>
          </cell>
          <cell r="T15">
            <v>1.208027806</v>
          </cell>
          <cell r="U15">
            <v>4.9274457429999998</v>
          </cell>
          <cell r="V15">
            <v>19.381883536</v>
          </cell>
          <cell r="Y15">
            <v>5.9393030749999998</v>
          </cell>
          <cell r="Z15">
            <v>3.743796653</v>
          </cell>
          <cell r="AA15">
            <v>1.2449360709999999</v>
          </cell>
          <cell r="AB15">
            <v>4.9545153329999998</v>
          </cell>
          <cell r="AC15">
            <v>6.0196372550000001</v>
          </cell>
          <cell r="AF15">
            <v>7.9811973539999999</v>
          </cell>
          <cell r="AG15">
            <v>8.1222149879999996</v>
          </cell>
          <cell r="AH15">
            <v>1.208027806</v>
          </cell>
          <cell r="AI15">
            <v>4.9274457429999998</v>
          </cell>
          <cell r="AJ15">
            <v>19.381883536</v>
          </cell>
        </row>
        <row r="16">
          <cell r="R16">
            <v>7.6405225420000003</v>
          </cell>
          <cell r="S16">
            <v>7.31010662</v>
          </cell>
          <cell r="T16">
            <v>1.425939777</v>
          </cell>
          <cell r="U16">
            <v>4.717747567</v>
          </cell>
          <cell r="V16">
            <v>16.450340538999999</v>
          </cell>
          <cell r="Y16">
            <v>6.5413427740000003</v>
          </cell>
          <cell r="Z16">
            <v>3.8560229960000001</v>
          </cell>
          <cell r="AA16">
            <v>2.4231706979999998</v>
          </cell>
          <cell r="AB16">
            <v>4.5535684649999997</v>
          </cell>
          <cell r="AC16">
            <v>7.5325230080000001</v>
          </cell>
          <cell r="AF16">
            <v>7.6405225420000003</v>
          </cell>
          <cell r="AG16">
            <v>7.31010662</v>
          </cell>
          <cell r="AH16">
            <v>1.425939777</v>
          </cell>
          <cell r="AI16">
            <v>4.717747567</v>
          </cell>
          <cell r="AJ16">
            <v>16.450340538999999</v>
          </cell>
        </row>
        <row r="17">
          <cell r="R17">
            <v>7.4299415370000004</v>
          </cell>
          <cell r="S17">
            <v>8.44392751</v>
          </cell>
          <cell r="T17">
            <v>1.3865105280000001</v>
          </cell>
          <cell r="U17">
            <v>5.1012011670000001</v>
          </cell>
          <cell r="V17">
            <v>16.653826656</v>
          </cell>
          <cell r="Y17">
            <v>7.4309607</v>
          </cell>
          <cell r="Z17">
            <v>3.5787711359999999</v>
          </cell>
          <cell r="AA17">
            <v>1.4930514699999999</v>
          </cell>
          <cell r="AB17">
            <v>4.6541255250000004</v>
          </cell>
          <cell r="AC17">
            <v>7.7808767400000001</v>
          </cell>
          <cell r="AF17">
            <v>7.4299415370000004</v>
          </cell>
          <cell r="AG17">
            <v>8.44392751</v>
          </cell>
          <cell r="AH17">
            <v>1.3865105280000001</v>
          </cell>
          <cell r="AI17">
            <v>5.1012011670000001</v>
          </cell>
          <cell r="AJ17">
            <v>16.653826656</v>
          </cell>
        </row>
        <row r="18">
          <cell r="R18">
            <v>7.630709585</v>
          </cell>
          <cell r="S18">
            <v>8.1500450680000007</v>
          </cell>
          <cell r="T18">
            <v>1.381308556</v>
          </cell>
          <cell r="U18">
            <v>4.4383700590000004</v>
          </cell>
          <cell r="V18">
            <v>14.697825991</v>
          </cell>
          <cell r="Y18">
            <v>6.983215435</v>
          </cell>
          <cell r="Z18">
            <v>3.680273106</v>
          </cell>
          <cell r="AA18">
            <v>1.3171417780000001</v>
          </cell>
          <cell r="AB18">
            <v>6.0720503499999996</v>
          </cell>
          <cell r="AC18">
            <v>6.3864041040000004</v>
          </cell>
          <cell r="AF18">
            <v>7.630709585</v>
          </cell>
          <cell r="AG18">
            <v>8.1500450680000007</v>
          </cell>
          <cell r="AH18">
            <v>1.381308556</v>
          </cell>
          <cell r="AI18">
            <v>4.4383700590000004</v>
          </cell>
          <cell r="AJ18">
            <v>14.697825991</v>
          </cell>
        </row>
        <row r="19">
          <cell r="R19">
            <v>7.6518720880000002</v>
          </cell>
          <cell r="S19">
            <v>6.669057843</v>
          </cell>
          <cell r="T19">
            <v>2.4304906549999998</v>
          </cell>
          <cell r="U19">
            <v>4.5617327750000003</v>
          </cell>
          <cell r="V19">
            <v>13.474105572999999</v>
          </cell>
          <cell r="Y19">
            <v>5.7156112730000004</v>
          </cell>
          <cell r="Z19">
            <v>3.8013944670000002</v>
          </cell>
          <cell r="AA19">
            <v>1.241328202</v>
          </cell>
          <cell r="AB19">
            <v>6.3334380790000004</v>
          </cell>
          <cell r="AC19">
            <v>6.7937444490000001</v>
          </cell>
          <cell r="AF19">
            <v>7.6518720880000002</v>
          </cell>
          <cell r="AG19">
            <v>6.669057843</v>
          </cell>
          <cell r="AH19">
            <v>2.4304906549999998</v>
          </cell>
          <cell r="AI19">
            <v>4.5617327750000003</v>
          </cell>
          <cell r="AJ19">
            <v>13.474105572999999</v>
          </cell>
        </row>
        <row r="20">
          <cell r="R20">
            <v>7.409296404</v>
          </cell>
          <cell r="S20">
            <v>7.3987065510000001</v>
          </cell>
          <cell r="T20">
            <v>1.4574818</v>
          </cell>
          <cell r="U20">
            <v>4.1479027909999999</v>
          </cell>
          <cell r="V20">
            <v>13.658129862999999</v>
          </cell>
          <cell r="Y20">
            <v>6.075899594</v>
          </cell>
          <cell r="Z20">
            <v>3.6885755250000001</v>
          </cell>
          <cell r="AA20">
            <v>1.6845701470000001</v>
          </cell>
          <cell r="AB20">
            <v>6.3688670079999996</v>
          </cell>
          <cell r="AC20">
            <v>7.9875642820000001</v>
          </cell>
          <cell r="AF20">
            <v>7.409296404</v>
          </cell>
          <cell r="AG20">
            <v>7.3987065510000001</v>
          </cell>
          <cell r="AH20">
            <v>1.4574818</v>
          </cell>
          <cell r="AI20">
            <v>4.1479027909999999</v>
          </cell>
          <cell r="AJ20">
            <v>13.658129862999999</v>
          </cell>
        </row>
        <row r="21">
          <cell r="R21">
            <v>7.6363300809999997</v>
          </cell>
          <cell r="S21">
            <v>7.3090659139999996</v>
          </cell>
          <cell r="T21">
            <v>1.5092080800000001</v>
          </cell>
          <cell r="U21">
            <v>4.6708670010000004</v>
          </cell>
          <cell r="V21">
            <v>14.572875075000001</v>
          </cell>
          <cell r="Y21">
            <v>4.8227529840000001</v>
          </cell>
          <cell r="Z21">
            <v>4.2200431739999997</v>
          </cell>
          <cell r="AA21">
            <v>1.952261984</v>
          </cell>
          <cell r="AB21">
            <v>8.2775837380000006</v>
          </cell>
          <cell r="AC21">
            <v>8.7768077239999993</v>
          </cell>
          <cell r="AF21">
            <v>7.6363300809999997</v>
          </cell>
          <cell r="AG21">
            <v>7.3090659139999996</v>
          </cell>
          <cell r="AH21">
            <v>1.5092080800000001</v>
          </cell>
          <cell r="AI21">
            <v>4.6708670010000004</v>
          </cell>
          <cell r="AJ21">
            <v>14.572875075000001</v>
          </cell>
        </row>
        <row r="22">
          <cell r="R22">
            <v>7.0153468639999996</v>
          </cell>
          <cell r="S22">
            <v>6.2618988370000004</v>
          </cell>
          <cell r="T22">
            <v>0.817946638</v>
          </cell>
          <cell r="U22">
            <v>4.6142442790000002</v>
          </cell>
          <cell r="V22">
            <v>13.663016934</v>
          </cell>
          <cell r="Y22">
            <v>5.2464241539999996</v>
          </cell>
          <cell r="Z22">
            <v>3.754525391</v>
          </cell>
          <cell r="AA22">
            <v>1.3933011980000001</v>
          </cell>
          <cell r="AB22">
            <v>5.9798962119999999</v>
          </cell>
          <cell r="AC22">
            <v>6.4290679649999998</v>
          </cell>
          <cell r="AF22">
            <v>7.0153468639999996</v>
          </cell>
          <cell r="AG22">
            <v>6.2618988370000004</v>
          </cell>
          <cell r="AH22">
            <v>0.817946638</v>
          </cell>
          <cell r="AI22">
            <v>4.6142442790000002</v>
          </cell>
          <cell r="AJ22">
            <v>13.663016934</v>
          </cell>
        </row>
        <row r="23">
          <cell r="R23">
            <v>6.9387570439999999</v>
          </cell>
          <cell r="S23">
            <v>7.6119860949999998</v>
          </cell>
          <cell r="T23">
            <v>1.1047473059999999</v>
          </cell>
          <cell r="U23">
            <v>4.9616979030000001</v>
          </cell>
          <cell r="V23">
            <v>16.645269411000001</v>
          </cell>
          <cell r="Y23">
            <v>5.4287223249999998</v>
          </cell>
          <cell r="Z23">
            <v>4.3277584429999996</v>
          </cell>
          <cell r="AA23">
            <v>1.3792390269999999</v>
          </cell>
          <cell r="AB23">
            <v>7.6084576200000003</v>
          </cell>
          <cell r="AC23">
            <v>7.3466758849999998</v>
          </cell>
          <cell r="AF23">
            <v>6.9387570439999999</v>
          </cell>
          <cell r="AG23">
            <v>7.6119860949999998</v>
          </cell>
          <cell r="AH23">
            <v>1.1047473059999999</v>
          </cell>
          <cell r="AI23">
            <v>4.9616979030000001</v>
          </cell>
          <cell r="AJ23">
            <v>16.645269411000001</v>
          </cell>
        </row>
        <row r="24">
          <cell r="R24">
            <v>6.8727827230000003</v>
          </cell>
          <cell r="S24">
            <v>8.1702324330000007</v>
          </cell>
          <cell r="T24">
            <v>1.239086699</v>
          </cell>
          <cell r="U24">
            <v>6.137015409</v>
          </cell>
          <cell r="V24">
            <v>18.420913153000001</v>
          </cell>
          <cell r="Y24">
            <v>5.0603218480000001</v>
          </cell>
          <cell r="Z24">
            <v>3.7096227069999999</v>
          </cell>
          <cell r="AA24">
            <v>1.5869558770000001</v>
          </cell>
          <cell r="AB24">
            <v>5.094241319</v>
          </cell>
          <cell r="AC24">
            <v>7.6729833630000002</v>
          </cell>
          <cell r="AF24">
            <v>6.8727827230000003</v>
          </cell>
          <cell r="AG24">
            <v>8.1702324330000007</v>
          </cell>
          <cell r="AH24">
            <v>1.239086699</v>
          </cell>
          <cell r="AI24">
            <v>6.137015409</v>
          </cell>
          <cell r="AJ24">
            <v>18.420913153000001</v>
          </cell>
        </row>
        <row r="25">
          <cell r="R25">
            <v>7.3676162710000002</v>
          </cell>
          <cell r="S25">
            <v>8.0342680499999997</v>
          </cell>
          <cell r="T25">
            <v>1.4658464470000001</v>
          </cell>
          <cell r="U25">
            <v>6.2553049280000002</v>
          </cell>
          <cell r="V25">
            <v>17.336214049999999</v>
          </cell>
          <cell r="Y25">
            <v>4.4575289820000004</v>
          </cell>
          <cell r="Z25">
            <v>3.9513503270000001</v>
          </cell>
          <cell r="AA25">
            <v>1.328218884</v>
          </cell>
          <cell r="AB25">
            <v>7.8580393949999996</v>
          </cell>
          <cell r="AC25">
            <v>8.0941343020000005</v>
          </cell>
          <cell r="AF25">
            <v>7.3676162710000002</v>
          </cell>
          <cell r="AG25">
            <v>8.0342680499999997</v>
          </cell>
          <cell r="AH25">
            <v>1.4658464470000001</v>
          </cell>
          <cell r="AI25">
            <v>6.2553049280000002</v>
          </cell>
          <cell r="AJ25">
            <v>17.336214049999999</v>
          </cell>
        </row>
        <row r="26">
          <cell r="R26">
            <v>7.5271775310000004</v>
          </cell>
          <cell r="S26">
            <v>8.8204917060000003</v>
          </cell>
          <cell r="T26">
            <v>1.7123897889999999</v>
          </cell>
          <cell r="U26">
            <v>6.5561877690000001</v>
          </cell>
          <cell r="V26">
            <v>17.133834976999999</v>
          </cell>
          <cell r="Y26">
            <v>5.3532936270000002</v>
          </cell>
          <cell r="Z26">
            <v>3.6707863770000002</v>
          </cell>
          <cell r="AA26">
            <v>1.693601157</v>
          </cell>
          <cell r="AB26">
            <v>6.9577750890000001</v>
          </cell>
          <cell r="AC26">
            <v>7.4178037029999997</v>
          </cell>
          <cell r="AF26">
            <v>7.5271775310000004</v>
          </cell>
          <cell r="AG26">
            <v>8.8204917060000003</v>
          </cell>
          <cell r="AH26">
            <v>1.7123897889999999</v>
          </cell>
          <cell r="AI26">
            <v>6.5561877690000001</v>
          </cell>
          <cell r="AJ26">
            <v>17.133834976999999</v>
          </cell>
        </row>
        <row r="27">
          <cell r="R27">
            <v>7.0897274189999999</v>
          </cell>
          <cell r="S27">
            <v>8.3219554470000006</v>
          </cell>
          <cell r="T27">
            <v>1.1376902609999999</v>
          </cell>
          <cell r="U27">
            <v>6.5805861060000002</v>
          </cell>
          <cell r="V27">
            <v>20.196436592000001</v>
          </cell>
          <cell r="Y27">
            <v>5.2836134870000002</v>
          </cell>
          <cell r="Z27">
            <v>3.4798382210000001</v>
          </cell>
          <cell r="AA27">
            <v>2.024789357</v>
          </cell>
          <cell r="AB27">
            <v>5.5574757789999998</v>
          </cell>
          <cell r="AC27">
            <v>7.2420178210000001</v>
          </cell>
          <cell r="AF27">
            <v>7.0897274189999999</v>
          </cell>
          <cell r="AG27">
            <v>8.3219554470000006</v>
          </cell>
          <cell r="AH27">
            <v>1.1376902609999999</v>
          </cell>
          <cell r="AI27">
            <v>6.5805861060000002</v>
          </cell>
          <cell r="AJ27">
            <v>20.196436592000001</v>
          </cell>
        </row>
        <row r="28">
          <cell r="R28">
            <v>7.1197520939999999</v>
          </cell>
          <cell r="S28">
            <v>8.0468026879999996</v>
          </cell>
          <cell r="T28">
            <v>1.291105519</v>
          </cell>
          <cell r="U28">
            <v>6.5694367800000002</v>
          </cell>
          <cell r="V28">
            <v>17.888340309</v>
          </cell>
          <cell r="Y28">
            <v>4.9677202359999999</v>
          </cell>
          <cell r="Z28">
            <v>3.2042766110000001</v>
          </cell>
          <cell r="AA28">
            <v>1.5198874090000001</v>
          </cell>
          <cell r="AB28">
            <v>5.9243443610000002</v>
          </cell>
          <cell r="AC28">
            <v>6.6573112160000001</v>
          </cell>
          <cell r="AF28">
            <v>7.1197520939999999</v>
          </cell>
          <cell r="AG28">
            <v>8.0468026879999996</v>
          </cell>
          <cell r="AH28">
            <v>1.291105519</v>
          </cell>
          <cell r="AI28">
            <v>6.5694367800000002</v>
          </cell>
          <cell r="AJ28">
            <v>17.888340309</v>
          </cell>
        </row>
        <row r="29">
          <cell r="R29">
            <v>7.2854975460000002</v>
          </cell>
          <cell r="S29">
            <v>8.3524729680000007</v>
          </cell>
          <cell r="T29">
            <v>0.62917376700000005</v>
          </cell>
          <cell r="U29">
            <v>6.2525515230000002</v>
          </cell>
          <cell r="V29">
            <v>20.690647177999999</v>
          </cell>
          <cell r="Y29">
            <v>5.6257157859999998</v>
          </cell>
          <cell r="Z29">
            <v>3.5276940379999999</v>
          </cell>
          <cell r="AA29">
            <v>1.5180706799999999</v>
          </cell>
          <cell r="AB29">
            <v>5.185431854</v>
          </cell>
          <cell r="AC29">
            <v>7.1913429740000003</v>
          </cell>
          <cell r="AF29">
            <v>7.2854975460000002</v>
          </cell>
          <cell r="AG29">
            <v>8.3524729680000007</v>
          </cell>
          <cell r="AH29">
            <v>0.62917376700000005</v>
          </cell>
          <cell r="AI29">
            <v>6.2525515230000002</v>
          </cell>
          <cell r="AJ29">
            <v>20.690647177999999</v>
          </cell>
        </row>
        <row r="30">
          <cell r="R30">
            <v>7.6536979250000003</v>
          </cell>
          <cell r="S30">
            <v>8.9726444480000005</v>
          </cell>
          <cell r="T30">
            <v>0.62857022299999998</v>
          </cell>
          <cell r="U30">
            <v>6.3958059</v>
          </cell>
          <cell r="V30">
            <v>21.146800327000001</v>
          </cell>
          <cell r="Y30">
            <v>5.073531397</v>
          </cell>
          <cell r="Z30">
            <v>3.041896049</v>
          </cell>
          <cell r="AA30">
            <v>1.438859686</v>
          </cell>
          <cell r="AB30">
            <v>5.1580563350000004</v>
          </cell>
          <cell r="AC30">
            <v>7.4615059779999999</v>
          </cell>
          <cell r="AF30">
            <v>7.6536979250000003</v>
          </cell>
          <cell r="AG30">
            <v>8.9726444480000005</v>
          </cell>
          <cell r="AH30">
            <v>0.62857022299999998</v>
          </cell>
          <cell r="AI30">
            <v>6.3958059</v>
          </cell>
          <cell r="AJ30">
            <v>21.146800327000001</v>
          </cell>
        </row>
        <row r="31">
          <cell r="R31">
            <v>7.6962413959999996</v>
          </cell>
          <cell r="S31">
            <v>10.329076239000001</v>
          </cell>
          <cell r="T31">
            <v>1.222774212</v>
          </cell>
          <cell r="U31">
            <v>6.9326752239999996</v>
          </cell>
          <cell r="V31">
            <v>21.072714026</v>
          </cell>
          <cell r="Y31">
            <v>4.9796650790000001</v>
          </cell>
          <cell r="Z31">
            <v>3.3665876780000001</v>
          </cell>
          <cell r="AA31">
            <v>1.35797531</v>
          </cell>
          <cell r="AB31">
            <v>4.7123129920000002</v>
          </cell>
          <cell r="AC31">
            <v>7.7821269490000002</v>
          </cell>
          <cell r="AF31">
            <v>7.6962413959999996</v>
          </cell>
          <cell r="AG31">
            <v>10.329076239000001</v>
          </cell>
          <cell r="AH31">
            <v>1.222774212</v>
          </cell>
          <cell r="AI31">
            <v>6.9326752239999996</v>
          </cell>
          <cell r="AJ31">
            <v>21.072714026</v>
          </cell>
        </row>
        <row r="32">
          <cell r="R32">
            <v>7.6268306279999996</v>
          </cell>
          <cell r="S32">
            <v>9.5144683939999997</v>
          </cell>
          <cell r="T32">
            <v>0.81789394699999995</v>
          </cell>
          <cell r="U32">
            <v>7.5615934219999996</v>
          </cell>
          <cell r="V32">
            <v>20.128675528999999</v>
          </cell>
          <cell r="Y32">
            <v>5.488101779</v>
          </cell>
          <cell r="Z32">
            <v>3.215590041</v>
          </cell>
          <cell r="AA32">
            <v>1.411945993</v>
          </cell>
          <cell r="AB32">
            <v>4.3308838300000003</v>
          </cell>
          <cell r="AC32">
            <v>6.9713445009999999</v>
          </cell>
          <cell r="AF32">
            <v>7.6268306279999996</v>
          </cell>
          <cell r="AG32">
            <v>9.5144683939999997</v>
          </cell>
          <cell r="AH32">
            <v>0.81789394699999995</v>
          </cell>
          <cell r="AI32">
            <v>7.5615934219999996</v>
          </cell>
          <cell r="AJ32">
            <v>20.128675528999999</v>
          </cell>
        </row>
        <row r="33">
          <cell r="R33">
            <v>6.9568340040000001</v>
          </cell>
          <cell r="S33">
            <v>11.312471522999999</v>
          </cell>
          <cell r="T33">
            <v>1.1139049809999999</v>
          </cell>
          <cell r="U33">
            <v>7.3143277500000003</v>
          </cell>
          <cell r="V33">
            <v>21.582942699</v>
          </cell>
          <cell r="Y33">
            <v>4.818371247</v>
          </cell>
          <cell r="Z33">
            <v>2.88981807</v>
          </cell>
          <cell r="AA33">
            <v>1.086441663</v>
          </cell>
          <cell r="AB33">
            <v>5.1391150440000004</v>
          </cell>
          <cell r="AC33">
            <v>6.5295693349999997</v>
          </cell>
          <cell r="AF33">
            <v>6.9568340040000001</v>
          </cell>
          <cell r="AG33">
            <v>11.312471522999999</v>
          </cell>
          <cell r="AH33">
            <v>1.1139049809999999</v>
          </cell>
          <cell r="AI33">
            <v>7.3143277500000003</v>
          </cell>
          <cell r="AJ33">
            <v>21.582942699</v>
          </cell>
        </row>
        <row r="34">
          <cell r="R34">
            <v>6.7797253849999999</v>
          </cell>
          <cell r="S34">
            <v>10.298383272000001</v>
          </cell>
          <cell r="T34">
            <v>1.3808207539999999</v>
          </cell>
          <cell r="U34">
            <v>5.7995006120000001</v>
          </cell>
          <cell r="V34">
            <v>19.980504458999999</v>
          </cell>
          <cell r="Y34">
            <v>4.0062492660000002</v>
          </cell>
          <cell r="Z34">
            <v>3.0511013560000002</v>
          </cell>
          <cell r="AA34">
            <v>1.5923913869999999</v>
          </cell>
          <cell r="AB34">
            <v>4.8272287570000003</v>
          </cell>
          <cell r="AC34">
            <v>6.7345320989999999</v>
          </cell>
          <cell r="AF34">
            <v>6.7797253849999999</v>
          </cell>
          <cell r="AG34">
            <v>10.298383272000001</v>
          </cell>
          <cell r="AH34">
            <v>1.3808207539999999</v>
          </cell>
          <cell r="AI34">
            <v>5.7995006120000001</v>
          </cell>
          <cell r="AJ34">
            <v>19.980504458999999</v>
          </cell>
        </row>
        <row r="35">
          <cell r="R35">
            <v>6.8181673509999996</v>
          </cell>
          <cell r="S35">
            <v>8.7971420620000007</v>
          </cell>
          <cell r="T35">
            <v>1.4884487989999999</v>
          </cell>
          <cell r="U35">
            <v>5.463334916</v>
          </cell>
          <cell r="V35">
            <v>18.968430683000001</v>
          </cell>
          <cell r="Y35">
            <v>4.0168934219999999</v>
          </cell>
          <cell r="Z35">
            <v>2.9989319550000002</v>
          </cell>
          <cell r="AA35">
            <v>1.3429025299999999</v>
          </cell>
          <cell r="AB35">
            <v>4.9133370310000002</v>
          </cell>
          <cell r="AC35">
            <v>6.9319217350000004</v>
          </cell>
          <cell r="AF35">
            <v>6.8181673509999996</v>
          </cell>
          <cell r="AG35">
            <v>8.7971420620000007</v>
          </cell>
          <cell r="AH35">
            <v>1.4884487989999999</v>
          </cell>
          <cell r="AI35">
            <v>5.463334916</v>
          </cell>
          <cell r="AJ35">
            <v>18.968430683000001</v>
          </cell>
        </row>
        <row r="36">
          <cell r="R36">
            <v>6.5236522150000003</v>
          </cell>
          <cell r="S36">
            <v>8.6938987759999993</v>
          </cell>
          <cell r="T36">
            <v>2.4814181739999999</v>
          </cell>
          <cell r="U36">
            <v>5.1663479839999997</v>
          </cell>
          <cell r="V36">
            <v>16.521465517999999</v>
          </cell>
          <cell r="Y36">
            <v>6.0124709779999996</v>
          </cell>
          <cell r="Z36">
            <v>3.0974222519999999</v>
          </cell>
          <cell r="AA36">
            <v>0.86121967899999996</v>
          </cell>
          <cell r="AB36">
            <v>4.9091251009999999</v>
          </cell>
          <cell r="AC36">
            <v>7.0693038589999997</v>
          </cell>
          <cell r="AF36">
            <v>6.5236522150000003</v>
          </cell>
          <cell r="AG36">
            <v>8.6938987759999993</v>
          </cell>
          <cell r="AH36">
            <v>2.4814181739999999</v>
          </cell>
          <cell r="AI36">
            <v>5.1663479839999997</v>
          </cell>
          <cell r="AJ36">
            <v>16.521465517999999</v>
          </cell>
        </row>
        <row r="37">
          <cell r="R37">
            <v>6.357125183</v>
          </cell>
          <cell r="S37">
            <v>9.9173011570000007</v>
          </cell>
          <cell r="T37">
            <v>0.77026877599999999</v>
          </cell>
          <cell r="U37">
            <v>5.1550242449999999</v>
          </cell>
          <cell r="V37">
            <v>17.779627789999999</v>
          </cell>
          <cell r="Y37">
            <v>4.6823715379999999</v>
          </cell>
          <cell r="Z37">
            <v>3.1846059860000002</v>
          </cell>
          <cell r="AA37">
            <v>1.1078357379999999</v>
          </cell>
          <cell r="AB37">
            <v>5.1460513609999996</v>
          </cell>
          <cell r="AC37">
            <v>7.0462586380000003</v>
          </cell>
          <cell r="AF37">
            <v>6.357125183</v>
          </cell>
          <cell r="AG37">
            <v>9.9173011570000007</v>
          </cell>
          <cell r="AH37">
            <v>0.77026877599999999</v>
          </cell>
          <cell r="AI37">
            <v>5.1550242449999999</v>
          </cell>
          <cell r="AJ37">
            <v>17.779627789999999</v>
          </cell>
        </row>
        <row r="38">
          <cell r="R38">
            <v>7.0978717500000004</v>
          </cell>
          <cell r="S38">
            <v>10.320711252000001</v>
          </cell>
          <cell r="T38">
            <v>1.15818737</v>
          </cell>
          <cell r="U38">
            <v>5.1788079619999996</v>
          </cell>
          <cell r="V38">
            <v>19.264463511999999</v>
          </cell>
          <cell r="Y38">
            <v>5.4815730949999999</v>
          </cell>
          <cell r="Z38">
            <v>3.5309886700000002</v>
          </cell>
          <cell r="AA38">
            <v>1.190106374</v>
          </cell>
          <cell r="AB38">
            <v>4.949185409</v>
          </cell>
          <cell r="AC38">
            <v>8.0746874589999997</v>
          </cell>
          <cell r="AF38">
            <v>7.0978717500000004</v>
          </cell>
          <cell r="AG38">
            <v>10.320711252000001</v>
          </cell>
          <cell r="AH38">
            <v>1.15818737</v>
          </cell>
          <cell r="AI38">
            <v>5.1788079619999996</v>
          </cell>
          <cell r="AJ38">
            <v>19.264463511999999</v>
          </cell>
        </row>
        <row r="39">
          <cell r="R39">
            <v>6.9310202429999999</v>
          </cell>
          <cell r="S39">
            <v>10.348783042999999</v>
          </cell>
          <cell r="T39">
            <v>1.083968577</v>
          </cell>
          <cell r="U39">
            <v>4.7294740859999997</v>
          </cell>
          <cell r="V39">
            <v>18.291900036000001</v>
          </cell>
          <cell r="Y39">
            <v>5.5285970090000003</v>
          </cell>
          <cell r="Z39">
            <v>3.9800636109999998</v>
          </cell>
          <cell r="AA39">
            <v>1.911075265</v>
          </cell>
          <cell r="AB39">
            <v>4.7297732310000002</v>
          </cell>
          <cell r="AC39">
            <v>8.7023300809999995</v>
          </cell>
          <cell r="AF39">
            <v>6.9310202429999999</v>
          </cell>
          <cell r="AG39">
            <v>10.348783042999999</v>
          </cell>
          <cell r="AH39">
            <v>1.083968577</v>
          </cell>
          <cell r="AI39">
            <v>4.7294740859999997</v>
          </cell>
          <cell r="AJ39">
            <v>18.291900036000001</v>
          </cell>
        </row>
        <row r="40">
          <cell r="R40">
            <v>8.0716252310000005</v>
          </cell>
          <cell r="S40">
            <v>10.662784253</v>
          </cell>
          <cell r="T40">
            <v>1.208949871</v>
          </cell>
          <cell r="U40">
            <v>5.2049501180000002</v>
          </cell>
          <cell r="V40">
            <v>18.646033146000001</v>
          </cell>
          <cell r="Y40">
            <v>5.473829512</v>
          </cell>
          <cell r="Z40">
            <v>3.4506381620000002</v>
          </cell>
          <cell r="AA40">
            <v>1.030358565</v>
          </cell>
          <cell r="AB40">
            <v>4.8052877819999997</v>
          </cell>
          <cell r="AC40">
            <v>7.7575476700000001</v>
          </cell>
          <cell r="AF40">
            <v>8.0716252310000005</v>
          </cell>
          <cell r="AG40">
            <v>10.662784253</v>
          </cell>
          <cell r="AH40">
            <v>1.208949871</v>
          </cell>
          <cell r="AI40">
            <v>5.2049501180000002</v>
          </cell>
          <cell r="AJ40">
            <v>18.646033146000001</v>
          </cell>
        </row>
        <row r="41">
          <cell r="R41">
            <v>7.4691025870000001</v>
          </cell>
          <cell r="S41">
            <v>10.885491633999999</v>
          </cell>
          <cell r="T41">
            <v>1.233565636</v>
          </cell>
          <cell r="U41">
            <v>5.1259612499999996</v>
          </cell>
          <cell r="V41">
            <v>19.406166046999999</v>
          </cell>
          <cell r="Y41">
            <v>6.0582406750000004</v>
          </cell>
          <cell r="Z41">
            <v>2.614005482</v>
          </cell>
          <cell r="AA41">
            <v>1.27305516</v>
          </cell>
          <cell r="AB41">
            <v>4.7960473280000002</v>
          </cell>
          <cell r="AC41">
            <v>6.6230675740000002</v>
          </cell>
          <cell r="AF41">
            <v>7.4691025870000001</v>
          </cell>
          <cell r="AG41">
            <v>10.885491633999999</v>
          </cell>
          <cell r="AH41">
            <v>1.233565636</v>
          </cell>
          <cell r="AI41">
            <v>5.1259612499999996</v>
          </cell>
          <cell r="AJ41">
            <v>19.406166046999999</v>
          </cell>
        </row>
        <row r="42">
          <cell r="R42">
            <v>7.6643463819999997</v>
          </cell>
          <cell r="S42">
            <v>10.339268042</v>
          </cell>
          <cell r="T42">
            <v>1.0125236129999999</v>
          </cell>
          <cell r="U42">
            <v>4.7935561050000004</v>
          </cell>
          <cell r="V42">
            <v>17.692108661999999</v>
          </cell>
          <cell r="Y42">
            <v>4.5252950810000003</v>
          </cell>
          <cell r="Z42">
            <v>2.3249947290000001</v>
          </cell>
          <cell r="AA42">
            <v>1.9631473719999999</v>
          </cell>
          <cell r="AB42">
            <v>4.4027625349999999</v>
          </cell>
          <cell r="AC42">
            <v>6.2145511569999998</v>
          </cell>
          <cell r="AF42">
            <v>7.6643463819999997</v>
          </cell>
          <cell r="AG42">
            <v>10.339268042</v>
          </cell>
          <cell r="AH42">
            <v>1.0125236129999999</v>
          </cell>
          <cell r="AI42">
            <v>4.7935561050000004</v>
          </cell>
          <cell r="AJ42">
            <v>17.692108661999999</v>
          </cell>
        </row>
        <row r="43">
          <cell r="R43">
            <v>7.5418196269999997</v>
          </cell>
          <cell r="S43">
            <v>8.9253973500000008</v>
          </cell>
          <cell r="T43">
            <v>1.611395702</v>
          </cell>
          <cell r="U43">
            <v>4.5446652070000004</v>
          </cell>
          <cell r="V43">
            <v>16.065072399999998</v>
          </cell>
          <cell r="Y43">
            <v>4.7919388700000001</v>
          </cell>
          <cell r="Z43">
            <v>3.3006250220000002</v>
          </cell>
          <cell r="AA43">
            <v>1.096402017</v>
          </cell>
          <cell r="AB43">
            <v>4.7647440440000004</v>
          </cell>
          <cell r="AC43">
            <v>6.2979284350000002</v>
          </cell>
          <cell r="AF43">
            <v>7.5418196269999997</v>
          </cell>
          <cell r="AG43">
            <v>8.9253973500000008</v>
          </cell>
          <cell r="AH43">
            <v>1.611395702</v>
          </cell>
          <cell r="AI43">
            <v>4.5446652070000004</v>
          </cell>
          <cell r="AJ43">
            <v>16.065072399999998</v>
          </cell>
        </row>
        <row r="44">
          <cell r="R44">
            <v>7.1807790159999998</v>
          </cell>
          <cell r="S44">
            <v>8.1674988650000007</v>
          </cell>
          <cell r="T44">
            <v>1.490336782</v>
          </cell>
          <cell r="U44">
            <v>4.4270880379999999</v>
          </cell>
          <cell r="V44">
            <v>15.867277366</v>
          </cell>
          <cell r="Y44">
            <v>5.1510486499999999</v>
          </cell>
          <cell r="Z44">
            <v>4.013623838</v>
          </cell>
          <cell r="AA44">
            <v>1.2476592440000001</v>
          </cell>
          <cell r="AB44">
            <v>4.6682700659999998</v>
          </cell>
          <cell r="AC44">
            <v>7.0941106339999997</v>
          </cell>
          <cell r="AF44">
            <v>7.1807790159999998</v>
          </cell>
          <cell r="AG44">
            <v>8.1674988650000007</v>
          </cell>
          <cell r="AH44">
            <v>1.490336782</v>
          </cell>
          <cell r="AI44">
            <v>4.4270880379999999</v>
          </cell>
          <cell r="AJ44">
            <v>15.867277366</v>
          </cell>
        </row>
        <row r="45">
          <cell r="R45">
            <v>7.289967678</v>
          </cell>
          <cell r="S45">
            <v>7.9500241660000004</v>
          </cell>
          <cell r="T45">
            <v>1.7108314330000001</v>
          </cell>
          <cell r="U45">
            <v>4.3836790819999996</v>
          </cell>
          <cell r="V45">
            <v>13.846510756000001</v>
          </cell>
          <cell r="Y45">
            <v>5.1030518650000003</v>
          </cell>
          <cell r="Z45">
            <v>3.9860980590000001</v>
          </cell>
          <cell r="AA45">
            <v>1.644796076</v>
          </cell>
          <cell r="AB45">
            <v>4.3322285640000002</v>
          </cell>
          <cell r="AC45">
            <v>7.4777152610000002</v>
          </cell>
          <cell r="AF45">
            <v>7.289967678</v>
          </cell>
          <cell r="AG45">
            <v>7.9500241660000004</v>
          </cell>
          <cell r="AH45">
            <v>1.7108314330000001</v>
          </cell>
          <cell r="AI45">
            <v>4.3836790819999996</v>
          </cell>
          <cell r="AJ45">
            <v>13.846510756000001</v>
          </cell>
        </row>
        <row r="46">
          <cell r="R46">
            <v>7.2315999570000002</v>
          </cell>
          <cell r="S46">
            <v>7.0571152550000003</v>
          </cell>
          <cell r="T46">
            <v>1.45983152</v>
          </cell>
          <cell r="U46">
            <v>4.2308734189999999</v>
          </cell>
          <cell r="V46">
            <v>13.684966806</v>
          </cell>
          <cell r="Y46">
            <v>4.7316079029999996</v>
          </cell>
          <cell r="Z46">
            <v>3.8838308540000002</v>
          </cell>
          <cell r="AA46">
            <v>1.68814566</v>
          </cell>
          <cell r="AB46">
            <v>4.6601656480000004</v>
          </cell>
          <cell r="AC46">
            <v>7.6495550650000004</v>
          </cell>
          <cell r="AF46">
            <v>7.2315999570000002</v>
          </cell>
          <cell r="AG46">
            <v>7.0571152550000003</v>
          </cell>
          <cell r="AH46">
            <v>1.45983152</v>
          </cell>
          <cell r="AI46">
            <v>4.2308734189999999</v>
          </cell>
          <cell r="AJ46">
            <v>13.684966806</v>
          </cell>
        </row>
        <row r="47">
          <cell r="R47">
            <v>6.95142901</v>
          </cell>
          <cell r="S47">
            <v>6.6805349600000001</v>
          </cell>
          <cell r="T47">
            <v>1.654402599</v>
          </cell>
          <cell r="U47">
            <v>4.3472336389999997</v>
          </cell>
          <cell r="V47">
            <v>11.793433156000001</v>
          </cell>
          <cell r="Y47">
            <v>4.4068533240000001</v>
          </cell>
          <cell r="Z47">
            <v>2.4768847300000001</v>
          </cell>
          <cell r="AA47">
            <v>1.947086141</v>
          </cell>
          <cell r="AB47">
            <v>4.2090356419999999</v>
          </cell>
          <cell r="AC47">
            <v>6.1456227170000002</v>
          </cell>
          <cell r="AF47">
            <v>6.95142901</v>
          </cell>
          <cell r="AG47">
            <v>6.6805349600000001</v>
          </cell>
          <cell r="AH47">
            <v>1.654402599</v>
          </cell>
          <cell r="AI47">
            <v>4.3472336389999997</v>
          </cell>
          <cell r="AJ47">
            <v>11.793433156000001</v>
          </cell>
        </row>
        <row r="48">
          <cell r="R48">
            <v>7.0921232549999997</v>
          </cell>
          <cell r="S48">
            <v>7.3161738239999998</v>
          </cell>
          <cell r="T48">
            <v>2.0550953989999998</v>
          </cell>
          <cell r="U48">
            <v>4.2782818430000003</v>
          </cell>
          <cell r="V48">
            <v>13.303791778000001</v>
          </cell>
          <cell r="Y48">
            <v>4.2318555489999996</v>
          </cell>
          <cell r="Z48">
            <v>3.3565809789999999</v>
          </cell>
          <cell r="AA48">
            <v>2.2366345989999998</v>
          </cell>
          <cell r="AB48">
            <v>5.2609335870000002</v>
          </cell>
          <cell r="AC48">
            <v>7.3302865979999998</v>
          </cell>
          <cell r="AF48">
            <v>7.0921232549999997</v>
          </cell>
          <cell r="AG48">
            <v>7.3161738239999998</v>
          </cell>
          <cell r="AH48">
            <v>2.0550953989999998</v>
          </cell>
          <cell r="AI48">
            <v>4.2782818430000003</v>
          </cell>
          <cell r="AJ48">
            <v>13.303791778000001</v>
          </cell>
        </row>
        <row r="49">
          <cell r="R49">
            <v>7.7492357700000003</v>
          </cell>
          <cell r="S49">
            <v>5.923809221</v>
          </cell>
          <cell r="T49">
            <v>2.4552931760000001</v>
          </cell>
          <cell r="U49">
            <v>4.2012804069999996</v>
          </cell>
          <cell r="V49">
            <v>11.320382211</v>
          </cell>
          <cell r="Y49">
            <v>4.2969065449999997</v>
          </cell>
          <cell r="Z49">
            <v>4.1257599139999996</v>
          </cell>
          <cell r="AA49">
            <v>2.454488585</v>
          </cell>
          <cell r="AB49">
            <v>5.0124029170000002</v>
          </cell>
          <cell r="AC49">
            <v>7.8747272989999999</v>
          </cell>
          <cell r="AF49">
            <v>7.7492357700000003</v>
          </cell>
          <cell r="AG49">
            <v>5.923809221</v>
          </cell>
          <cell r="AH49">
            <v>2.4552931760000001</v>
          </cell>
          <cell r="AI49">
            <v>4.2012804069999996</v>
          </cell>
          <cell r="AJ49">
            <v>11.320382211</v>
          </cell>
        </row>
        <row r="50">
          <cell r="R50">
            <v>7.9482352220000001</v>
          </cell>
          <cell r="S50">
            <v>6.2918917370000003</v>
          </cell>
          <cell r="T50">
            <v>2.4052541540000001</v>
          </cell>
          <cell r="U50">
            <v>3.4378397679999999</v>
          </cell>
          <cell r="V50">
            <v>10.661152700000001</v>
          </cell>
          <cell r="Y50">
            <v>4.4849853209999999</v>
          </cell>
          <cell r="Z50">
            <v>4.2382699720000003</v>
          </cell>
          <cell r="AA50">
            <v>1.812202707</v>
          </cell>
          <cell r="AB50">
            <v>5.4029560209999996</v>
          </cell>
          <cell r="AC50">
            <v>6.703604941</v>
          </cell>
          <cell r="AF50">
            <v>7.9482352220000001</v>
          </cell>
          <cell r="AG50">
            <v>6.2918917370000003</v>
          </cell>
          <cell r="AH50">
            <v>2.4052541540000001</v>
          </cell>
          <cell r="AI50">
            <v>3.4378397679999999</v>
          </cell>
          <cell r="AJ50">
            <v>10.661152700000001</v>
          </cell>
        </row>
        <row r="51">
          <cell r="R51">
            <v>7.718895925</v>
          </cell>
          <cell r="S51">
            <v>8.1306095079999992</v>
          </cell>
          <cell r="T51">
            <v>2.4846334890000001</v>
          </cell>
          <cell r="U51">
            <v>3.2917235159999998</v>
          </cell>
          <cell r="V51">
            <v>11.807547229000001</v>
          </cell>
          <cell r="Y51">
            <v>4.4697417709999998</v>
          </cell>
          <cell r="Z51">
            <v>4.114653573</v>
          </cell>
          <cell r="AA51">
            <v>2.3995963069999999</v>
          </cell>
          <cell r="AB51">
            <v>5.2772490889999997</v>
          </cell>
          <cell r="AC51">
            <v>7.9278497369999998</v>
          </cell>
          <cell r="AF51">
            <v>7.718895925</v>
          </cell>
          <cell r="AG51">
            <v>8.1306095079999992</v>
          </cell>
          <cell r="AH51">
            <v>2.4846334890000001</v>
          </cell>
          <cell r="AI51">
            <v>3.2917235159999998</v>
          </cell>
          <cell r="AJ51">
            <v>11.807547229000001</v>
          </cell>
        </row>
        <row r="52">
          <cell r="R52">
            <v>7.3781095250000002</v>
          </cell>
          <cell r="S52">
            <v>7.3373105409999999</v>
          </cell>
          <cell r="T52">
            <v>1.8312887499999999</v>
          </cell>
          <cell r="U52">
            <v>3.4627349029999999</v>
          </cell>
          <cell r="V52">
            <v>10.601774979</v>
          </cell>
          <cell r="Y52">
            <v>4.9599950540000002</v>
          </cell>
          <cell r="Z52">
            <v>3.9616378249999999</v>
          </cell>
          <cell r="AA52">
            <v>2.2715473400000001</v>
          </cell>
          <cell r="AB52">
            <v>5.2008764120000004</v>
          </cell>
          <cell r="AC52">
            <v>7.8556531789999999</v>
          </cell>
          <cell r="AF52">
            <v>7.3781095250000002</v>
          </cell>
          <cell r="AG52">
            <v>7.3373105409999999</v>
          </cell>
          <cell r="AH52">
            <v>1.8312887499999999</v>
          </cell>
          <cell r="AI52">
            <v>3.4627349029999999</v>
          </cell>
          <cell r="AJ52">
            <v>10.601774979</v>
          </cell>
        </row>
        <row r="53">
          <cell r="R53">
            <v>7.3665646069999999</v>
          </cell>
          <cell r="S53">
            <v>7.5424148559999997</v>
          </cell>
          <cell r="T53">
            <v>1.36922499</v>
          </cell>
          <cell r="U53">
            <v>3.8188614520000002</v>
          </cell>
          <cell r="V53">
            <v>13.04602798</v>
          </cell>
          <cell r="Y53">
            <v>4.4381532430000004</v>
          </cell>
          <cell r="Z53">
            <v>3.9408092790000002</v>
          </cell>
          <cell r="AA53">
            <v>2.216579646</v>
          </cell>
          <cell r="AB53">
            <v>5.6846520859999998</v>
          </cell>
          <cell r="AC53">
            <v>8.4669815499999999</v>
          </cell>
          <cell r="AF53">
            <v>7.3665646069999999</v>
          </cell>
          <cell r="AG53">
            <v>7.5424148559999997</v>
          </cell>
          <cell r="AH53">
            <v>1.36922499</v>
          </cell>
          <cell r="AI53">
            <v>3.8188614520000002</v>
          </cell>
          <cell r="AJ53">
            <v>13.04602798</v>
          </cell>
        </row>
        <row r="54">
          <cell r="R54">
            <v>7.1491658400000002</v>
          </cell>
          <cell r="S54">
            <v>6.3660799749999999</v>
          </cell>
          <cell r="T54">
            <v>1.9900275679999999</v>
          </cell>
          <cell r="U54">
            <v>3.836851636</v>
          </cell>
          <cell r="V54">
            <v>11.518745169000001</v>
          </cell>
          <cell r="Y54">
            <v>4.8544816160000002</v>
          </cell>
          <cell r="Z54">
            <v>3.7695059909999999</v>
          </cell>
          <cell r="AA54">
            <v>1.8977884890000001</v>
          </cell>
          <cell r="AB54">
            <v>5.3266876989999998</v>
          </cell>
          <cell r="AC54">
            <v>7.4278074099999998</v>
          </cell>
          <cell r="AF54">
            <v>7.1491658400000002</v>
          </cell>
          <cell r="AG54">
            <v>6.3660799749999999</v>
          </cell>
          <cell r="AH54">
            <v>1.9900275679999999</v>
          </cell>
          <cell r="AI54">
            <v>3.836851636</v>
          </cell>
          <cell r="AJ54">
            <v>11.518745169000001</v>
          </cell>
        </row>
        <row r="55">
          <cell r="R55">
            <v>7.5014075470000003</v>
          </cell>
          <cell r="S55">
            <v>6.0399791880000002</v>
          </cell>
          <cell r="T55">
            <v>1.945990659</v>
          </cell>
          <cell r="U55">
            <v>3.6713613600000001</v>
          </cell>
          <cell r="V55">
            <v>10.423880896</v>
          </cell>
          <cell r="Y55">
            <v>4.7150502359999997</v>
          </cell>
          <cell r="Z55">
            <v>4.0014939030000001</v>
          </cell>
          <cell r="AA55">
            <v>1.0966931820000001</v>
          </cell>
          <cell r="AB55">
            <v>4.7543272280000002</v>
          </cell>
          <cell r="AC55">
            <v>6.5786797579999998</v>
          </cell>
          <cell r="AF55">
            <v>7.5014075470000003</v>
          </cell>
          <cell r="AG55">
            <v>6.0399791880000002</v>
          </cell>
          <cell r="AH55">
            <v>1.945990659</v>
          </cell>
          <cell r="AI55">
            <v>3.6713613600000001</v>
          </cell>
          <cell r="AJ55">
            <v>10.423880896</v>
          </cell>
        </row>
        <row r="56">
          <cell r="R56">
            <v>7.3453346960000001</v>
          </cell>
          <cell r="S56">
            <v>5.9691942490000001</v>
          </cell>
          <cell r="T56">
            <v>1.820589936</v>
          </cell>
          <cell r="U56">
            <v>4.0460518289999996</v>
          </cell>
          <cell r="V56">
            <v>10.737814895</v>
          </cell>
          <cell r="Y56">
            <v>4.6455836049999997</v>
          </cell>
          <cell r="Z56">
            <v>4.0151764830000003</v>
          </cell>
          <cell r="AA56">
            <v>1.6268909279999999</v>
          </cell>
          <cell r="AB56">
            <v>5.8043821219999998</v>
          </cell>
          <cell r="AC56">
            <v>5.8964129840000004</v>
          </cell>
          <cell r="AF56">
            <v>7.3453346960000001</v>
          </cell>
          <cell r="AG56">
            <v>5.9691942490000001</v>
          </cell>
          <cell r="AH56">
            <v>1.820589936</v>
          </cell>
          <cell r="AI56">
            <v>4.0460518289999996</v>
          </cell>
          <cell r="AJ56">
            <v>10.737814895</v>
          </cell>
        </row>
        <row r="57">
          <cell r="R57">
            <v>7.0509574800000001</v>
          </cell>
          <cell r="S57">
            <v>6.532823735</v>
          </cell>
          <cell r="T57">
            <v>1.5577860050000001</v>
          </cell>
          <cell r="U57">
            <v>3.6377982000000002</v>
          </cell>
          <cell r="V57">
            <v>12.138017676</v>
          </cell>
          <cell r="Y57">
            <v>5.054766678</v>
          </cell>
          <cell r="Z57">
            <v>3.1213289070000001</v>
          </cell>
          <cell r="AA57">
            <v>1.475092984</v>
          </cell>
          <cell r="AB57">
            <v>5.0350702040000002</v>
          </cell>
          <cell r="AC57">
            <v>5.8019589040000001</v>
          </cell>
          <cell r="AF57">
            <v>7.0509574800000001</v>
          </cell>
          <cell r="AG57">
            <v>6.532823735</v>
          </cell>
          <cell r="AH57">
            <v>1.5577860050000001</v>
          </cell>
          <cell r="AI57">
            <v>3.6377982000000002</v>
          </cell>
          <cell r="AJ57">
            <v>12.138017676</v>
          </cell>
        </row>
        <row r="58">
          <cell r="R58">
            <v>6.5719615249999999</v>
          </cell>
          <cell r="S58">
            <v>6.7252454869999996</v>
          </cell>
          <cell r="T58">
            <v>2.932075083</v>
          </cell>
          <cell r="U58">
            <v>3.898363362</v>
          </cell>
          <cell r="V58">
            <v>12.124314238</v>
          </cell>
          <cell r="Y58">
            <v>4.8897545410000003</v>
          </cell>
          <cell r="Z58">
            <v>4.1123043050000003</v>
          </cell>
          <cell r="AA58">
            <v>1.558683939</v>
          </cell>
          <cell r="AB58">
            <v>4.5121069990000002</v>
          </cell>
          <cell r="AC58">
            <v>6.7395472669999998</v>
          </cell>
          <cell r="AF58">
            <v>6.5719615249999999</v>
          </cell>
          <cell r="AG58">
            <v>6.7252454869999996</v>
          </cell>
          <cell r="AH58">
            <v>2.932075083</v>
          </cell>
          <cell r="AI58">
            <v>3.898363362</v>
          </cell>
          <cell r="AJ58">
            <v>12.124314238</v>
          </cell>
        </row>
        <row r="59">
          <cell r="R59">
            <v>6.3002490529999999</v>
          </cell>
          <cell r="S59">
            <v>6.2701871640000002</v>
          </cell>
          <cell r="T59">
            <v>1.799867941</v>
          </cell>
          <cell r="U59">
            <v>3.7537693070000002</v>
          </cell>
          <cell r="V59">
            <v>10.395076136</v>
          </cell>
          <cell r="Y59">
            <v>4.5885647919999997</v>
          </cell>
          <cell r="Z59">
            <v>3.198780073</v>
          </cell>
          <cell r="AA59">
            <v>1.961360242</v>
          </cell>
          <cell r="AB59">
            <v>4.4709675439999996</v>
          </cell>
          <cell r="AC59">
            <v>6.7315759650000002</v>
          </cell>
          <cell r="AF59">
            <v>6.3002490529999999</v>
          </cell>
          <cell r="AG59">
            <v>6.2701871640000002</v>
          </cell>
          <cell r="AH59">
            <v>1.799867941</v>
          </cell>
          <cell r="AI59">
            <v>3.7537693070000002</v>
          </cell>
          <cell r="AJ59">
            <v>10.395076136</v>
          </cell>
        </row>
        <row r="60">
          <cell r="R60">
            <v>6.5265404900000004</v>
          </cell>
          <cell r="S60">
            <v>5.06591389</v>
          </cell>
          <cell r="T60">
            <v>2.231903118</v>
          </cell>
          <cell r="U60">
            <v>3.6288491390000002</v>
          </cell>
          <cell r="V60">
            <v>10.200988837000001</v>
          </cell>
          <cell r="Y60">
            <v>4.2516198359999997</v>
          </cell>
          <cell r="Z60">
            <v>3.8043397040000002</v>
          </cell>
          <cell r="AA60">
            <v>1.345312238</v>
          </cell>
          <cell r="AB60">
            <v>4.7325899370000002</v>
          </cell>
          <cell r="AC60">
            <v>7.3924831190000004</v>
          </cell>
          <cell r="AF60">
            <v>6.5265404900000004</v>
          </cell>
          <cell r="AG60">
            <v>5.06591389</v>
          </cell>
          <cell r="AH60">
            <v>2.231903118</v>
          </cell>
          <cell r="AI60">
            <v>3.6288491390000002</v>
          </cell>
          <cell r="AJ60">
            <v>10.200988837000001</v>
          </cell>
        </row>
        <row r="61">
          <cell r="R61">
            <v>7.523638515</v>
          </cell>
          <cell r="S61">
            <v>5.3586201530000004</v>
          </cell>
          <cell r="T61">
            <v>1.672550559</v>
          </cell>
          <cell r="U61">
            <v>3.497950162</v>
          </cell>
          <cell r="V61">
            <v>10.754290106999999</v>
          </cell>
          <cell r="Y61">
            <v>4.4600382429999996</v>
          </cell>
          <cell r="Z61">
            <v>3.4525814210000001</v>
          </cell>
          <cell r="AA61">
            <v>1.0490831629999999</v>
          </cell>
          <cell r="AB61">
            <v>4.866240919</v>
          </cell>
          <cell r="AC61">
            <v>5.8410051420000002</v>
          </cell>
          <cell r="AF61">
            <v>7.523638515</v>
          </cell>
          <cell r="AG61">
            <v>5.3586201530000004</v>
          </cell>
          <cell r="AH61">
            <v>1.672550559</v>
          </cell>
          <cell r="AI61">
            <v>3.497950162</v>
          </cell>
          <cell r="AJ61">
            <v>10.754290106999999</v>
          </cell>
        </row>
        <row r="62">
          <cell r="R62">
            <v>6.8132894320000004</v>
          </cell>
          <cell r="S62">
            <v>4.6285382430000004</v>
          </cell>
          <cell r="T62">
            <v>1.8589877429999999</v>
          </cell>
          <cell r="U62">
            <v>3.6773488059999999</v>
          </cell>
          <cell r="V62">
            <v>9.7178826300000001</v>
          </cell>
          <cell r="Y62">
            <v>4.465340705</v>
          </cell>
          <cell r="Z62">
            <v>4.0236911800000001</v>
          </cell>
          <cell r="AA62">
            <v>1.697121901</v>
          </cell>
          <cell r="AB62">
            <v>5.1630491259999998</v>
          </cell>
          <cell r="AC62">
            <v>6.9543738990000001</v>
          </cell>
          <cell r="AF62">
            <v>6.8132894320000004</v>
          </cell>
          <cell r="AG62">
            <v>4.6285382430000004</v>
          </cell>
          <cell r="AH62">
            <v>1.8589877429999999</v>
          </cell>
          <cell r="AI62">
            <v>3.6773488059999999</v>
          </cell>
          <cell r="AJ62">
            <v>9.7178826300000001</v>
          </cell>
        </row>
        <row r="63">
          <cell r="R63">
            <v>6.6037182010000004</v>
          </cell>
          <cell r="S63">
            <v>6.1299904109999996</v>
          </cell>
          <cell r="T63">
            <v>1.5272954700000001</v>
          </cell>
          <cell r="U63">
            <v>3.9973112629999998</v>
          </cell>
          <cell r="V63">
            <v>12.007824048</v>
          </cell>
          <cell r="Y63">
            <v>4.6401410900000002</v>
          </cell>
          <cell r="Z63">
            <v>4.1062274460000001</v>
          </cell>
          <cell r="AA63">
            <v>1.4771753759999999</v>
          </cell>
          <cell r="AB63">
            <v>4.5515970369999996</v>
          </cell>
          <cell r="AC63">
            <v>7.4801543089999996</v>
          </cell>
          <cell r="AF63">
            <v>6.6037182010000004</v>
          </cell>
          <cell r="AG63">
            <v>6.1299904109999996</v>
          </cell>
          <cell r="AH63">
            <v>1.5272954700000001</v>
          </cell>
          <cell r="AI63">
            <v>3.9973112629999998</v>
          </cell>
          <cell r="AJ63">
            <v>12.007824048</v>
          </cell>
        </row>
        <row r="64">
          <cell r="R64">
            <v>6.5151818800000001</v>
          </cell>
          <cell r="S64">
            <v>6.0406375729999997</v>
          </cell>
          <cell r="T64">
            <v>1.5721185769999999</v>
          </cell>
          <cell r="U64">
            <v>3.9474141399999998</v>
          </cell>
          <cell r="V64">
            <v>11.625729616999999</v>
          </cell>
          <cell r="Y64">
            <v>4.4855439500000003</v>
          </cell>
          <cell r="Z64">
            <v>3.8741974269999999</v>
          </cell>
          <cell r="AA64">
            <v>2.28562463</v>
          </cell>
          <cell r="AB64">
            <v>4.6262397069999999</v>
          </cell>
          <cell r="AC64">
            <v>8.504374469</v>
          </cell>
          <cell r="AF64">
            <v>6.5151818800000001</v>
          </cell>
          <cell r="AG64">
            <v>6.0406375729999997</v>
          </cell>
          <cell r="AH64">
            <v>1.5721185769999999</v>
          </cell>
          <cell r="AI64">
            <v>3.9474141399999998</v>
          </cell>
          <cell r="AJ64">
            <v>11.625729616999999</v>
          </cell>
        </row>
        <row r="65">
          <cell r="R65">
            <v>6.4925437739999996</v>
          </cell>
          <cell r="S65">
            <v>5.8267902210000004</v>
          </cell>
          <cell r="T65">
            <v>2.378315465</v>
          </cell>
          <cell r="U65">
            <v>4.2018856690000002</v>
          </cell>
          <cell r="V65">
            <v>11.867226419</v>
          </cell>
          <cell r="Y65">
            <v>4.6418833199999998</v>
          </cell>
          <cell r="Z65">
            <v>3.9338435559999998</v>
          </cell>
          <cell r="AA65">
            <v>1.6904338080000001</v>
          </cell>
          <cell r="AB65">
            <v>4.3645673699999996</v>
          </cell>
          <cell r="AC65">
            <v>6.9953461580000003</v>
          </cell>
          <cell r="AF65">
            <v>6.4925437739999996</v>
          </cell>
          <cell r="AG65">
            <v>5.8267902210000004</v>
          </cell>
          <cell r="AH65">
            <v>2.378315465</v>
          </cell>
          <cell r="AI65">
            <v>4.2018856690000002</v>
          </cell>
          <cell r="AJ65">
            <v>11.867226419</v>
          </cell>
        </row>
        <row r="66">
          <cell r="R66">
            <v>7.2219905049999999</v>
          </cell>
          <cell r="S66">
            <v>6.5740423879999996</v>
          </cell>
          <cell r="T66">
            <v>1.769296837</v>
          </cell>
          <cell r="U66">
            <v>4.3810340400000003</v>
          </cell>
          <cell r="V66">
            <v>12.445477778000001</v>
          </cell>
          <cell r="Y66">
            <v>4.7950280689999998</v>
          </cell>
          <cell r="Z66">
            <v>4.0649700099999997</v>
          </cell>
          <cell r="AA66">
            <v>1.668782014</v>
          </cell>
          <cell r="AB66">
            <v>4.4463752080000001</v>
          </cell>
          <cell r="AC66">
            <v>6.7241262739999996</v>
          </cell>
          <cell r="AF66">
            <v>7.2219905049999999</v>
          </cell>
          <cell r="AG66">
            <v>6.5740423879999996</v>
          </cell>
          <cell r="AH66">
            <v>1.769296837</v>
          </cell>
          <cell r="AI66">
            <v>4.3810340400000003</v>
          </cell>
          <cell r="AJ66">
            <v>12.445477778000001</v>
          </cell>
        </row>
        <row r="67">
          <cell r="R67">
            <v>6.2733169200000001</v>
          </cell>
          <cell r="S67">
            <v>4.6918294420000004</v>
          </cell>
          <cell r="T67">
            <v>1.5764938770000001</v>
          </cell>
          <cell r="U67">
            <v>3.7376214079999999</v>
          </cell>
          <cell r="V67">
            <v>9.6583592619999994</v>
          </cell>
          <cell r="Y67">
            <v>4.5763972449999999</v>
          </cell>
          <cell r="Z67">
            <v>3.325116403</v>
          </cell>
          <cell r="AA67">
            <v>1.520806203</v>
          </cell>
          <cell r="AB67">
            <v>4.428222484</v>
          </cell>
          <cell r="AC67">
            <v>6.7756615949999999</v>
          </cell>
          <cell r="AF67">
            <v>6.2733169200000001</v>
          </cell>
          <cell r="AG67">
            <v>4.6918294420000004</v>
          </cell>
          <cell r="AH67">
            <v>1.5764938770000001</v>
          </cell>
          <cell r="AI67">
            <v>3.7376214079999999</v>
          </cell>
          <cell r="AJ67">
            <v>9.6583592619999994</v>
          </cell>
        </row>
        <row r="68">
          <cell r="R68">
            <v>6.13385845</v>
          </cell>
          <cell r="S68">
            <v>5.6041381230000002</v>
          </cell>
          <cell r="T68">
            <v>2.3071714569999999</v>
          </cell>
          <cell r="U68">
            <v>3.6102439890000002</v>
          </cell>
          <cell r="V68">
            <v>11.216076924999999</v>
          </cell>
          <cell r="Y68">
            <v>5.1587153299999997</v>
          </cell>
          <cell r="Z68">
            <v>3.7093077989999999</v>
          </cell>
          <cell r="AA68">
            <v>1.2740880569999999</v>
          </cell>
          <cell r="AB68">
            <v>4.2114732769999996</v>
          </cell>
          <cell r="AC68">
            <v>6.0113494359999997</v>
          </cell>
          <cell r="AF68">
            <v>6.13385845</v>
          </cell>
          <cell r="AG68">
            <v>5.6041381230000002</v>
          </cell>
          <cell r="AH68">
            <v>2.3071714569999999</v>
          </cell>
          <cell r="AI68">
            <v>3.6102439890000002</v>
          </cell>
          <cell r="AJ68">
            <v>11.216076924999999</v>
          </cell>
        </row>
        <row r="69">
          <cell r="R69">
            <v>5.9313154700000004</v>
          </cell>
          <cell r="S69">
            <v>6.8478057559999996</v>
          </cell>
          <cell r="T69">
            <v>1.8048271680000001</v>
          </cell>
          <cell r="U69">
            <v>4.3931223790000002</v>
          </cell>
          <cell r="V69">
            <v>13.759365563999999</v>
          </cell>
          <cell r="Y69">
            <v>5.5342373040000004</v>
          </cell>
          <cell r="Z69">
            <v>3.9532807289999998</v>
          </cell>
          <cell r="AA69">
            <v>1.3785871569999999</v>
          </cell>
          <cell r="AB69">
            <v>4.3092916109999999</v>
          </cell>
          <cell r="AC69">
            <v>6.2161868079999998</v>
          </cell>
          <cell r="AF69">
            <v>5.9313154700000004</v>
          </cell>
          <cell r="AG69">
            <v>6.8478057559999996</v>
          </cell>
          <cell r="AH69">
            <v>1.8048271680000001</v>
          </cell>
          <cell r="AI69">
            <v>4.3931223790000002</v>
          </cell>
          <cell r="AJ69">
            <v>13.759365563999999</v>
          </cell>
        </row>
        <row r="70">
          <cell r="R70">
            <v>5.9466201459999999</v>
          </cell>
          <cell r="S70">
            <v>5.1749980720000002</v>
          </cell>
          <cell r="T70">
            <v>1.6347963219999999</v>
          </cell>
          <cell r="U70">
            <v>5.1057700480000001</v>
          </cell>
          <cell r="V70">
            <v>11.207794667</v>
          </cell>
          <cell r="Y70">
            <v>5.5359255190000001</v>
          </cell>
          <cell r="Z70">
            <v>3.5291942660000002</v>
          </cell>
          <cell r="AA70">
            <v>1.706895496</v>
          </cell>
          <cell r="AB70">
            <v>4.5389390990000003</v>
          </cell>
          <cell r="AC70">
            <v>5.9972777959999997</v>
          </cell>
          <cell r="AF70">
            <v>5.9466201459999999</v>
          </cell>
          <cell r="AG70">
            <v>5.1749980720000002</v>
          </cell>
          <cell r="AH70">
            <v>1.6347963219999999</v>
          </cell>
          <cell r="AI70">
            <v>5.1057700480000001</v>
          </cell>
          <cell r="AJ70">
            <v>11.207794667</v>
          </cell>
        </row>
        <row r="71">
          <cell r="R71">
            <v>7.0738282620000001</v>
          </cell>
          <cell r="S71">
            <v>7.7563321409999997</v>
          </cell>
          <cell r="T71">
            <v>2.2800883129999998</v>
          </cell>
          <cell r="U71">
            <v>5.1324275909999999</v>
          </cell>
          <cell r="V71">
            <v>16.352437431999999</v>
          </cell>
          <cell r="Y71">
            <v>5.063491591</v>
          </cell>
          <cell r="Z71">
            <v>3.0064712509999998</v>
          </cell>
          <cell r="AA71">
            <v>0.71464352099999995</v>
          </cell>
          <cell r="AB71">
            <v>3.9393915920000002</v>
          </cell>
          <cell r="AC71">
            <v>5.6653300739999999</v>
          </cell>
          <cell r="AF71">
            <v>7.0738282620000001</v>
          </cell>
          <cell r="AG71">
            <v>7.7563321409999997</v>
          </cell>
          <cell r="AH71">
            <v>2.2800883129999998</v>
          </cell>
          <cell r="AI71">
            <v>5.1324275909999999</v>
          </cell>
          <cell r="AJ71">
            <v>16.352437431999999</v>
          </cell>
        </row>
        <row r="72">
          <cell r="R72">
            <v>6.9682415420000003</v>
          </cell>
          <cell r="S72">
            <v>6.2815499419999998</v>
          </cell>
          <cell r="T72">
            <v>1.236371334</v>
          </cell>
          <cell r="U72">
            <v>5.0052094030000003</v>
          </cell>
          <cell r="V72">
            <v>14.663793278</v>
          </cell>
          <cell r="Y72">
            <v>6.088021146</v>
          </cell>
          <cell r="Z72">
            <v>3.4639722210000001</v>
          </cell>
          <cell r="AA72">
            <v>1.5314213459999999</v>
          </cell>
          <cell r="AB72">
            <v>4.4458842519999999</v>
          </cell>
          <cell r="AC72">
            <v>7.6607259279999997</v>
          </cell>
          <cell r="AF72">
            <v>6.9682415420000003</v>
          </cell>
          <cell r="AG72">
            <v>6.2815499419999998</v>
          </cell>
          <cell r="AH72">
            <v>1.236371334</v>
          </cell>
          <cell r="AI72">
            <v>5.0052094030000003</v>
          </cell>
          <cell r="AJ72">
            <v>14.663793278</v>
          </cell>
        </row>
        <row r="73">
          <cell r="R73">
            <v>6.7898911010000003</v>
          </cell>
          <cell r="S73">
            <v>5.8856823599999997</v>
          </cell>
          <cell r="T73">
            <v>2.2736625639999999</v>
          </cell>
          <cell r="U73">
            <v>4.1732303499999999</v>
          </cell>
          <cell r="V73">
            <v>15.123753427</v>
          </cell>
          <cell r="Y73">
            <v>5.8248650719999997</v>
          </cell>
          <cell r="Z73">
            <v>3.3303895610000001</v>
          </cell>
          <cell r="AA73">
            <v>1.067083073</v>
          </cell>
          <cell r="AB73">
            <v>4.0074017309999999</v>
          </cell>
          <cell r="AC73">
            <v>6.4437150839999999</v>
          </cell>
          <cell r="AF73">
            <v>6.7898911010000003</v>
          </cell>
          <cell r="AG73">
            <v>5.8856823599999997</v>
          </cell>
          <cell r="AH73">
            <v>2.2736625639999999</v>
          </cell>
          <cell r="AI73">
            <v>4.1732303499999999</v>
          </cell>
          <cell r="AJ73">
            <v>15.123753427</v>
          </cell>
        </row>
        <row r="74">
          <cell r="R74">
            <v>6.7100175220000002</v>
          </cell>
          <cell r="S74">
            <v>5.8750886380000003</v>
          </cell>
          <cell r="T74">
            <v>2.5877219519999999</v>
          </cell>
          <cell r="U74">
            <v>5.3063266210000002</v>
          </cell>
          <cell r="V74">
            <v>16.115759066999999</v>
          </cell>
          <cell r="Y74">
            <v>5.6802734189999997</v>
          </cell>
          <cell r="Z74">
            <v>3.4413259269999998</v>
          </cell>
          <cell r="AA74">
            <v>0.84951355100000003</v>
          </cell>
          <cell r="AB74">
            <v>4.3393928180000003</v>
          </cell>
          <cell r="AC74">
            <v>7.2047442640000003</v>
          </cell>
          <cell r="AF74">
            <v>6.7100175220000002</v>
          </cell>
          <cell r="AG74">
            <v>5.8750886380000003</v>
          </cell>
          <cell r="AH74">
            <v>2.5877219519999999</v>
          </cell>
          <cell r="AI74">
            <v>5.3063266210000002</v>
          </cell>
          <cell r="AJ74">
            <v>16.115759066999999</v>
          </cell>
        </row>
        <row r="75">
          <cell r="R75">
            <v>6.6814752259999999</v>
          </cell>
          <cell r="S75">
            <v>6.7819486170000003</v>
          </cell>
          <cell r="T75">
            <v>1.6144951519999999</v>
          </cell>
          <cell r="U75">
            <v>5.4932485409999998</v>
          </cell>
          <cell r="V75">
            <v>16.623146806000001</v>
          </cell>
          <cell r="Y75">
            <v>5.9104990800000001</v>
          </cell>
          <cell r="Z75">
            <v>3.618891342</v>
          </cell>
          <cell r="AA75">
            <v>1.580475581</v>
          </cell>
          <cell r="AB75">
            <v>4.0832777120000001</v>
          </cell>
          <cell r="AC75">
            <v>7.1589174160000004</v>
          </cell>
          <cell r="AF75">
            <v>6.6814752259999999</v>
          </cell>
          <cell r="AG75">
            <v>6.7819486170000003</v>
          </cell>
          <cell r="AH75">
            <v>1.6144951519999999</v>
          </cell>
          <cell r="AI75">
            <v>5.4932485409999998</v>
          </cell>
          <cell r="AJ75">
            <v>16.623146806000001</v>
          </cell>
        </row>
        <row r="76">
          <cell r="R76">
            <v>6.7585526959999997</v>
          </cell>
          <cell r="S76">
            <v>5.8954898550000001</v>
          </cell>
          <cell r="T76">
            <v>1.7561743350000001</v>
          </cell>
          <cell r="U76">
            <v>3.726277144</v>
          </cell>
          <cell r="V76">
            <v>12.932734161999999</v>
          </cell>
          <cell r="Y76">
            <v>5.9517835100000003</v>
          </cell>
          <cell r="Z76">
            <v>3.5724657450000001</v>
          </cell>
          <cell r="AA76">
            <v>1.1947087190000001</v>
          </cell>
          <cell r="AB76">
            <v>4.2061644039999999</v>
          </cell>
          <cell r="AC76">
            <v>7.0085438140000003</v>
          </cell>
          <cell r="AF76">
            <v>6.7585526959999997</v>
          </cell>
          <cell r="AG76">
            <v>5.8954898550000001</v>
          </cell>
          <cell r="AH76">
            <v>1.7561743350000001</v>
          </cell>
          <cell r="AI76">
            <v>3.726277144</v>
          </cell>
          <cell r="AJ76">
            <v>12.932734161999999</v>
          </cell>
        </row>
        <row r="77">
          <cell r="R77">
            <v>7.410829788</v>
          </cell>
          <cell r="S77">
            <v>4.7044051229999999</v>
          </cell>
          <cell r="T77">
            <v>1.641783628</v>
          </cell>
          <cell r="U77">
            <v>4.4049035459999999</v>
          </cell>
          <cell r="V77">
            <v>9.6206797099999992</v>
          </cell>
          <cell r="Y77">
            <v>6.0085627370000001</v>
          </cell>
          <cell r="Z77">
            <v>3.4349279909999999</v>
          </cell>
          <cell r="AA77">
            <v>1.150926398</v>
          </cell>
          <cell r="AB77">
            <v>3.6775793370000001</v>
          </cell>
          <cell r="AC77">
            <v>6.8128143149999998</v>
          </cell>
          <cell r="AF77">
            <v>7.410829788</v>
          </cell>
          <cell r="AG77">
            <v>4.7044051229999999</v>
          </cell>
          <cell r="AH77">
            <v>1.641783628</v>
          </cell>
          <cell r="AI77">
            <v>4.4049035459999999</v>
          </cell>
          <cell r="AJ77">
            <v>9.6206797099999992</v>
          </cell>
        </row>
        <row r="78">
          <cell r="R78">
            <v>6.9072157479999996</v>
          </cell>
          <cell r="S78">
            <v>3.9091218689999998</v>
          </cell>
          <cell r="T78">
            <v>1.304307305</v>
          </cell>
          <cell r="U78">
            <v>4.5342095179999999</v>
          </cell>
          <cell r="V78">
            <v>8.4641793409999995</v>
          </cell>
          <cell r="Y78">
            <v>6.078215825</v>
          </cell>
          <cell r="Z78">
            <v>3.412482743</v>
          </cell>
          <cell r="AA78">
            <v>1.433790025</v>
          </cell>
          <cell r="AB78">
            <v>4.4518018530000001</v>
          </cell>
          <cell r="AC78">
            <v>7.5084379429999997</v>
          </cell>
          <cell r="AF78">
            <v>6.9072157479999996</v>
          </cell>
          <cell r="AG78">
            <v>3.9091218689999998</v>
          </cell>
          <cell r="AH78">
            <v>1.304307305</v>
          </cell>
          <cell r="AI78">
            <v>4.5342095179999999</v>
          </cell>
          <cell r="AJ78">
            <v>8.4641793409999995</v>
          </cell>
        </row>
        <row r="79">
          <cell r="R79">
            <v>6.5341646219999996</v>
          </cell>
          <cell r="S79">
            <v>4.060235273</v>
          </cell>
          <cell r="T79">
            <v>1.205888485</v>
          </cell>
          <cell r="U79">
            <v>4.4318668580000002</v>
          </cell>
          <cell r="V79">
            <v>8.7692371480000002</v>
          </cell>
          <cell r="Y79">
            <v>5.8874624300000002</v>
          </cell>
          <cell r="Z79">
            <v>3.2509966430000001</v>
          </cell>
          <cell r="AA79">
            <v>1.447514859</v>
          </cell>
          <cell r="AB79">
            <v>4.2292484909999999</v>
          </cell>
          <cell r="AC79">
            <v>7.3361618249999996</v>
          </cell>
          <cell r="AF79">
            <v>6.5341646219999996</v>
          </cell>
          <cell r="AG79">
            <v>4.060235273</v>
          </cell>
          <cell r="AH79">
            <v>1.205888485</v>
          </cell>
          <cell r="AI79">
            <v>4.4318668580000002</v>
          </cell>
          <cell r="AJ79">
            <v>8.7692371480000002</v>
          </cell>
        </row>
        <row r="80">
          <cell r="R80">
            <v>6.2204657799999996</v>
          </cell>
          <cell r="S80">
            <v>3.8840524159999998</v>
          </cell>
          <cell r="T80">
            <v>2.137301082</v>
          </cell>
          <cell r="U80">
            <v>4.5073938030000003</v>
          </cell>
          <cell r="V80">
            <v>9.0350563810000004</v>
          </cell>
          <cell r="Y80">
            <v>5.8777647100000001</v>
          </cell>
          <cell r="Z80">
            <v>3.2957316080000001</v>
          </cell>
          <cell r="AA80">
            <v>2.077560906</v>
          </cell>
          <cell r="AB80">
            <v>4.8841073699999997</v>
          </cell>
          <cell r="AC80">
            <v>8.2724644309999995</v>
          </cell>
          <cell r="AF80">
            <v>6.2204657799999996</v>
          </cell>
          <cell r="AG80">
            <v>3.8840524159999998</v>
          </cell>
          <cell r="AH80">
            <v>2.137301082</v>
          </cell>
          <cell r="AI80">
            <v>4.5073938030000003</v>
          </cell>
          <cell r="AJ80">
            <v>9.0350563810000004</v>
          </cell>
        </row>
        <row r="81">
          <cell r="R81">
            <v>6.2121524810000004</v>
          </cell>
          <cell r="S81">
            <v>5.0793505510000001</v>
          </cell>
          <cell r="T81">
            <v>3.7261012920000001</v>
          </cell>
          <cell r="U81">
            <v>4.6049782539999997</v>
          </cell>
          <cell r="V81">
            <v>12.214461134</v>
          </cell>
          <cell r="Y81">
            <v>6.2138767069999998</v>
          </cell>
          <cell r="Z81">
            <v>3.7749695409999999</v>
          </cell>
          <cell r="AA81">
            <v>1.8088987379999999</v>
          </cell>
          <cell r="AB81">
            <v>4.9344810810000004</v>
          </cell>
          <cell r="AC81">
            <v>8.5424251299999998</v>
          </cell>
          <cell r="AF81">
            <v>6.2121524810000004</v>
          </cell>
          <cell r="AG81">
            <v>5.0793505510000001</v>
          </cell>
          <cell r="AH81">
            <v>3.7261012920000001</v>
          </cell>
          <cell r="AI81">
            <v>4.6049782539999997</v>
          </cell>
          <cell r="AJ81">
            <v>12.214461134</v>
          </cell>
        </row>
        <row r="82">
          <cell r="R82">
            <v>6.6372983809999999</v>
          </cell>
          <cell r="S82">
            <v>4.9649672039999997</v>
          </cell>
          <cell r="T82">
            <v>2.4431474870000001</v>
          </cell>
          <cell r="U82">
            <v>4.5912822130000004</v>
          </cell>
          <cell r="V82">
            <v>10.360326676</v>
          </cell>
          <cell r="Y82">
            <v>6.0188186229999996</v>
          </cell>
          <cell r="Z82">
            <v>3.512067805</v>
          </cell>
          <cell r="AA82">
            <v>1.365720515</v>
          </cell>
          <cell r="AB82">
            <v>4.8419802430000001</v>
          </cell>
          <cell r="AC82">
            <v>8.0814435620000005</v>
          </cell>
          <cell r="AF82">
            <v>6.6372983809999999</v>
          </cell>
          <cell r="AG82">
            <v>4.9649672039999997</v>
          </cell>
          <cell r="AH82">
            <v>2.4431474870000001</v>
          </cell>
          <cell r="AI82">
            <v>4.5912822130000004</v>
          </cell>
          <cell r="AJ82">
            <v>10.360326676</v>
          </cell>
        </row>
        <row r="83">
          <cell r="R83">
            <v>6.6872843350000002</v>
          </cell>
          <cell r="S83">
            <v>3.7098367510000001</v>
          </cell>
          <cell r="T83">
            <v>2.396162441</v>
          </cell>
          <cell r="U83">
            <v>3.2621753959999999</v>
          </cell>
          <cell r="V83">
            <v>8.4860361439999998</v>
          </cell>
          <cell r="Y83">
            <v>6.2512662450000001</v>
          </cell>
          <cell r="Z83">
            <v>3.006748033</v>
          </cell>
          <cell r="AA83">
            <v>1.5933932479999999</v>
          </cell>
          <cell r="AB83">
            <v>3.8378428210000002</v>
          </cell>
          <cell r="AC83">
            <v>7.6288111990000003</v>
          </cell>
          <cell r="AF83">
            <v>6.6872843350000002</v>
          </cell>
          <cell r="AG83">
            <v>3.7098367510000001</v>
          </cell>
          <cell r="AH83">
            <v>2.396162441</v>
          </cell>
          <cell r="AI83">
            <v>3.2621753959999999</v>
          </cell>
          <cell r="AJ83">
            <v>8.4860361439999998</v>
          </cell>
        </row>
        <row r="84">
          <cell r="R84">
            <v>6.6141362250000002</v>
          </cell>
          <cell r="S84">
            <v>3.2946157349999998</v>
          </cell>
          <cell r="T84">
            <v>2.313021778</v>
          </cell>
          <cell r="U84">
            <v>3.5346219149999998</v>
          </cell>
          <cell r="V84">
            <v>9.2806320939999996</v>
          </cell>
          <cell r="Y84">
            <v>6.0641938040000003</v>
          </cell>
          <cell r="Z84">
            <v>2.3255772889999999</v>
          </cell>
          <cell r="AA84">
            <v>1.3608382480000001</v>
          </cell>
          <cell r="AB84">
            <v>4.455532786</v>
          </cell>
          <cell r="AC84">
            <v>7.4966339529999999</v>
          </cell>
          <cell r="AF84">
            <v>6.6141362250000002</v>
          </cell>
          <cell r="AG84">
            <v>3.2946157349999998</v>
          </cell>
          <cell r="AH84">
            <v>2.313021778</v>
          </cell>
          <cell r="AI84">
            <v>3.5346219149999998</v>
          </cell>
          <cell r="AJ84">
            <v>9.2806320939999996</v>
          </cell>
        </row>
        <row r="85">
          <cell r="R85">
            <v>6.4162862880000002</v>
          </cell>
          <cell r="S85">
            <v>3.9477826970000001</v>
          </cell>
          <cell r="T85">
            <v>3.6310425739999999</v>
          </cell>
          <cell r="U85">
            <v>3.6792553130000001</v>
          </cell>
          <cell r="V85">
            <v>9.8134785880000006</v>
          </cell>
          <cell r="Y85">
            <v>6.0502117719999999</v>
          </cell>
          <cell r="Z85">
            <v>3.0611679239999998</v>
          </cell>
          <cell r="AA85">
            <v>1.6771726440000001</v>
          </cell>
          <cell r="AB85">
            <v>3.8948768399999998</v>
          </cell>
          <cell r="AC85">
            <v>8.4823291600000008</v>
          </cell>
          <cell r="AF85">
            <v>6.4162862880000002</v>
          </cell>
          <cell r="AG85">
            <v>3.9477826970000001</v>
          </cell>
          <cell r="AH85">
            <v>3.6310425739999999</v>
          </cell>
          <cell r="AI85">
            <v>3.6792553130000001</v>
          </cell>
          <cell r="AJ85">
            <v>9.8134785880000006</v>
          </cell>
        </row>
        <row r="86">
          <cell r="R86">
            <v>6.9973418020000002</v>
          </cell>
          <cell r="S86">
            <v>4.5423223999999998</v>
          </cell>
          <cell r="T86">
            <v>3.559529086</v>
          </cell>
          <cell r="U86">
            <v>4.0203868299999996</v>
          </cell>
          <cell r="V86">
            <v>10.173167426999999</v>
          </cell>
          <cell r="Y86">
            <v>5.8379331509999997</v>
          </cell>
          <cell r="Z86">
            <v>3.4000935800000001</v>
          </cell>
          <cell r="AA86">
            <v>1.7268512499999999</v>
          </cell>
          <cell r="AB86">
            <v>3.9375515619999999</v>
          </cell>
          <cell r="AC86">
            <v>7.0540400270000001</v>
          </cell>
          <cell r="AF86">
            <v>6.9973418020000002</v>
          </cell>
          <cell r="AG86">
            <v>4.5423223999999998</v>
          </cell>
          <cell r="AH86">
            <v>3.559529086</v>
          </cell>
          <cell r="AI86">
            <v>4.0203868299999996</v>
          </cell>
          <cell r="AJ86">
            <v>10.173167426999999</v>
          </cell>
        </row>
        <row r="87">
          <cell r="R87">
            <v>6.822204105</v>
          </cell>
          <cell r="S87">
            <v>5.2133892069999996</v>
          </cell>
          <cell r="T87">
            <v>3.4244305979999998</v>
          </cell>
          <cell r="U87">
            <v>3.4246063840000001</v>
          </cell>
          <cell r="V87">
            <v>10.391762279</v>
          </cell>
          <cell r="Y87">
            <v>6.2880330449999997</v>
          </cell>
          <cell r="Z87">
            <v>3.2980629970000002</v>
          </cell>
          <cell r="AA87">
            <v>2.5968788890000001</v>
          </cell>
          <cell r="AB87">
            <v>3.9505246939999998</v>
          </cell>
          <cell r="AC87">
            <v>7.9512155470000003</v>
          </cell>
          <cell r="AF87">
            <v>6.822204105</v>
          </cell>
          <cell r="AG87">
            <v>5.2133892069999996</v>
          </cell>
          <cell r="AH87">
            <v>3.4244305979999998</v>
          </cell>
          <cell r="AI87">
            <v>3.4246063840000001</v>
          </cell>
          <cell r="AJ87">
            <v>10.391762279</v>
          </cell>
        </row>
        <row r="88">
          <cell r="R88">
            <v>6.6004612460000001</v>
          </cell>
          <cell r="S88">
            <v>5.5395045429999996</v>
          </cell>
          <cell r="T88">
            <v>1.3563467039999999</v>
          </cell>
          <cell r="U88">
            <v>3.6145234839999998</v>
          </cell>
          <cell r="V88">
            <v>9.7002978239999997</v>
          </cell>
          <cell r="Y88">
            <v>6.0780877179999999</v>
          </cell>
          <cell r="Z88">
            <v>3.7671428489999998</v>
          </cell>
          <cell r="AA88">
            <v>2.486157451</v>
          </cell>
          <cell r="AB88">
            <v>4.3457677300000004</v>
          </cell>
          <cell r="AC88">
            <v>8.3037290000000006</v>
          </cell>
          <cell r="AF88">
            <v>6.6004612460000001</v>
          </cell>
          <cell r="AG88">
            <v>5.5395045429999996</v>
          </cell>
          <cell r="AH88">
            <v>1.3563467039999999</v>
          </cell>
          <cell r="AI88">
            <v>3.6145234839999998</v>
          </cell>
          <cell r="AJ88">
            <v>9.7002978239999997</v>
          </cell>
        </row>
        <row r="89">
          <cell r="R89">
            <v>5.7115970479999998</v>
          </cell>
          <cell r="S89">
            <v>4.5901895159999997</v>
          </cell>
          <cell r="T89">
            <v>1.412442967</v>
          </cell>
          <cell r="U89">
            <v>3.1753876619999999</v>
          </cell>
          <cell r="V89">
            <v>8.3848117250000005</v>
          </cell>
          <cell r="Y89">
            <v>5.878882548</v>
          </cell>
          <cell r="Z89">
            <v>3.5444800440000002</v>
          </cell>
          <cell r="AA89">
            <v>2.2759313630000002</v>
          </cell>
          <cell r="AB89">
            <v>4.4458063269999997</v>
          </cell>
          <cell r="AC89">
            <v>8.2219937620000003</v>
          </cell>
          <cell r="AF89">
            <v>5.7115970479999998</v>
          </cell>
          <cell r="AG89">
            <v>4.5901895159999997</v>
          </cell>
          <cell r="AH89">
            <v>1.412442967</v>
          </cell>
          <cell r="AI89">
            <v>3.1753876619999999</v>
          </cell>
          <cell r="AJ89">
            <v>8.3848117250000005</v>
          </cell>
        </row>
        <row r="90">
          <cell r="R90">
            <v>5.6219092100000001</v>
          </cell>
          <cell r="S90">
            <v>6.4815948360000002</v>
          </cell>
          <cell r="T90">
            <v>1.2128852569999999</v>
          </cell>
          <cell r="U90">
            <v>3.3675860439999998</v>
          </cell>
          <cell r="V90">
            <v>11.594790944</v>
          </cell>
          <cell r="Y90">
            <v>5.8886710119999996</v>
          </cell>
          <cell r="Z90">
            <v>3.3733547960000001</v>
          </cell>
          <cell r="AA90">
            <v>1.3977605319999999</v>
          </cell>
          <cell r="AB90">
            <v>4.2399942800000003</v>
          </cell>
          <cell r="AC90">
            <v>7.0188686630000001</v>
          </cell>
          <cell r="AF90">
            <v>5.6219092100000001</v>
          </cell>
          <cell r="AG90">
            <v>6.4815948360000002</v>
          </cell>
          <cell r="AH90">
            <v>1.2128852569999999</v>
          </cell>
          <cell r="AI90">
            <v>3.3675860439999998</v>
          </cell>
          <cell r="AJ90">
            <v>11.594790944</v>
          </cell>
        </row>
        <row r="91">
          <cell r="R91">
            <v>5.5870160010000003</v>
          </cell>
          <cell r="S91">
            <v>6.8630325110000001</v>
          </cell>
          <cell r="T91">
            <v>1.7977012020000001</v>
          </cell>
          <cell r="U91">
            <v>3.854882548</v>
          </cell>
          <cell r="V91">
            <v>13.423062238</v>
          </cell>
          <cell r="Y91">
            <v>5.4344526230000003</v>
          </cell>
          <cell r="Z91">
            <v>3.1212787890000002</v>
          </cell>
          <cell r="AA91">
            <v>1.392724504</v>
          </cell>
          <cell r="AB91">
            <v>3.9075511590000001</v>
          </cell>
          <cell r="AC91">
            <v>6.8196337140000001</v>
          </cell>
          <cell r="AF91">
            <v>5.5870160010000003</v>
          </cell>
          <cell r="AG91">
            <v>6.8630325110000001</v>
          </cell>
          <cell r="AH91">
            <v>1.7977012020000001</v>
          </cell>
          <cell r="AI91">
            <v>3.854882548</v>
          </cell>
          <cell r="AJ91">
            <v>13.423062238</v>
          </cell>
        </row>
        <row r="92">
          <cell r="R92">
            <v>5.8715465120000001</v>
          </cell>
          <cell r="S92">
            <v>6.206186024</v>
          </cell>
          <cell r="T92">
            <v>1.855088665</v>
          </cell>
          <cell r="U92">
            <v>3.5996233690000001</v>
          </cell>
          <cell r="V92">
            <v>12.387208285</v>
          </cell>
          <cell r="Y92">
            <v>5.6548094400000002</v>
          </cell>
          <cell r="Z92">
            <v>2.8817180690000002</v>
          </cell>
          <cell r="AA92">
            <v>1.67652585</v>
          </cell>
          <cell r="AB92">
            <v>4.3934264750000001</v>
          </cell>
          <cell r="AC92">
            <v>7.3857607920000001</v>
          </cell>
          <cell r="AF92">
            <v>5.8715465120000001</v>
          </cell>
          <cell r="AG92">
            <v>6.206186024</v>
          </cell>
          <cell r="AH92">
            <v>1.855088665</v>
          </cell>
          <cell r="AI92">
            <v>3.5996233690000001</v>
          </cell>
          <cell r="AJ92">
            <v>12.387208285</v>
          </cell>
        </row>
        <row r="93">
          <cell r="R93">
            <v>6.8419699759999997</v>
          </cell>
          <cell r="S93">
            <v>6.5220708859999998</v>
          </cell>
          <cell r="T93">
            <v>1.76115925</v>
          </cell>
          <cell r="U93">
            <v>4.0729365949999998</v>
          </cell>
          <cell r="V93">
            <v>12.454175859999999</v>
          </cell>
          <cell r="Y93">
            <v>5.7013918730000004</v>
          </cell>
          <cell r="Z93">
            <v>3.091822901</v>
          </cell>
          <cell r="AA93">
            <v>1.4473233219999999</v>
          </cell>
          <cell r="AB93">
            <v>4.8833227910000003</v>
          </cell>
          <cell r="AC93">
            <v>6.9987989150000001</v>
          </cell>
          <cell r="AF93">
            <v>6.8419699759999997</v>
          </cell>
          <cell r="AG93">
            <v>6.5220708859999998</v>
          </cell>
          <cell r="AH93">
            <v>1.76115925</v>
          </cell>
          <cell r="AI93">
            <v>4.0729365949999998</v>
          </cell>
          <cell r="AJ93">
            <v>12.454175859999999</v>
          </cell>
        </row>
        <row r="94">
          <cell r="R94">
            <v>6.2806341589999999</v>
          </cell>
          <cell r="S94">
            <v>7.0440821800000002</v>
          </cell>
          <cell r="T94">
            <v>1.570199933</v>
          </cell>
          <cell r="U94">
            <v>4.2150262940000003</v>
          </cell>
          <cell r="V94">
            <v>13.440170728</v>
          </cell>
          <cell r="Y94">
            <v>5.8215284020000002</v>
          </cell>
          <cell r="Z94">
            <v>2.9155190809999998</v>
          </cell>
          <cell r="AA94">
            <v>1.3649555120000001</v>
          </cell>
          <cell r="AB94">
            <v>4.8912886179999999</v>
          </cell>
          <cell r="AC94">
            <v>6.6345692349999998</v>
          </cell>
          <cell r="AF94">
            <v>6.2806341589999999</v>
          </cell>
          <cell r="AG94">
            <v>7.0440821800000002</v>
          </cell>
          <cell r="AH94">
            <v>1.570199933</v>
          </cell>
          <cell r="AI94">
            <v>4.2150262940000003</v>
          </cell>
          <cell r="AJ94">
            <v>13.440170728</v>
          </cell>
        </row>
        <row r="95">
          <cell r="R95">
            <v>6.2794167160000001</v>
          </cell>
          <cell r="S95">
            <v>6.6916694100000003</v>
          </cell>
          <cell r="T95">
            <v>1.484902379</v>
          </cell>
          <cell r="U95">
            <v>4.7803554410000002</v>
          </cell>
          <cell r="V95">
            <v>12.335824772</v>
          </cell>
          <cell r="Y95">
            <v>5.9375051030000003</v>
          </cell>
          <cell r="Z95">
            <v>2.931729491</v>
          </cell>
          <cell r="AA95">
            <v>1.760174208</v>
          </cell>
          <cell r="AB95">
            <v>4.9976485740000003</v>
          </cell>
          <cell r="AC95">
            <v>7.1268655870000002</v>
          </cell>
          <cell r="AF95">
            <v>6.2794167160000001</v>
          </cell>
          <cell r="AG95">
            <v>6.6916694100000003</v>
          </cell>
          <cell r="AH95">
            <v>1.484902379</v>
          </cell>
          <cell r="AI95">
            <v>4.7803554410000002</v>
          </cell>
          <cell r="AJ95">
            <v>12.335824772</v>
          </cell>
        </row>
        <row r="96">
          <cell r="R96">
            <v>6.5731870309999998</v>
          </cell>
          <cell r="S96">
            <v>6.5104514020000002</v>
          </cell>
          <cell r="T96">
            <v>1.425770038</v>
          </cell>
          <cell r="U96">
            <v>5.8949119689999998</v>
          </cell>
          <cell r="V96">
            <v>13.452133283</v>
          </cell>
          <cell r="Y96">
            <v>6.531305916</v>
          </cell>
          <cell r="Z96">
            <v>2.7033627180000002</v>
          </cell>
          <cell r="AA96">
            <v>1.258367791</v>
          </cell>
          <cell r="AB96">
            <v>5.0421514749999998</v>
          </cell>
          <cell r="AC96">
            <v>6.4299598769999999</v>
          </cell>
          <cell r="AF96">
            <v>6.5731870309999998</v>
          </cell>
          <cell r="AG96">
            <v>6.5104514020000002</v>
          </cell>
          <cell r="AH96">
            <v>1.425770038</v>
          </cell>
          <cell r="AI96">
            <v>5.8949119689999998</v>
          </cell>
          <cell r="AJ96">
            <v>13.452133283</v>
          </cell>
        </row>
        <row r="97">
          <cell r="R97">
            <v>5.9616733819999999</v>
          </cell>
          <cell r="S97">
            <v>6.0263212800000003</v>
          </cell>
          <cell r="T97">
            <v>2.3182844810000001</v>
          </cell>
          <cell r="U97">
            <v>5.2171585340000002</v>
          </cell>
          <cell r="V97">
            <v>12.676092415999999</v>
          </cell>
          <cell r="Y97">
            <v>6.7722717530000001</v>
          </cell>
          <cell r="Z97">
            <v>2.9729829749999999</v>
          </cell>
          <cell r="AA97">
            <v>2.793072665</v>
          </cell>
          <cell r="AB97">
            <v>5.1116334610000003</v>
          </cell>
          <cell r="AC97">
            <v>7.1327289729999999</v>
          </cell>
          <cell r="AF97">
            <v>5.9616733819999999</v>
          </cell>
          <cell r="AG97">
            <v>6.0263212800000003</v>
          </cell>
          <cell r="AH97">
            <v>2.3182844810000001</v>
          </cell>
          <cell r="AI97">
            <v>5.2171585340000002</v>
          </cell>
          <cell r="AJ97">
            <v>12.676092415999999</v>
          </cell>
        </row>
        <row r="98">
          <cell r="R98">
            <v>6.3530270050000004</v>
          </cell>
          <cell r="S98">
            <v>6.3812377639999998</v>
          </cell>
          <cell r="T98">
            <v>2.374921761</v>
          </cell>
          <cell r="U98">
            <v>6.0794914029999996</v>
          </cell>
          <cell r="V98">
            <v>13.491112861</v>
          </cell>
          <cell r="Y98">
            <v>6.761322582</v>
          </cell>
          <cell r="Z98">
            <v>3.0216749049999998</v>
          </cell>
          <cell r="AA98">
            <v>3.1918457999999998</v>
          </cell>
          <cell r="AB98">
            <v>4.4645223530000004</v>
          </cell>
          <cell r="AC98">
            <v>7.4886206</v>
          </cell>
          <cell r="AF98">
            <v>6.3530270050000004</v>
          </cell>
          <cell r="AG98">
            <v>6.3812377639999998</v>
          </cell>
          <cell r="AH98">
            <v>2.374921761</v>
          </cell>
          <cell r="AI98">
            <v>6.0794914029999996</v>
          </cell>
          <cell r="AJ98">
            <v>13.491112861</v>
          </cell>
        </row>
        <row r="99">
          <cell r="R99">
            <v>6.031727461</v>
          </cell>
          <cell r="S99">
            <v>6.8049310959999998</v>
          </cell>
          <cell r="T99">
            <v>2.4054616329999998</v>
          </cell>
          <cell r="U99">
            <v>5.626299124</v>
          </cell>
          <cell r="V99">
            <v>13.599703686</v>
          </cell>
          <cell r="Y99">
            <v>5.739029156</v>
          </cell>
          <cell r="Z99">
            <v>3.1703546089999999</v>
          </cell>
          <cell r="AA99">
            <v>1.593289714</v>
          </cell>
          <cell r="AB99">
            <v>5.2550967819999999</v>
          </cell>
          <cell r="AC99">
            <v>6.8210296670000004</v>
          </cell>
          <cell r="AF99">
            <v>6.031727461</v>
          </cell>
          <cell r="AG99">
            <v>6.8049310959999998</v>
          </cell>
          <cell r="AH99">
            <v>2.4054616329999998</v>
          </cell>
          <cell r="AI99">
            <v>5.626299124</v>
          </cell>
          <cell r="AJ99">
            <v>13.599703686</v>
          </cell>
        </row>
        <row r="100">
          <cell r="R100">
            <v>5.9189386910000001</v>
          </cell>
          <cell r="S100">
            <v>8.3339278879999998</v>
          </cell>
          <cell r="T100">
            <v>2.6824779300000001</v>
          </cell>
          <cell r="U100">
            <v>5.654015695</v>
          </cell>
          <cell r="V100">
            <v>15.941623686</v>
          </cell>
          <cell r="Y100">
            <v>6.5472191860000004</v>
          </cell>
          <cell r="Z100">
            <v>2.9427886449999998</v>
          </cell>
          <cell r="AA100">
            <v>1.569723175</v>
          </cell>
          <cell r="AB100">
            <v>4.9539884929999998</v>
          </cell>
          <cell r="AC100">
            <v>6.5881446669999999</v>
          </cell>
          <cell r="AF100">
            <v>5.9189386910000001</v>
          </cell>
          <cell r="AG100">
            <v>8.3339278879999998</v>
          </cell>
          <cell r="AH100">
            <v>2.6824779300000001</v>
          </cell>
          <cell r="AI100">
            <v>5.654015695</v>
          </cell>
          <cell r="AJ100">
            <v>15.941623686</v>
          </cell>
        </row>
        <row r="101">
          <cell r="R101">
            <v>5.6204580210000001</v>
          </cell>
          <cell r="S101">
            <v>6.7903694090000002</v>
          </cell>
          <cell r="T101">
            <v>2.3677101020000002</v>
          </cell>
          <cell r="U101">
            <v>6.0508753019999997</v>
          </cell>
          <cell r="V101">
            <v>14.002928807</v>
          </cell>
          <cell r="Y101">
            <v>6.811693279</v>
          </cell>
          <cell r="Z101">
            <v>2.3171566289999999</v>
          </cell>
          <cell r="AA101">
            <v>1.8935691240000001</v>
          </cell>
          <cell r="AB101">
            <v>4.3489224870000003</v>
          </cell>
          <cell r="AC101">
            <v>6.7805435660000004</v>
          </cell>
          <cell r="AF101">
            <v>5.6204580210000001</v>
          </cell>
          <cell r="AG101">
            <v>6.7903694090000002</v>
          </cell>
          <cell r="AH101">
            <v>2.3677101020000002</v>
          </cell>
          <cell r="AI101">
            <v>6.0508753019999997</v>
          </cell>
          <cell r="AJ101">
            <v>14.002928807</v>
          </cell>
        </row>
        <row r="102">
          <cell r="R102">
            <v>5.8870928320000004</v>
          </cell>
          <cell r="S102">
            <v>6.9764242669999996</v>
          </cell>
          <cell r="T102">
            <v>1.513587319</v>
          </cell>
          <cell r="U102">
            <v>6.3863912799999998</v>
          </cell>
          <cell r="V102">
            <v>13.837174017000001</v>
          </cell>
          <cell r="Y102">
            <v>7.0611229929999997</v>
          </cell>
          <cell r="Z102">
            <v>3.2510394200000001</v>
          </cell>
          <cell r="AA102">
            <v>2.5448772590000002</v>
          </cell>
          <cell r="AB102">
            <v>4.5735652780000002</v>
          </cell>
          <cell r="AC102">
            <v>8.3268149269999991</v>
          </cell>
          <cell r="AF102">
            <v>5.8870928320000004</v>
          </cell>
          <cell r="AG102">
            <v>6.9764242669999996</v>
          </cell>
          <cell r="AH102">
            <v>1.513587319</v>
          </cell>
          <cell r="AI102">
            <v>6.3863912799999998</v>
          </cell>
          <cell r="AJ102">
            <v>13.837174017000001</v>
          </cell>
        </row>
        <row r="103">
          <cell r="R103">
            <v>6.3004527770000003</v>
          </cell>
          <cell r="S103">
            <v>7.2683837750000002</v>
          </cell>
          <cell r="T103">
            <v>1.682085681</v>
          </cell>
          <cell r="U103">
            <v>5.4558592409999997</v>
          </cell>
          <cell r="V103">
            <v>12.617689176000001</v>
          </cell>
          <cell r="Y103">
            <v>7.3053306119999997</v>
          </cell>
          <cell r="Z103">
            <v>3.2828600520000002</v>
          </cell>
          <cell r="AA103">
            <v>2.238568495</v>
          </cell>
          <cell r="AB103">
            <v>4.2339400930000002</v>
          </cell>
          <cell r="AC103">
            <v>8.2672128439999994</v>
          </cell>
          <cell r="AF103">
            <v>6.3004527770000003</v>
          </cell>
          <cell r="AG103">
            <v>7.2683837750000002</v>
          </cell>
          <cell r="AH103">
            <v>1.682085681</v>
          </cell>
          <cell r="AI103">
            <v>5.4558592409999997</v>
          </cell>
          <cell r="AJ103">
            <v>12.617689176000001</v>
          </cell>
        </row>
        <row r="104">
          <cell r="R104">
            <v>6.174769994</v>
          </cell>
          <cell r="S104">
            <v>6.5043375719999998</v>
          </cell>
          <cell r="T104">
            <v>2.0805074079999999</v>
          </cell>
          <cell r="U104">
            <v>5.5070409490000003</v>
          </cell>
          <cell r="V104">
            <v>11.252539279000001</v>
          </cell>
          <cell r="Y104">
            <v>7.150960853</v>
          </cell>
          <cell r="Z104">
            <v>3.090628953</v>
          </cell>
          <cell r="AA104">
            <v>2.0118359290000001</v>
          </cell>
          <cell r="AB104">
            <v>4.3276086549999997</v>
          </cell>
          <cell r="AC104">
            <v>7.95264288</v>
          </cell>
          <cell r="AF104">
            <v>6.174769994</v>
          </cell>
          <cell r="AG104">
            <v>6.5043375719999998</v>
          </cell>
          <cell r="AH104">
            <v>2.0805074079999999</v>
          </cell>
          <cell r="AI104">
            <v>5.5070409490000003</v>
          </cell>
          <cell r="AJ104">
            <v>11.252539279000001</v>
          </cell>
        </row>
        <row r="105">
          <cell r="R105">
            <v>6.4091034640000002</v>
          </cell>
          <cell r="S105">
            <v>6.5872235430000003</v>
          </cell>
          <cell r="T105">
            <v>1.840055553</v>
          </cell>
          <cell r="U105">
            <v>5.3210361600000002</v>
          </cell>
          <cell r="V105">
            <v>11.867384727999999</v>
          </cell>
          <cell r="Y105">
            <v>6.7766884540000003</v>
          </cell>
          <cell r="Z105">
            <v>2.5422348490000002</v>
          </cell>
          <cell r="AA105">
            <v>1.996475424</v>
          </cell>
          <cell r="AB105">
            <v>4.4402903980000001</v>
          </cell>
          <cell r="AC105">
            <v>6.987361838</v>
          </cell>
          <cell r="AF105">
            <v>6.4091034640000002</v>
          </cell>
          <cell r="AG105">
            <v>6.5872235430000003</v>
          </cell>
          <cell r="AH105">
            <v>1.840055553</v>
          </cell>
          <cell r="AI105">
            <v>5.3210361600000002</v>
          </cell>
          <cell r="AJ105">
            <v>11.867384727999999</v>
          </cell>
        </row>
        <row r="106">
          <cell r="R106">
            <v>6.5041217150000001</v>
          </cell>
          <cell r="S106">
            <v>5.4639993349999996</v>
          </cell>
          <cell r="T106">
            <v>2.461907654</v>
          </cell>
          <cell r="U106">
            <v>5.5829490179999999</v>
          </cell>
          <cell r="V106">
            <v>11.335964650999999</v>
          </cell>
          <cell r="Y106">
            <v>6.4863727300000003</v>
          </cell>
          <cell r="Z106">
            <v>2.3471021740000002</v>
          </cell>
          <cell r="AA106">
            <v>1.5457873390000001</v>
          </cell>
          <cell r="AB106">
            <v>4.1476168490000003</v>
          </cell>
          <cell r="AC106">
            <v>6.5800237050000003</v>
          </cell>
          <cell r="AF106">
            <v>6.5041217150000001</v>
          </cell>
          <cell r="AG106">
            <v>5.4639993349999996</v>
          </cell>
          <cell r="AH106">
            <v>2.461907654</v>
          </cell>
          <cell r="AI106">
            <v>5.5829490179999999</v>
          </cell>
          <cell r="AJ106">
            <v>11.335964650999999</v>
          </cell>
        </row>
        <row r="107">
          <cell r="R107">
            <v>6.1775002810000004</v>
          </cell>
          <cell r="S107">
            <v>3.7184929090000001</v>
          </cell>
          <cell r="T107">
            <v>2.8480273550000001</v>
          </cell>
          <cell r="U107">
            <v>6.1557391920000004</v>
          </cell>
          <cell r="V107">
            <v>10.663858999</v>
          </cell>
          <cell r="Y107">
            <v>6.4452747190000004</v>
          </cell>
          <cell r="Z107">
            <v>2.9728650139999999</v>
          </cell>
          <cell r="AA107">
            <v>2.149960729</v>
          </cell>
          <cell r="AB107">
            <v>4.5146406140000002</v>
          </cell>
          <cell r="AC107">
            <v>7.2467933020000004</v>
          </cell>
          <cell r="AF107">
            <v>6.1775002810000004</v>
          </cell>
          <cell r="AG107">
            <v>3.7184929090000001</v>
          </cell>
          <cell r="AH107">
            <v>2.8480273550000001</v>
          </cell>
          <cell r="AI107">
            <v>6.1557391920000004</v>
          </cell>
          <cell r="AJ107">
            <v>10.663858999</v>
          </cell>
        </row>
        <row r="108">
          <cell r="R108">
            <v>6.0580611690000001</v>
          </cell>
          <cell r="S108">
            <v>3.4793808159999999</v>
          </cell>
          <cell r="T108">
            <v>2.3761213959999998</v>
          </cell>
          <cell r="U108">
            <v>6.2823165579999998</v>
          </cell>
          <cell r="V108">
            <v>10.950387084999999</v>
          </cell>
          <cell r="Y108">
            <v>6.4487246779999996</v>
          </cell>
          <cell r="Z108">
            <v>2.720469874</v>
          </cell>
          <cell r="AA108">
            <v>0.95865386600000002</v>
          </cell>
          <cell r="AB108">
            <v>4.6504346610000002</v>
          </cell>
          <cell r="AC108">
            <v>6.249877873</v>
          </cell>
          <cell r="AF108">
            <v>6.0580611690000001</v>
          </cell>
          <cell r="AG108">
            <v>3.4793808159999999</v>
          </cell>
          <cell r="AH108">
            <v>2.3761213959999998</v>
          </cell>
          <cell r="AI108">
            <v>6.2823165579999998</v>
          </cell>
          <cell r="AJ108">
            <v>10.950387084999999</v>
          </cell>
        </row>
        <row r="109">
          <cell r="R109">
            <v>5.9919629160000003</v>
          </cell>
          <cell r="S109">
            <v>4.0618545570000002</v>
          </cell>
          <cell r="T109">
            <v>2.2405696220000002</v>
          </cell>
          <cell r="U109">
            <v>6.8477109220000001</v>
          </cell>
          <cell r="V109">
            <v>10.706653398</v>
          </cell>
          <cell r="Y109">
            <v>6.3484451069999999</v>
          </cell>
          <cell r="Z109">
            <v>2.2192540709999999</v>
          </cell>
          <cell r="AA109">
            <v>0.96435585499999998</v>
          </cell>
          <cell r="AB109">
            <v>4.5772157240000002</v>
          </cell>
          <cell r="AC109">
            <v>6.0220524119999999</v>
          </cell>
          <cell r="AF109">
            <v>5.9919629160000003</v>
          </cell>
          <cell r="AG109">
            <v>4.0618545570000002</v>
          </cell>
          <cell r="AH109">
            <v>2.2405696220000002</v>
          </cell>
          <cell r="AI109">
            <v>6.8477109220000001</v>
          </cell>
          <cell r="AJ109">
            <v>10.706653398</v>
          </cell>
        </row>
        <row r="110">
          <cell r="R110">
            <v>5.7391142950000003</v>
          </cell>
          <cell r="S110">
            <v>4.0974964790000001</v>
          </cell>
          <cell r="T110">
            <v>3.030121566</v>
          </cell>
          <cell r="U110">
            <v>6.6296996049999999</v>
          </cell>
          <cell r="V110">
            <v>12.144883176</v>
          </cell>
          <cell r="Y110">
            <v>4.9431397390000003</v>
          </cell>
          <cell r="Z110">
            <v>3.8726858050000001</v>
          </cell>
          <cell r="AA110">
            <v>2.544374774</v>
          </cell>
          <cell r="AB110">
            <v>4.3066951299999996</v>
          </cell>
          <cell r="AC110">
            <v>7.7322606719999998</v>
          </cell>
          <cell r="AF110">
            <v>5.7391142950000003</v>
          </cell>
          <cell r="AG110">
            <v>4.0974964790000001</v>
          </cell>
          <cell r="AH110">
            <v>3.030121566</v>
          </cell>
          <cell r="AI110">
            <v>6.6296996049999999</v>
          </cell>
          <cell r="AJ110">
            <v>12.144883176</v>
          </cell>
        </row>
        <row r="111">
          <cell r="R111">
            <v>6.5102424839999999</v>
          </cell>
          <cell r="S111">
            <v>3.5139789389999998</v>
          </cell>
          <cell r="T111">
            <v>2.684118148</v>
          </cell>
          <cell r="U111">
            <v>7.4127066109999999</v>
          </cell>
          <cell r="V111">
            <v>12.463141559</v>
          </cell>
          <cell r="Y111">
            <v>5.8178565280000001</v>
          </cell>
          <cell r="Z111">
            <v>2.0591797610000002</v>
          </cell>
          <cell r="AA111">
            <v>1.0540357250000001</v>
          </cell>
          <cell r="AB111">
            <v>4.7513590939999997</v>
          </cell>
          <cell r="AC111">
            <v>5.7719496189999999</v>
          </cell>
          <cell r="AF111">
            <v>6.5102424839999999</v>
          </cell>
          <cell r="AG111">
            <v>3.5139789389999998</v>
          </cell>
          <cell r="AH111">
            <v>2.684118148</v>
          </cell>
          <cell r="AI111">
            <v>7.4127066109999999</v>
          </cell>
          <cell r="AJ111">
            <v>12.463141559</v>
          </cell>
        </row>
        <row r="112">
          <cell r="R112">
            <v>6.8405776620000003</v>
          </cell>
          <cell r="S112">
            <v>4.6694146769999998</v>
          </cell>
          <cell r="T112">
            <v>1.5209213660000001</v>
          </cell>
          <cell r="U112">
            <v>7.3934874429999997</v>
          </cell>
          <cell r="V112">
            <v>12.443352368999999</v>
          </cell>
          <cell r="Y112">
            <v>6.065096348</v>
          </cell>
          <cell r="Z112">
            <v>2.6363811990000001</v>
          </cell>
          <cell r="AA112">
            <v>1.692565281</v>
          </cell>
          <cell r="AB112">
            <v>4.9186120710000001</v>
          </cell>
          <cell r="AC112">
            <v>6.7230648850000003</v>
          </cell>
          <cell r="AF112">
            <v>6.8405776620000003</v>
          </cell>
          <cell r="AG112">
            <v>4.6694146769999998</v>
          </cell>
          <cell r="AH112">
            <v>1.5209213660000001</v>
          </cell>
          <cell r="AI112">
            <v>7.3934874429999997</v>
          </cell>
          <cell r="AJ112">
            <v>12.443352368999999</v>
          </cell>
        </row>
        <row r="113">
          <cell r="R113">
            <v>6.5484238320000001</v>
          </cell>
          <cell r="S113">
            <v>4.3139952189999997</v>
          </cell>
          <cell r="T113">
            <v>2.2380023179999999</v>
          </cell>
          <cell r="U113">
            <v>7.856560451</v>
          </cell>
          <cell r="V113">
            <v>12.389773720000001</v>
          </cell>
          <cell r="Y113">
            <v>5.5208128390000004</v>
          </cell>
          <cell r="Z113">
            <v>3.0801267449999998</v>
          </cell>
          <cell r="AA113">
            <v>2.161741288</v>
          </cell>
          <cell r="AB113">
            <v>4.8843260019999999</v>
          </cell>
          <cell r="AC113">
            <v>6.5712148949999998</v>
          </cell>
          <cell r="AF113">
            <v>6.5484238320000001</v>
          </cell>
          <cell r="AG113">
            <v>4.3139952189999997</v>
          </cell>
          <cell r="AH113">
            <v>2.2380023179999999</v>
          </cell>
          <cell r="AI113">
            <v>7.856560451</v>
          </cell>
          <cell r="AJ113">
            <v>12.389773720000001</v>
          </cell>
        </row>
        <row r="114">
          <cell r="R114">
            <v>6.6317133630000002</v>
          </cell>
          <cell r="S114">
            <v>5.1495195340000004</v>
          </cell>
          <cell r="T114">
            <v>2.2293460889999999</v>
          </cell>
          <cell r="U114">
            <v>8.097219269</v>
          </cell>
          <cell r="V114">
            <v>13.414551213999999</v>
          </cell>
          <cell r="Y114">
            <v>5.6540638789999997</v>
          </cell>
          <cell r="Z114">
            <v>2.5923992359999999</v>
          </cell>
          <cell r="AA114">
            <v>0.81767145699999999</v>
          </cell>
          <cell r="AB114">
            <v>4.908214096</v>
          </cell>
          <cell r="AC114">
            <v>5.9767897129999996</v>
          </cell>
          <cell r="AF114">
            <v>6.6317133630000002</v>
          </cell>
          <cell r="AG114">
            <v>5.1495195340000004</v>
          </cell>
          <cell r="AH114">
            <v>2.2293460889999999</v>
          </cell>
          <cell r="AI114">
            <v>8.097219269</v>
          </cell>
          <cell r="AJ114">
            <v>13.414551213999999</v>
          </cell>
        </row>
        <row r="115">
          <cell r="R115">
            <v>5.4260992339999996</v>
          </cell>
          <cell r="S115">
            <v>4.4719753769999997</v>
          </cell>
          <cell r="T115">
            <v>2.3653717429999999</v>
          </cell>
          <cell r="U115">
            <v>8.3824778940000009</v>
          </cell>
          <cell r="V115">
            <v>12.12678638</v>
          </cell>
          <cell r="Y115">
            <v>5.6498777149999997</v>
          </cell>
          <cell r="Z115">
            <v>2.5881949359999998</v>
          </cell>
          <cell r="AA115">
            <v>1.4320292269999999</v>
          </cell>
          <cell r="AB115">
            <v>4.9866401690000002</v>
          </cell>
          <cell r="AC115">
            <v>5.9802910200000001</v>
          </cell>
          <cell r="AF115">
            <v>5.4260992339999996</v>
          </cell>
          <cell r="AG115">
            <v>4.4719753769999997</v>
          </cell>
          <cell r="AH115">
            <v>2.3653717429999999</v>
          </cell>
          <cell r="AI115">
            <v>8.3824778940000009</v>
          </cell>
          <cell r="AJ115">
            <v>12.12678638</v>
          </cell>
        </row>
        <row r="116">
          <cell r="R116">
            <v>6.5614434949999998</v>
          </cell>
          <cell r="S116">
            <v>3.8750174240000002</v>
          </cell>
          <cell r="T116">
            <v>1.5489080099999999</v>
          </cell>
          <cell r="U116">
            <v>8.7753606299999998</v>
          </cell>
          <cell r="V116">
            <v>10.999718156</v>
          </cell>
          <cell r="Y116">
            <v>5.0675098030000001</v>
          </cell>
          <cell r="Z116">
            <v>2.9224014440000001</v>
          </cell>
          <cell r="AA116">
            <v>1.037114001</v>
          </cell>
          <cell r="AB116">
            <v>5.091890008</v>
          </cell>
          <cell r="AC116">
            <v>5.9075109440000002</v>
          </cell>
          <cell r="AF116">
            <v>6.5614434949999998</v>
          </cell>
          <cell r="AG116">
            <v>3.8750174240000002</v>
          </cell>
          <cell r="AH116">
            <v>1.5489080099999999</v>
          </cell>
          <cell r="AI116">
            <v>8.7753606299999998</v>
          </cell>
          <cell r="AJ116">
            <v>10.999718156</v>
          </cell>
        </row>
        <row r="117">
          <cell r="R117">
            <v>6.9989173500000001</v>
          </cell>
          <cell r="S117">
            <v>4.1697886110000004</v>
          </cell>
          <cell r="T117">
            <v>2.6497300629999998</v>
          </cell>
          <cell r="U117">
            <v>9.5097512720000008</v>
          </cell>
          <cell r="V117">
            <v>12.11970064</v>
          </cell>
          <cell r="Y117">
            <v>6.7177054209999998</v>
          </cell>
          <cell r="Z117">
            <v>2.153242085</v>
          </cell>
          <cell r="AA117">
            <v>1.105618851</v>
          </cell>
          <cell r="AB117">
            <v>4.5364946120000003</v>
          </cell>
          <cell r="AC117">
            <v>5.8139333339999997</v>
          </cell>
          <cell r="AF117">
            <v>6.9989173500000001</v>
          </cell>
          <cell r="AG117">
            <v>4.1697886110000004</v>
          </cell>
          <cell r="AH117">
            <v>2.6497300629999998</v>
          </cell>
          <cell r="AI117">
            <v>9.5097512720000008</v>
          </cell>
          <cell r="AJ117">
            <v>12.11970064</v>
          </cell>
        </row>
        <row r="118">
          <cell r="R118">
            <v>7.1023410890000003</v>
          </cell>
          <cell r="S118">
            <v>4.9713529139999997</v>
          </cell>
          <cell r="T118">
            <v>3.4181294379999998</v>
          </cell>
          <cell r="U118">
            <v>9.6312527499999998</v>
          </cell>
          <cell r="V118">
            <v>14.960486629</v>
          </cell>
          <cell r="Y118">
            <v>5.3445415430000001</v>
          </cell>
          <cell r="Z118">
            <v>3.3535349399999999</v>
          </cell>
          <cell r="AA118">
            <v>1.134059269</v>
          </cell>
          <cell r="AB118">
            <v>4.5956801670000003</v>
          </cell>
          <cell r="AC118">
            <v>6.5460504970000004</v>
          </cell>
          <cell r="AF118">
            <v>7.1023410890000003</v>
          </cell>
          <cell r="AG118">
            <v>4.9713529139999997</v>
          </cell>
          <cell r="AH118">
            <v>3.4181294379999998</v>
          </cell>
          <cell r="AI118">
            <v>9.6312527499999998</v>
          </cell>
          <cell r="AJ118">
            <v>14.960486629</v>
          </cell>
        </row>
        <row r="119">
          <cell r="R119">
            <v>7.4345568550000003</v>
          </cell>
          <cell r="S119">
            <v>6.821669236</v>
          </cell>
          <cell r="T119">
            <v>2.1816127930000002</v>
          </cell>
          <cell r="U119">
            <v>9.6962877540000001</v>
          </cell>
          <cell r="V119">
            <v>17.376008409000001</v>
          </cell>
          <cell r="Y119">
            <v>5.4521569889999997</v>
          </cell>
          <cell r="Z119">
            <v>3.682482598</v>
          </cell>
          <cell r="AA119">
            <v>0.99001405600000003</v>
          </cell>
          <cell r="AB119">
            <v>4.4430882230000002</v>
          </cell>
          <cell r="AC119">
            <v>5.8974044140000004</v>
          </cell>
          <cell r="AF119">
            <v>7.4345568550000003</v>
          </cell>
          <cell r="AG119">
            <v>6.821669236</v>
          </cell>
          <cell r="AH119">
            <v>2.1816127930000002</v>
          </cell>
          <cell r="AI119">
            <v>9.6962877540000001</v>
          </cell>
          <cell r="AJ119">
            <v>17.376008409000001</v>
          </cell>
        </row>
        <row r="120">
          <cell r="R120">
            <v>7.7706807839999996</v>
          </cell>
          <cell r="S120">
            <v>7.1828848110000001</v>
          </cell>
          <cell r="T120">
            <v>2.0192967429999999</v>
          </cell>
          <cell r="U120">
            <v>8.4497944220000001</v>
          </cell>
          <cell r="V120">
            <v>18.778792706000001</v>
          </cell>
          <cell r="Y120">
            <v>5.3034043390000001</v>
          </cell>
          <cell r="Z120">
            <v>3.7765118740000001</v>
          </cell>
          <cell r="AA120">
            <v>1.1247245770000001</v>
          </cell>
          <cell r="AB120">
            <v>4.3393576620000003</v>
          </cell>
          <cell r="AC120">
            <v>6.5082888419999998</v>
          </cell>
          <cell r="AF120">
            <v>7.7706807839999996</v>
          </cell>
          <cell r="AG120">
            <v>7.1828848110000001</v>
          </cell>
          <cell r="AH120">
            <v>2.0192967429999999</v>
          </cell>
          <cell r="AI120">
            <v>8.4497944220000001</v>
          </cell>
          <cell r="AJ120">
            <v>18.778792706000001</v>
          </cell>
        </row>
        <row r="121">
          <cell r="R121">
            <v>7.9418848180000001</v>
          </cell>
          <cell r="S121">
            <v>8.5371280889999994</v>
          </cell>
          <cell r="T121">
            <v>1.659049019</v>
          </cell>
          <cell r="U121">
            <v>8.4510832730000001</v>
          </cell>
          <cell r="V121">
            <v>19.619710369</v>
          </cell>
          <cell r="Y121">
            <v>5.2646858999999999</v>
          </cell>
          <cell r="Z121">
            <v>2.1767051180000001</v>
          </cell>
          <cell r="AA121">
            <v>1.050583697</v>
          </cell>
          <cell r="AB121">
            <v>4.3125247179999997</v>
          </cell>
          <cell r="AC121">
            <v>6.3057381670000003</v>
          </cell>
          <cell r="AF121">
            <v>7.9418848180000001</v>
          </cell>
          <cell r="AG121">
            <v>8.5371280889999994</v>
          </cell>
          <cell r="AH121">
            <v>1.659049019</v>
          </cell>
          <cell r="AI121">
            <v>8.4510832730000001</v>
          </cell>
          <cell r="AJ121">
            <v>19.619710369</v>
          </cell>
        </row>
        <row r="122">
          <cell r="R122">
            <v>7.5484065960000004</v>
          </cell>
          <cell r="S122">
            <v>9.7282355850000002</v>
          </cell>
          <cell r="T122">
            <v>1.963207041</v>
          </cell>
          <cell r="U122">
            <v>8.2748019359999994</v>
          </cell>
          <cell r="V122">
            <v>20.641603456999999</v>
          </cell>
          <cell r="Y122">
            <v>5.1662142849999997</v>
          </cell>
          <cell r="Z122">
            <v>3.4251484470000002</v>
          </cell>
          <cell r="AA122">
            <v>2.218125261</v>
          </cell>
          <cell r="AB122">
            <v>4.3568708410000001</v>
          </cell>
          <cell r="AC122">
            <v>6.3571936539999996</v>
          </cell>
          <cell r="AF122">
            <v>7.5484065960000004</v>
          </cell>
          <cell r="AG122">
            <v>9.7282355850000002</v>
          </cell>
          <cell r="AH122">
            <v>1.963207041</v>
          </cell>
          <cell r="AI122">
            <v>8.2748019359999994</v>
          </cell>
          <cell r="AJ122">
            <v>20.641603456999999</v>
          </cell>
        </row>
        <row r="123">
          <cell r="R123">
            <v>7.4438444610000003</v>
          </cell>
          <cell r="S123">
            <v>8.879558565</v>
          </cell>
          <cell r="T123">
            <v>2.5306235319999999</v>
          </cell>
          <cell r="U123">
            <v>7.451307957</v>
          </cell>
          <cell r="V123">
            <v>18.037531472000001</v>
          </cell>
          <cell r="Y123">
            <v>5.0699981279999999</v>
          </cell>
          <cell r="Z123">
            <v>3.5164786929999998</v>
          </cell>
          <cell r="AA123">
            <v>1.2203649080000001</v>
          </cell>
          <cell r="AB123">
            <v>4.4704306889999996</v>
          </cell>
          <cell r="AC123">
            <v>7.6578491340000001</v>
          </cell>
          <cell r="AF123">
            <v>7.4438444610000003</v>
          </cell>
          <cell r="AG123">
            <v>8.879558565</v>
          </cell>
          <cell r="AH123">
            <v>2.5306235319999999</v>
          </cell>
          <cell r="AI123">
            <v>7.451307957</v>
          </cell>
          <cell r="AJ123">
            <v>18.037531472000001</v>
          </cell>
        </row>
        <row r="124">
          <cell r="R124">
            <v>6.8468440289999997</v>
          </cell>
          <cell r="S124">
            <v>7.3947809519999996</v>
          </cell>
          <cell r="T124">
            <v>2.4046093079999999</v>
          </cell>
          <cell r="U124">
            <v>7.0383100609999998</v>
          </cell>
          <cell r="V124">
            <v>15.751138750999999</v>
          </cell>
          <cell r="Y124">
            <v>4.9789499020000001</v>
          </cell>
          <cell r="Z124">
            <v>2.5585897389999999</v>
          </cell>
          <cell r="AA124">
            <v>3.191901036</v>
          </cell>
          <cell r="AB124">
            <v>4.2187973129999996</v>
          </cell>
          <cell r="AC124">
            <v>6.6641057720000001</v>
          </cell>
          <cell r="AF124">
            <v>6.8468440289999997</v>
          </cell>
          <cell r="AG124">
            <v>7.3947809519999996</v>
          </cell>
          <cell r="AH124">
            <v>2.4046093079999999</v>
          </cell>
          <cell r="AI124">
            <v>7.0383100609999998</v>
          </cell>
          <cell r="AJ124">
            <v>15.751138750999999</v>
          </cell>
        </row>
        <row r="125">
          <cell r="R125">
            <v>6.8310934129999996</v>
          </cell>
          <cell r="S125">
            <v>6.6146693990000003</v>
          </cell>
          <cell r="T125">
            <v>2.3839079550000002</v>
          </cell>
          <cell r="U125">
            <v>7.004586626</v>
          </cell>
          <cell r="V125">
            <v>14.180588933999999</v>
          </cell>
          <cell r="Y125">
            <v>5.1374998090000004</v>
          </cell>
          <cell r="Z125">
            <v>2.1456928720000001</v>
          </cell>
          <cell r="AA125">
            <v>1.723996793</v>
          </cell>
          <cell r="AB125">
            <v>4.0856183250000004</v>
          </cell>
          <cell r="AC125">
            <v>6.538484349</v>
          </cell>
          <cell r="AF125">
            <v>6.8310934129999996</v>
          </cell>
          <cell r="AG125">
            <v>6.6146693990000003</v>
          </cell>
          <cell r="AH125">
            <v>2.3839079550000002</v>
          </cell>
          <cell r="AI125">
            <v>7.004586626</v>
          </cell>
          <cell r="AJ125">
            <v>14.180588933999999</v>
          </cell>
        </row>
        <row r="126">
          <cell r="R126">
            <v>6.0498807340000003</v>
          </cell>
          <cell r="S126">
            <v>6.1481118549999998</v>
          </cell>
          <cell r="T126">
            <v>2.449013023</v>
          </cell>
          <cell r="U126">
            <v>5.9888852359999998</v>
          </cell>
          <cell r="V126">
            <v>13.020561378</v>
          </cell>
          <cell r="Y126">
            <v>4.6394297839999998</v>
          </cell>
          <cell r="Z126">
            <v>3.5686003450000001</v>
          </cell>
          <cell r="AA126">
            <v>1.860280997</v>
          </cell>
          <cell r="AB126">
            <v>4.0315324779999999</v>
          </cell>
          <cell r="AC126">
            <v>7.1702429700000003</v>
          </cell>
          <cell r="AF126">
            <v>6.0498807340000003</v>
          </cell>
          <cell r="AG126">
            <v>6.1481118549999998</v>
          </cell>
          <cell r="AH126">
            <v>2.449013023</v>
          </cell>
          <cell r="AI126">
            <v>5.9888852359999998</v>
          </cell>
          <cell r="AJ126">
            <v>13.020561378</v>
          </cell>
        </row>
        <row r="127">
          <cell r="R127">
            <v>5.688092696</v>
          </cell>
          <cell r="S127">
            <v>5.6172841470000003</v>
          </cell>
          <cell r="T127">
            <v>2.5337898299999999</v>
          </cell>
          <cell r="U127">
            <v>5.3527425649999998</v>
          </cell>
          <cell r="V127">
            <v>11.749470262999999</v>
          </cell>
          <cell r="Y127">
            <v>4.8532995569999997</v>
          </cell>
          <cell r="Z127">
            <v>3.4600287660000002</v>
          </cell>
          <cell r="AA127">
            <v>2.497426704</v>
          </cell>
          <cell r="AB127">
            <v>3.964889501</v>
          </cell>
          <cell r="AC127">
            <v>6.9283769160000004</v>
          </cell>
          <cell r="AF127">
            <v>5.688092696</v>
          </cell>
          <cell r="AG127">
            <v>5.6172841470000003</v>
          </cell>
          <cell r="AH127">
            <v>2.5337898299999999</v>
          </cell>
          <cell r="AI127">
            <v>5.3527425649999998</v>
          </cell>
          <cell r="AJ127">
            <v>11.749470262999999</v>
          </cell>
        </row>
        <row r="128">
          <cell r="R128">
            <v>5.728162191</v>
          </cell>
          <cell r="S128">
            <v>7.0498313619999999</v>
          </cell>
          <cell r="T128">
            <v>2.3649881069999998</v>
          </cell>
          <cell r="U128">
            <v>4.2933392770000003</v>
          </cell>
          <cell r="V128">
            <v>11.803237171999999</v>
          </cell>
          <cell r="Y128">
            <v>5.037024518</v>
          </cell>
          <cell r="Z128">
            <v>3.7804877160000001</v>
          </cell>
          <cell r="AA128">
            <v>2.039049919</v>
          </cell>
          <cell r="AB128">
            <v>4.1898344869999997</v>
          </cell>
          <cell r="AC128">
            <v>7.3790909710000001</v>
          </cell>
          <cell r="AF128">
            <v>5.728162191</v>
          </cell>
          <cell r="AG128">
            <v>7.0498313619999999</v>
          </cell>
          <cell r="AH128">
            <v>2.3649881069999998</v>
          </cell>
          <cell r="AI128">
            <v>4.2933392770000003</v>
          </cell>
          <cell r="AJ128">
            <v>11.803237171999999</v>
          </cell>
        </row>
        <row r="129">
          <cell r="R129">
            <v>6.3316522930000003</v>
          </cell>
          <cell r="S129">
            <v>7.6291199189999999</v>
          </cell>
          <cell r="T129">
            <v>2.9384305419999999</v>
          </cell>
          <cell r="U129">
            <v>5.1750284940000002</v>
          </cell>
          <cell r="V129">
            <v>15.058153772000001</v>
          </cell>
          <cell r="Y129">
            <v>5.0178000750000002</v>
          </cell>
          <cell r="Z129">
            <v>3.6752575799999998</v>
          </cell>
          <cell r="AA129">
            <v>2.8876039979999999</v>
          </cell>
          <cell r="AB129">
            <v>4.0152517840000002</v>
          </cell>
          <cell r="AC129">
            <v>7.8210997899999999</v>
          </cell>
          <cell r="AF129">
            <v>6.3316522930000003</v>
          </cell>
          <cell r="AG129">
            <v>7.6291199189999999</v>
          </cell>
          <cell r="AH129">
            <v>2.9384305419999999</v>
          </cell>
          <cell r="AI129">
            <v>5.1750284940000002</v>
          </cell>
          <cell r="AJ129">
            <v>15.058153772000001</v>
          </cell>
        </row>
        <row r="130">
          <cell r="R130">
            <v>6.7620115070000004</v>
          </cell>
          <cell r="S130">
            <v>8.1476667109999994</v>
          </cell>
          <cell r="T130">
            <v>3.1650002380000002</v>
          </cell>
          <cell r="U130">
            <v>5.0350422860000004</v>
          </cell>
          <cell r="V130">
            <v>14.928929511</v>
          </cell>
          <cell r="Y130">
            <v>4.902531218</v>
          </cell>
          <cell r="Z130">
            <v>3.3203587080000001</v>
          </cell>
          <cell r="AA130">
            <v>1.3917240449999999</v>
          </cell>
          <cell r="AB130">
            <v>3.9035368990000001</v>
          </cell>
          <cell r="AC130">
            <v>7.0437279950000002</v>
          </cell>
          <cell r="AF130">
            <v>6.7620115070000004</v>
          </cell>
          <cell r="AG130">
            <v>8.1476667109999994</v>
          </cell>
          <cell r="AH130">
            <v>3.1650002380000002</v>
          </cell>
          <cell r="AI130">
            <v>5.0350422860000004</v>
          </cell>
          <cell r="AJ130">
            <v>14.928929511</v>
          </cell>
        </row>
        <row r="131">
          <cell r="R131">
            <v>6.473766221</v>
          </cell>
          <cell r="S131">
            <v>7.0279291080000004</v>
          </cell>
          <cell r="T131">
            <v>3.3078710029999998</v>
          </cell>
          <cell r="U131">
            <v>6.458232239</v>
          </cell>
          <cell r="V131">
            <v>14.779431594</v>
          </cell>
          <cell r="Y131">
            <v>4.8922696490000002</v>
          </cell>
          <cell r="Z131">
            <v>3.9808195909999999</v>
          </cell>
          <cell r="AA131">
            <v>1.430668338</v>
          </cell>
          <cell r="AB131">
            <v>3.8552967470000001</v>
          </cell>
          <cell r="AC131">
            <v>6.8801558539999998</v>
          </cell>
          <cell r="AF131">
            <v>6.473766221</v>
          </cell>
          <cell r="AG131">
            <v>7.0279291080000004</v>
          </cell>
          <cell r="AH131">
            <v>3.3078710029999998</v>
          </cell>
          <cell r="AI131">
            <v>6.458232239</v>
          </cell>
          <cell r="AJ131">
            <v>14.779431594</v>
          </cell>
        </row>
        <row r="132">
          <cell r="R132">
            <v>5.6860221539999998</v>
          </cell>
          <cell r="S132">
            <v>7.1893631689999999</v>
          </cell>
          <cell r="T132">
            <v>3.8136890889999999</v>
          </cell>
          <cell r="U132">
            <v>6.2775854789999999</v>
          </cell>
          <cell r="V132">
            <v>14.569686565</v>
          </cell>
          <cell r="Y132">
            <v>4.9677226010000002</v>
          </cell>
          <cell r="Z132">
            <v>4.3193662689999996</v>
          </cell>
          <cell r="AA132">
            <v>2.4924372090000002</v>
          </cell>
          <cell r="AB132">
            <v>4.0369526059999998</v>
          </cell>
          <cell r="AC132">
            <v>8.3431361509999995</v>
          </cell>
          <cell r="AF132">
            <v>5.6860221539999998</v>
          </cell>
          <cell r="AG132">
            <v>7.1893631689999999</v>
          </cell>
          <cell r="AH132">
            <v>3.8136890889999999</v>
          </cell>
          <cell r="AI132">
            <v>6.2775854789999999</v>
          </cell>
          <cell r="AJ132">
            <v>14.569686565</v>
          </cell>
        </row>
        <row r="133">
          <cell r="R133">
            <v>6.1210929060000003</v>
          </cell>
          <cell r="S133">
            <v>6.409307342</v>
          </cell>
          <cell r="T133">
            <v>3.4696691359999998</v>
          </cell>
          <cell r="U133">
            <v>6.9270685199999997</v>
          </cell>
          <cell r="V133">
            <v>14.479827104</v>
          </cell>
          <cell r="Y133">
            <v>4.8639279990000004</v>
          </cell>
          <cell r="Z133">
            <v>2.784571718</v>
          </cell>
          <cell r="AA133">
            <v>1.553829506</v>
          </cell>
          <cell r="AB133">
            <v>3.4522926680000001</v>
          </cell>
          <cell r="AC133">
            <v>7.3294060930000002</v>
          </cell>
          <cell r="AF133">
            <v>6.1210929060000003</v>
          </cell>
          <cell r="AG133">
            <v>6.409307342</v>
          </cell>
          <cell r="AH133">
            <v>3.4696691359999998</v>
          </cell>
          <cell r="AI133">
            <v>6.9270685199999997</v>
          </cell>
          <cell r="AJ133">
            <v>14.479827104</v>
          </cell>
        </row>
        <row r="134">
          <cell r="R134">
            <v>6.2768739480000004</v>
          </cell>
          <cell r="S134">
            <v>5.9871339880000001</v>
          </cell>
          <cell r="T134">
            <v>4.1527282149999998</v>
          </cell>
          <cell r="U134">
            <v>6.2585973509999997</v>
          </cell>
          <cell r="V134">
            <v>13.313298809000001</v>
          </cell>
          <cell r="Y134">
            <v>5.0081141860000002</v>
          </cell>
          <cell r="Z134">
            <v>2.5468689430000002</v>
          </cell>
          <cell r="AA134">
            <v>1.1759856449999999</v>
          </cell>
          <cell r="AB134">
            <v>3.5390128170000001</v>
          </cell>
          <cell r="AC134">
            <v>6.8023311079999997</v>
          </cell>
        </row>
        <row r="135">
          <cell r="R135">
            <v>6.1283972699999998</v>
          </cell>
          <cell r="S135">
            <v>6.7057921790000004</v>
          </cell>
          <cell r="T135">
            <v>3.6522653919999999</v>
          </cell>
          <cell r="U135">
            <v>6.6624766769999999</v>
          </cell>
          <cell r="V135">
            <v>13.721664562000001</v>
          </cell>
        </row>
        <row r="136">
          <cell r="R136">
            <v>6.4241919129999996</v>
          </cell>
          <cell r="S136">
            <v>9.8069621009999999</v>
          </cell>
          <cell r="T136">
            <v>3.2758191459999999</v>
          </cell>
          <cell r="U136">
            <v>6.6153828910000003</v>
          </cell>
          <cell r="V136">
            <v>14.274536595000001</v>
          </cell>
        </row>
        <row r="137">
          <cell r="R137">
            <v>5.8992551820000001</v>
          </cell>
          <cell r="S137">
            <v>9.6628767419999999</v>
          </cell>
          <cell r="T137">
            <v>3.23981115</v>
          </cell>
          <cell r="U137">
            <v>6.7741587220000001</v>
          </cell>
          <cell r="V137">
            <v>13.864183432999999</v>
          </cell>
        </row>
        <row r="138">
          <cell r="R138">
            <v>6.664617722</v>
          </cell>
          <cell r="S138">
            <v>9.8258100529999997</v>
          </cell>
          <cell r="T138">
            <v>3.0334236030000001</v>
          </cell>
          <cell r="U138">
            <v>6.2570966549999998</v>
          </cell>
          <cell r="V138">
            <v>13.744442985999999</v>
          </cell>
        </row>
        <row r="139">
          <cell r="R139">
            <v>7.7008468490000004</v>
          </cell>
          <cell r="S139">
            <v>8.1423191789999994</v>
          </cell>
          <cell r="T139">
            <v>3.5158342029999998</v>
          </cell>
          <cell r="U139">
            <v>5.8594356970000003</v>
          </cell>
          <cell r="V139">
            <v>13.241643810999999</v>
          </cell>
        </row>
        <row r="140">
          <cell r="R140">
            <v>6.3072847210000003</v>
          </cell>
          <cell r="S140">
            <v>6.8977585049999997</v>
          </cell>
          <cell r="T140">
            <v>2.977589933</v>
          </cell>
          <cell r="U140">
            <v>5.9914474210000002</v>
          </cell>
          <cell r="V140">
            <v>12.177262309</v>
          </cell>
        </row>
        <row r="141">
          <cell r="R141">
            <v>6.0025329369999998</v>
          </cell>
          <cell r="S141">
            <v>5.4913527929999999</v>
          </cell>
          <cell r="T141">
            <v>2.3707445059999999</v>
          </cell>
          <cell r="U141">
            <v>5.0180169230000002</v>
          </cell>
          <cell r="V141">
            <v>11.110537826</v>
          </cell>
        </row>
        <row r="142">
          <cell r="R142">
            <v>6.132447451</v>
          </cell>
          <cell r="S142">
            <v>5.4289369010000001</v>
          </cell>
          <cell r="T142">
            <v>3.688311911</v>
          </cell>
          <cell r="U142">
            <v>4.327238661</v>
          </cell>
          <cell r="V142">
            <v>12.008972971</v>
          </cell>
        </row>
        <row r="143">
          <cell r="R143">
            <v>5.3008060629999996</v>
          </cell>
          <cell r="S143">
            <v>5.2102693970000002</v>
          </cell>
          <cell r="T143">
            <v>4.5020306489999999</v>
          </cell>
          <cell r="U143">
            <v>4.5811623309999998</v>
          </cell>
          <cell r="V143">
            <v>10.869102014999999</v>
          </cell>
        </row>
        <row r="144">
          <cell r="R144">
            <v>5.1457180310000004</v>
          </cell>
          <cell r="S144">
            <v>5.0117558129999997</v>
          </cell>
          <cell r="T144">
            <v>1.299603157</v>
          </cell>
          <cell r="U144">
            <v>4.1129696190000002</v>
          </cell>
          <cell r="V144">
            <v>8.2084754770000004</v>
          </cell>
        </row>
        <row r="145">
          <cell r="R145">
            <v>5.1528310240000001</v>
          </cell>
          <cell r="S145">
            <v>5.0605100780000001</v>
          </cell>
          <cell r="T145">
            <v>1.5992057040000001</v>
          </cell>
          <cell r="U145">
            <v>4.1170417239999999</v>
          </cell>
          <cell r="V145">
            <v>8.3879533070000001</v>
          </cell>
        </row>
        <row r="146">
          <cell r="R146">
            <v>5.236713977</v>
          </cell>
          <cell r="S146">
            <v>5.796641717</v>
          </cell>
          <cell r="T146">
            <v>2.108792668</v>
          </cell>
          <cell r="U146">
            <v>4.2047278400000003</v>
          </cell>
          <cell r="V146">
            <v>9.7704291950000002</v>
          </cell>
        </row>
        <row r="147">
          <cell r="R147">
            <v>5.7962185550000003</v>
          </cell>
          <cell r="S147">
            <v>4.6420443520000001</v>
          </cell>
          <cell r="T147">
            <v>2.676685956</v>
          </cell>
          <cell r="U147">
            <v>4.6831696679999997</v>
          </cell>
          <cell r="V147">
            <v>9.9873296450000009</v>
          </cell>
        </row>
        <row r="148">
          <cell r="R148">
            <v>5.6024638189999996</v>
          </cell>
          <cell r="S148">
            <v>4.21148101</v>
          </cell>
          <cell r="T148">
            <v>2.0106169280000001</v>
          </cell>
          <cell r="U148">
            <v>4.301411528</v>
          </cell>
          <cell r="V148">
            <v>7.8993124290000001</v>
          </cell>
        </row>
        <row r="149">
          <cell r="R149">
            <v>5.7595807409999997</v>
          </cell>
          <cell r="S149">
            <v>3.68388684</v>
          </cell>
          <cell r="T149">
            <v>1.6289010260000001</v>
          </cell>
          <cell r="U149">
            <v>4.3979382730000003</v>
          </cell>
          <cell r="V149">
            <v>7.7361344870000002</v>
          </cell>
        </row>
        <row r="150">
          <cell r="R150">
            <v>5.488107716</v>
          </cell>
          <cell r="S150">
            <v>3.8444714860000002</v>
          </cell>
          <cell r="T150">
            <v>1.737010366</v>
          </cell>
          <cell r="U150">
            <v>4.2615618880000001</v>
          </cell>
          <cell r="V150">
            <v>8.9263785349999996</v>
          </cell>
        </row>
        <row r="151">
          <cell r="R151">
            <v>5.7755751919999998</v>
          </cell>
          <cell r="S151">
            <v>3.8737300229999998</v>
          </cell>
          <cell r="T151">
            <v>1.733810166</v>
          </cell>
          <cell r="U151">
            <v>4.4596289200000001</v>
          </cell>
          <cell r="V151">
            <v>8.277646185</v>
          </cell>
        </row>
        <row r="152">
          <cell r="R152">
            <v>5.8994363710000002</v>
          </cell>
          <cell r="S152">
            <v>3.9484395889999999</v>
          </cell>
          <cell r="T152">
            <v>2.8871580699999999</v>
          </cell>
          <cell r="U152">
            <v>4.7243185609999996</v>
          </cell>
          <cell r="V152">
            <v>8.4300236589999997</v>
          </cell>
        </row>
        <row r="153">
          <cell r="R153">
            <v>5.886090577</v>
          </cell>
          <cell r="S153">
            <v>3.8346107699999998</v>
          </cell>
          <cell r="T153">
            <v>1.3383100450000001</v>
          </cell>
          <cell r="U153">
            <v>5.1741221389999996</v>
          </cell>
          <cell r="V153">
            <v>7.9620345390000002</v>
          </cell>
        </row>
        <row r="154">
          <cell r="R154">
            <v>6.1095981110000004</v>
          </cell>
          <cell r="S154">
            <v>3.9746345550000002</v>
          </cell>
          <cell r="T154">
            <v>1.7992253979999999</v>
          </cell>
          <cell r="U154">
            <v>5.0631129599999998</v>
          </cell>
          <cell r="V154">
            <v>8.3356598759999994</v>
          </cell>
        </row>
        <row r="155">
          <cell r="R155">
            <v>5.8431616039999996</v>
          </cell>
          <cell r="S155">
            <v>4.3174862120000004</v>
          </cell>
          <cell r="T155">
            <v>1.6997807330000001</v>
          </cell>
          <cell r="U155">
            <v>4.9722181540000001</v>
          </cell>
          <cell r="V155">
            <v>7.401311003</v>
          </cell>
        </row>
        <row r="156">
          <cell r="R156">
            <v>5.9371848969999999</v>
          </cell>
          <cell r="S156">
            <v>4.4768769170000002</v>
          </cell>
          <cell r="T156">
            <v>1.8353752160000001</v>
          </cell>
          <cell r="U156">
            <v>4.5804014950000003</v>
          </cell>
          <cell r="V156">
            <v>8.1489829900000004</v>
          </cell>
        </row>
        <row r="157">
          <cell r="R157">
            <v>6.4247779840000003</v>
          </cell>
          <cell r="S157">
            <v>4.7075449919999999</v>
          </cell>
          <cell r="T157">
            <v>2.7107953400000002</v>
          </cell>
          <cell r="U157">
            <v>4.6559199949999996</v>
          </cell>
          <cell r="V157">
            <v>9.0536659690000008</v>
          </cell>
        </row>
        <row r="158">
          <cell r="R158">
            <v>5.7356719380000003</v>
          </cell>
          <cell r="S158">
            <v>4.7139072569999998</v>
          </cell>
          <cell r="T158">
            <v>1.9159881700000001</v>
          </cell>
          <cell r="U158">
            <v>5.0976355059999996</v>
          </cell>
          <cell r="V158">
            <v>9.6277161309999997</v>
          </cell>
        </row>
        <row r="159">
          <cell r="R159">
            <v>5.4240152699999999</v>
          </cell>
          <cell r="S159">
            <v>4.7999250849999999</v>
          </cell>
          <cell r="T159">
            <v>2.3908089179999998</v>
          </cell>
          <cell r="U159">
            <v>5.0579566820000004</v>
          </cell>
          <cell r="V159">
            <v>8.9492912689999997</v>
          </cell>
        </row>
        <row r="160">
          <cell r="R160">
            <v>5.1175754380000003</v>
          </cell>
          <cell r="S160">
            <v>4.4081108569999996</v>
          </cell>
          <cell r="T160">
            <v>1.812502708</v>
          </cell>
          <cell r="U160">
            <v>5.6654375110000004</v>
          </cell>
          <cell r="V160">
            <v>8.9402306940000003</v>
          </cell>
        </row>
        <row r="161">
          <cell r="R161">
            <v>5.0051402200000004</v>
          </cell>
          <cell r="S161">
            <v>4.4505117690000002</v>
          </cell>
          <cell r="T161">
            <v>3.0104888010000002</v>
          </cell>
          <cell r="U161">
            <v>6.0179795560000002</v>
          </cell>
          <cell r="V161">
            <v>9.1521870310000004</v>
          </cell>
        </row>
        <row r="162">
          <cell r="R162">
            <v>4.9381935869999998</v>
          </cell>
          <cell r="S162">
            <v>4.5393611290000004</v>
          </cell>
          <cell r="T162">
            <v>1.9660003960000001</v>
          </cell>
          <cell r="U162">
            <v>5.9089069800000003</v>
          </cell>
          <cell r="V162">
            <v>8.5064671349999994</v>
          </cell>
        </row>
        <row r="163">
          <cell r="R163">
            <v>4.8273742029999998</v>
          </cell>
          <cell r="S163">
            <v>4.8019883910000001</v>
          </cell>
          <cell r="T163">
            <v>2.5721368130000002</v>
          </cell>
          <cell r="U163">
            <v>5.8534604979999996</v>
          </cell>
          <cell r="V163">
            <v>9.117676028</v>
          </cell>
        </row>
        <row r="164">
          <cell r="R164">
            <v>4.8975171770000001</v>
          </cell>
          <cell r="S164">
            <v>4.4075901139999996</v>
          </cell>
          <cell r="T164">
            <v>1.8591856849999999</v>
          </cell>
          <cell r="U164">
            <v>5.6241633760000003</v>
          </cell>
          <cell r="V164">
            <v>8.3253555460000008</v>
          </cell>
        </row>
        <row r="165">
          <cell r="R165">
            <v>4.7421269930000003</v>
          </cell>
          <cell r="S165">
            <v>3.7899203840000002</v>
          </cell>
          <cell r="T165">
            <v>1.890540042</v>
          </cell>
          <cell r="U165">
            <v>5.8053472849999999</v>
          </cell>
          <cell r="V165">
            <v>8.1418360889999999</v>
          </cell>
        </row>
        <row r="166">
          <cell r="R166">
            <v>4.9273237590000001</v>
          </cell>
          <cell r="S166">
            <v>4.4776951629999999</v>
          </cell>
          <cell r="T166">
            <v>2.4437156400000002</v>
          </cell>
          <cell r="U166">
            <v>6.1983038510000004</v>
          </cell>
          <cell r="V166">
            <v>9.1386327789999999</v>
          </cell>
        </row>
        <row r="167">
          <cell r="R167">
            <v>5.0279879709999999</v>
          </cell>
          <cell r="S167">
            <v>5.1284670930000003</v>
          </cell>
          <cell r="T167">
            <v>2.0101723040000001</v>
          </cell>
          <cell r="U167">
            <v>6.2084970320000004</v>
          </cell>
          <cell r="V167">
            <v>9.3665886870000001</v>
          </cell>
        </row>
        <row r="168">
          <cell r="R168">
            <v>4.7554097200000003</v>
          </cell>
          <cell r="S168">
            <v>4.5750865999999997</v>
          </cell>
          <cell r="T168">
            <v>2.3009246559999998</v>
          </cell>
          <cell r="U168">
            <v>5.9082344840000003</v>
          </cell>
          <cell r="V168">
            <v>8.7979937439999993</v>
          </cell>
        </row>
        <row r="169">
          <cell r="R169">
            <v>4.6856307260000003</v>
          </cell>
          <cell r="S169">
            <v>4.4573342130000002</v>
          </cell>
          <cell r="T169">
            <v>2.917932865</v>
          </cell>
          <cell r="U169">
            <v>5.7297975780000003</v>
          </cell>
          <cell r="V169">
            <v>9.0367352200000006</v>
          </cell>
        </row>
        <row r="170">
          <cell r="R170">
            <v>4.6590192799999999</v>
          </cell>
          <cell r="S170">
            <v>4.1475566339999999</v>
          </cell>
          <cell r="T170">
            <v>2.7363317999999999</v>
          </cell>
          <cell r="U170">
            <v>6.112468346</v>
          </cell>
          <cell r="V170">
            <v>8.7276828680000005</v>
          </cell>
        </row>
        <row r="171">
          <cell r="R171">
            <v>4.0339721869999998</v>
          </cell>
          <cell r="S171">
            <v>4.3226552030000001</v>
          </cell>
          <cell r="T171">
            <v>2.6267196080000002</v>
          </cell>
          <cell r="U171">
            <v>6.1197145839999996</v>
          </cell>
          <cell r="V171">
            <v>9.1750674379999992</v>
          </cell>
        </row>
        <row r="172">
          <cell r="R172">
            <v>4.0902884459999997</v>
          </cell>
          <cell r="S172">
            <v>4.4107315460000001</v>
          </cell>
          <cell r="T172">
            <v>2.289531035</v>
          </cell>
          <cell r="U172">
            <v>6.0624223319999997</v>
          </cell>
          <cell r="V172">
            <v>7.978599064</v>
          </cell>
        </row>
        <row r="173">
          <cell r="R173">
            <v>4.0035213379999997</v>
          </cell>
          <cell r="S173">
            <v>4.1566089379999998</v>
          </cell>
          <cell r="T173">
            <v>2.8105512930000001</v>
          </cell>
          <cell r="U173">
            <v>6.0338188620000004</v>
          </cell>
          <cell r="V173">
            <v>7.801191352</v>
          </cell>
        </row>
        <row r="174">
          <cell r="R174">
            <v>4.0652750070000003</v>
          </cell>
          <cell r="S174">
            <v>4.2585180420000004</v>
          </cell>
          <cell r="T174">
            <v>2.2798710180000001</v>
          </cell>
          <cell r="U174">
            <v>5.7641798130000002</v>
          </cell>
          <cell r="V174">
            <v>7.1667911929999999</v>
          </cell>
        </row>
        <row r="175">
          <cell r="R175">
            <v>3.8337842709999999</v>
          </cell>
          <cell r="S175">
            <v>4.3139712030000004</v>
          </cell>
          <cell r="T175">
            <v>2.263185907</v>
          </cell>
          <cell r="U175">
            <v>6.135693442</v>
          </cell>
          <cell r="V175">
            <v>7.331585317</v>
          </cell>
        </row>
        <row r="176">
          <cell r="R176">
            <v>4.3558818209999997</v>
          </cell>
          <cell r="S176">
            <v>3.681202833</v>
          </cell>
          <cell r="T176">
            <v>2.4272082479999999</v>
          </cell>
          <cell r="U176">
            <v>6.5746367369999996</v>
          </cell>
          <cell r="V176">
            <v>7.8627188739999996</v>
          </cell>
        </row>
        <row r="177">
          <cell r="R177">
            <v>4.4133969689999999</v>
          </cell>
          <cell r="S177">
            <v>4.3143278619999998</v>
          </cell>
          <cell r="T177">
            <v>2.4373781609999998</v>
          </cell>
          <cell r="U177">
            <v>6.7765897009999998</v>
          </cell>
          <cell r="V177">
            <v>8.2950097980000006</v>
          </cell>
        </row>
        <row r="178">
          <cell r="R178">
            <v>4.3215143549999997</v>
          </cell>
          <cell r="S178">
            <v>4.0911638689999998</v>
          </cell>
          <cell r="T178">
            <v>1.4016774759999999</v>
          </cell>
          <cell r="U178">
            <v>5.6306566760000001</v>
          </cell>
          <cell r="V178">
            <v>6.6332369370000004</v>
          </cell>
        </row>
        <row r="179">
          <cell r="R179">
            <v>4.0737550919999999</v>
          </cell>
          <cell r="S179">
            <v>3.8728780290000002</v>
          </cell>
          <cell r="T179">
            <v>1.4583952870000001</v>
          </cell>
          <cell r="U179">
            <v>5.2887454189999996</v>
          </cell>
          <cell r="V179">
            <v>6.8528534329999999</v>
          </cell>
        </row>
        <row r="180">
          <cell r="R180">
            <v>3.924471193</v>
          </cell>
          <cell r="S180">
            <v>3.3977090790000002</v>
          </cell>
          <cell r="T180">
            <v>1.66285072</v>
          </cell>
          <cell r="U180">
            <v>4.9507894610000003</v>
          </cell>
          <cell r="V180">
            <v>7.0033446359999996</v>
          </cell>
        </row>
        <row r="181">
          <cell r="R181">
            <v>3.82073661</v>
          </cell>
          <cell r="S181">
            <v>3.2600166320000001</v>
          </cell>
          <cell r="T181">
            <v>2.1932257420000001</v>
          </cell>
          <cell r="U181">
            <v>5.2519389089999997</v>
          </cell>
          <cell r="V181">
            <v>7.4061502160000003</v>
          </cell>
        </row>
        <row r="182">
          <cell r="R182">
            <v>3.8970923380000002</v>
          </cell>
          <cell r="S182">
            <v>3.3264776409999999</v>
          </cell>
          <cell r="T182">
            <v>2.1038266999999999</v>
          </cell>
          <cell r="U182">
            <v>5.8659474969999996</v>
          </cell>
          <cell r="V182">
            <v>7.6380517870000002</v>
          </cell>
        </row>
        <row r="183">
          <cell r="R183">
            <v>3.900735702</v>
          </cell>
          <cell r="S183">
            <v>3.5206257760000002</v>
          </cell>
          <cell r="T183">
            <v>1.581818714</v>
          </cell>
          <cell r="U183">
            <v>5.1847305180000003</v>
          </cell>
          <cell r="V183">
            <v>6.8913756729999998</v>
          </cell>
        </row>
        <row r="184">
          <cell r="R184">
            <v>5.0584883559999998</v>
          </cell>
          <cell r="S184">
            <v>3.9395636029999999</v>
          </cell>
          <cell r="T184">
            <v>1.214661158</v>
          </cell>
          <cell r="U184">
            <v>4.724859962</v>
          </cell>
          <cell r="V184">
            <v>7.0664053769999997</v>
          </cell>
        </row>
        <row r="185">
          <cell r="R185">
            <v>6.4210233800000003</v>
          </cell>
          <cell r="S185">
            <v>5.219860132</v>
          </cell>
          <cell r="T185">
            <v>1.4571904929999999</v>
          </cell>
          <cell r="U185">
            <v>4.177717618</v>
          </cell>
          <cell r="V185">
            <v>7.1485601580000004</v>
          </cell>
        </row>
        <row r="186">
          <cell r="R186">
            <v>6.0797249449999997</v>
          </cell>
          <cell r="S186">
            <v>3.8628642860000002</v>
          </cell>
          <cell r="T186">
            <v>1.516636366</v>
          </cell>
          <cell r="U186">
            <v>4.2146610969999996</v>
          </cell>
          <cell r="V186">
            <v>6.523004394</v>
          </cell>
        </row>
        <row r="187">
          <cell r="R187">
            <v>5.6106150550000002</v>
          </cell>
          <cell r="S187">
            <v>4.0188303760000004</v>
          </cell>
          <cell r="T187">
            <v>1.3978976510000001</v>
          </cell>
          <cell r="U187">
            <v>4.4212600789999996</v>
          </cell>
          <cell r="V187">
            <v>6.2184152170000004</v>
          </cell>
        </row>
        <row r="188">
          <cell r="R188">
            <v>5.069166149</v>
          </cell>
          <cell r="S188">
            <v>3.1704252030000002</v>
          </cell>
          <cell r="T188">
            <v>1.087827541</v>
          </cell>
          <cell r="U188">
            <v>4.1620872029999996</v>
          </cell>
          <cell r="V188">
            <v>5.889299125</v>
          </cell>
        </row>
        <row r="189">
          <cell r="R189">
            <v>5.0325972739999996</v>
          </cell>
          <cell r="S189">
            <v>4.7638361969999998</v>
          </cell>
          <cell r="T189">
            <v>1.0988688150000001</v>
          </cell>
          <cell r="U189">
            <v>4.8172626530000002</v>
          </cell>
          <cell r="V189">
            <v>7.6282221110000004</v>
          </cell>
        </row>
        <row r="190">
          <cell r="R190">
            <v>4.8997237629999999</v>
          </cell>
          <cell r="S190">
            <v>4.377660712</v>
          </cell>
          <cell r="T190">
            <v>1.9321919279999999</v>
          </cell>
          <cell r="U190">
            <v>5.6848630980000001</v>
          </cell>
          <cell r="V190">
            <v>9.1952571459999994</v>
          </cell>
        </row>
        <row r="191">
          <cell r="R191">
            <v>5.1431128890000002</v>
          </cell>
          <cell r="S191">
            <v>4.6840771119999998</v>
          </cell>
          <cell r="T191">
            <v>1.0562315929999999</v>
          </cell>
          <cell r="U191">
            <v>6.4175200559999999</v>
          </cell>
          <cell r="V191">
            <v>9.869179076</v>
          </cell>
        </row>
        <row r="192">
          <cell r="R192">
            <v>4.7606110079999997</v>
          </cell>
          <cell r="S192">
            <v>4.4979733519999998</v>
          </cell>
          <cell r="T192">
            <v>1.498499139</v>
          </cell>
          <cell r="U192">
            <v>6.6856644029999996</v>
          </cell>
          <cell r="V192">
            <v>11.124638024999999</v>
          </cell>
        </row>
        <row r="193">
          <cell r="R193">
            <v>5.0045442710000003</v>
          </cell>
          <cell r="S193">
            <v>3.0201771239999999</v>
          </cell>
          <cell r="T193">
            <v>1.104358124</v>
          </cell>
          <cell r="U193">
            <v>6.0461749840000003</v>
          </cell>
          <cell r="V193">
            <v>7.9173441889999996</v>
          </cell>
        </row>
        <row r="194">
          <cell r="R194">
            <v>4.8789682919999997</v>
          </cell>
          <cell r="S194">
            <v>3.048785547</v>
          </cell>
          <cell r="T194">
            <v>1.1300814349999999</v>
          </cell>
          <cell r="U194">
            <v>6.105263688</v>
          </cell>
          <cell r="V194">
            <v>9.3541621839999998</v>
          </cell>
        </row>
        <row r="195">
          <cell r="R195">
            <v>4.8476718730000004</v>
          </cell>
          <cell r="S195">
            <v>4.3426680339999999</v>
          </cell>
          <cell r="T195">
            <v>1.856702539</v>
          </cell>
          <cell r="U195">
            <v>5.6624318970000003</v>
          </cell>
          <cell r="V195">
            <v>10.907864701999999</v>
          </cell>
        </row>
        <row r="196">
          <cell r="R196">
            <v>4.8377690739999997</v>
          </cell>
          <cell r="S196">
            <v>4.8389388139999996</v>
          </cell>
          <cell r="T196">
            <v>1.374328658</v>
          </cell>
          <cell r="U196">
            <v>6.0856113409999999</v>
          </cell>
          <cell r="V196">
            <v>9.6151521780000007</v>
          </cell>
        </row>
        <row r="197">
          <cell r="R197">
            <v>4.8918908209999996</v>
          </cell>
          <cell r="S197">
            <v>3.6474308080000002</v>
          </cell>
          <cell r="T197">
            <v>2.0064347140000001</v>
          </cell>
          <cell r="U197">
            <v>5.5282212199999998</v>
          </cell>
          <cell r="V197">
            <v>9.7276834559999994</v>
          </cell>
        </row>
        <row r="198">
          <cell r="R198">
            <v>4.8793122520000001</v>
          </cell>
          <cell r="S198">
            <v>3.9545424040000001</v>
          </cell>
          <cell r="T198">
            <v>1.5125147080000001</v>
          </cell>
          <cell r="U198">
            <v>6.3654746810000002</v>
          </cell>
          <cell r="V198">
            <v>9.2087003739999993</v>
          </cell>
        </row>
        <row r="199">
          <cell r="R199">
            <v>4.8154320620000002</v>
          </cell>
          <cell r="S199">
            <v>4.0205913119999996</v>
          </cell>
          <cell r="T199">
            <v>2.054860218</v>
          </cell>
          <cell r="U199">
            <v>6.0476394679999999</v>
          </cell>
          <cell r="V199">
            <v>9.8146668170000009</v>
          </cell>
        </row>
        <row r="200">
          <cell r="R200">
            <v>5.9739146539999997</v>
          </cell>
          <cell r="S200">
            <v>4.809161338</v>
          </cell>
          <cell r="T200">
            <v>2.7893001549999998</v>
          </cell>
          <cell r="U200">
            <v>6.167351891</v>
          </cell>
          <cell r="V200">
            <v>10.65356942</v>
          </cell>
        </row>
        <row r="201">
          <cell r="R201">
            <v>6.3603132349999996</v>
          </cell>
          <cell r="S201">
            <v>2.2253213289999998</v>
          </cell>
          <cell r="T201">
            <v>1.3999531300000001</v>
          </cell>
          <cell r="U201">
            <v>6.0399782609999999</v>
          </cell>
          <cell r="V201">
            <v>9.1992591580000003</v>
          </cell>
        </row>
        <row r="202">
          <cell r="R202">
            <v>6.6234044799999996</v>
          </cell>
          <cell r="S202">
            <v>1.9770618390000001</v>
          </cell>
          <cell r="T202">
            <v>1.439671798</v>
          </cell>
          <cell r="U202">
            <v>4.5769573699999997</v>
          </cell>
          <cell r="V202">
            <v>6.9502652659999997</v>
          </cell>
        </row>
        <row r="203">
          <cell r="R203">
            <v>6.6250430409999996</v>
          </cell>
          <cell r="S203">
            <v>1.539706528</v>
          </cell>
          <cell r="T203">
            <v>1.3798693829999999</v>
          </cell>
          <cell r="U203">
            <v>4.6302518299999997</v>
          </cell>
          <cell r="V203">
            <v>7.3226241099999996</v>
          </cell>
        </row>
        <row r="204">
          <cell r="R204">
            <v>6.3719772389999996</v>
          </cell>
          <cell r="S204">
            <v>3.6610972849999999</v>
          </cell>
          <cell r="T204">
            <v>1.2218612959999999</v>
          </cell>
          <cell r="U204">
            <v>3.8387200730000002</v>
          </cell>
          <cell r="V204">
            <v>6.9251472429999996</v>
          </cell>
        </row>
        <row r="205">
          <cell r="R205">
            <v>6.1967701399999999</v>
          </cell>
          <cell r="S205">
            <v>3.7007708730000002</v>
          </cell>
          <cell r="T205">
            <v>1.6494084609999999</v>
          </cell>
          <cell r="U205">
            <v>4.1730378330000004</v>
          </cell>
          <cell r="V205">
            <v>6.8212034839999998</v>
          </cell>
        </row>
        <row r="206">
          <cell r="R206">
            <v>6.2435696399999996</v>
          </cell>
          <cell r="S206">
            <v>4.3216301719999999</v>
          </cell>
          <cell r="T206">
            <v>0.634881786</v>
          </cell>
          <cell r="U206">
            <v>4.0630669230000001</v>
          </cell>
          <cell r="V206">
            <v>7.0281262199999999</v>
          </cell>
        </row>
        <row r="207">
          <cell r="R207">
            <v>6.4580944430000002</v>
          </cell>
          <cell r="S207">
            <v>4.1587890659999998</v>
          </cell>
          <cell r="T207">
            <v>0.92788280899999998</v>
          </cell>
          <cell r="U207">
            <v>3.6450138719999998</v>
          </cell>
          <cell r="V207">
            <v>6.8662114179999998</v>
          </cell>
        </row>
        <row r="208">
          <cell r="R208">
            <v>4.650040551</v>
          </cell>
          <cell r="S208">
            <v>4.51477898</v>
          </cell>
          <cell r="T208">
            <v>1.785721755</v>
          </cell>
          <cell r="U208">
            <v>3.6181538510000002</v>
          </cell>
          <cell r="V208">
            <v>5.9445537550000003</v>
          </cell>
        </row>
        <row r="209">
          <cell r="R209">
            <v>4.7423811730000001</v>
          </cell>
          <cell r="S209">
            <v>4.4785969190000001</v>
          </cell>
          <cell r="T209">
            <v>1.3004434199999999</v>
          </cell>
          <cell r="U209">
            <v>3.3625762680000002</v>
          </cell>
          <cell r="V209">
            <v>6.1026618859999999</v>
          </cell>
        </row>
        <row r="210">
          <cell r="R210">
            <v>4.7103652890000003</v>
          </cell>
          <cell r="S210">
            <v>4.6731135730000002</v>
          </cell>
          <cell r="T210">
            <v>1.6042409989999999</v>
          </cell>
          <cell r="U210">
            <v>3.4204944419999999</v>
          </cell>
          <cell r="V210">
            <v>6.1498342629999998</v>
          </cell>
        </row>
        <row r="211">
          <cell r="R211">
            <v>6.7448943950000002</v>
          </cell>
          <cell r="S211">
            <v>3.9499400859999998</v>
          </cell>
          <cell r="T211">
            <v>1.159076013</v>
          </cell>
          <cell r="U211">
            <v>3.59522838</v>
          </cell>
          <cell r="V211">
            <v>7.3404824560000002</v>
          </cell>
        </row>
        <row r="212">
          <cell r="R212">
            <v>6.7701113409999998</v>
          </cell>
          <cell r="S212">
            <v>3.8955267830000002</v>
          </cell>
          <cell r="T212">
            <v>1.7411576630000001</v>
          </cell>
          <cell r="U212">
            <v>3.9100752860000001</v>
          </cell>
          <cell r="V212">
            <v>8.1218987269999996</v>
          </cell>
        </row>
        <row r="213">
          <cell r="R213">
            <v>6.7843782309999998</v>
          </cell>
          <cell r="S213">
            <v>4.2309560490000004</v>
          </cell>
          <cell r="T213">
            <v>1.427059064</v>
          </cell>
          <cell r="U213">
            <v>3.5882613170000002</v>
          </cell>
          <cell r="V213">
            <v>7.8272092029999998</v>
          </cell>
        </row>
        <row r="214">
          <cell r="R214">
            <v>6.8482339169999999</v>
          </cell>
          <cell r="S214">
            <v>3.6514515030000001</v>
          </cell>
          <cell r="T214">
            <v>2.0205073699999998</v>
          </cell>
          <cell r="U214">
            <v>3.8054626269999998</v>
          </cell>
          <cell r="V214">
            <v>8.7573255850000002</v>
          </cell>
        </row>
        <row r="215">
          <cell r="R215">
            <v>6.8706630119999996</v>
          </cell>
          <cell r="S215">
            <v>4.4720495849999997</v>
          </cell>
          <cell r="T215">
            <v>2.3919247750000001</v>
          </cell>
          <cell r="U215">
            <v>3.629218549</v>
          </cell>
          <cell r="V215">
            <v>8.6880051159999994</v>
          </cell>
        </row>
        <row r="216">
          <cell r="R216">
            <v>6.8567116959999996</v>
          </cell>
          <cell r="S216">
            <v>3.4845683269999999</v>
          </cell>
          <cell r="T216">
            <v>3.4142279969999998</v>
          </cell>
          <cell r="U216">
            <v>4.009444674</v>
          </cell>
          <cell r="V216">
            <v>9.3303401259999994</v>
          </cell>
        </row>
        <row r="217">
          <cell r="R217">
            <v>6.8892554539999997</v>
          </cell>
          <cell r="S217">
            <v>3.9722556440000001</v>
          </cell>
          <cell r="T217">
            <v>1.1068966840000001</v>
          </cell>
          <cell r="U217">
            <v>3.5789417810000002</v>
          </cell>
          <cell r="V217">
            <v>6.9136773089999997</v>
          </cell>
        </row>
        <row r="218">
          <cell r="R218">
            <v>6.9007608969999996</v>
          </cell>
          <cell r="S218">
            <v>3.5982192519999998</v>
          </cell>
          <cell r="T218">
            <v>1.965375847</v>
          </cell>
          <cell r="U218">
            <v>3.5614278100000001</v>
          </cell>
          <cell r="V218">
            <v>6.9153431430000003</v>
          </cell>
        </row>
        <row r="219">
          <cell r="R219">
            <v>6.8465387140000002</v>
          </cell>
          <cell r="S219">
            <v>3.9653020990000001</v>
          </cell>
          <cell r="T219">
            <v>2.0246316360000001</v>
          </cell>
          <cell r="U219">
            <v>3.8156288549999999</v>
          </cell>
          <cell r="V219">
            <v>7.1709725579999999</v>
          </cell>
        </row>
        <row r="220">
          <cell r="R220">
            <v>4.9616730819999999</v>
          </cell>
          <cell r="S220">
            <v>3.7930962890000002</v>
          </cell>
          <cell r="T220">
            <v>2.7797633450000001</v>
          </cell>
          <cell r="U220">
            <v>3.655809584</v>
          </cell>
          <cell r="V220">
            <v>5.3486454439999997</v>
          </cell>
        </row>
        <row r="221">
          <cell r="R221">
            <v>4.9054486349999999</v>
          </cell>
          <cell r="S221">
            <v>3.4796529719999998</v>
          </cell>
          <cell r="T221">
            <v>2.5870058139999998</v>
          </cell>
          <cell r="U221">
            <v>3.5506354029999998</v>
          </cell>
          <cell r="V221">
            <v>5.500456045</v>
          </cell>
        </row>
        <row r="222">
          <cell r="R222">
            <v>6.4499205420000001</v>
          </cell>
          <cell r="S222">
            <v>4.2193924320000002</v>
          </cell>
          <cell r="T222">
            <v>3.7383678699999998</v>
          </cell>
          <cell r="U222">
            <v>3.997015518</v>
          </cell>
          <cell r="V222">
            <v>7.0676771479999996</v>
          </cell>
        </row>
        <row r="223">
          <cell r="R223">
            <v>6.5426376380000004</v>
          </cell>
          <cell r="S223">
            <v>4.9850970539999997</v>
          </cell>
          <cell r="T223">
            <v>3.3920715600000002</v>
          </cell>
          <cell r="U223">
            <v>3.9820580369999998</v>
          </cell>
          <cell r="V223">
            <v>7.6001087790000001</v>
          </cell>
        </row>
        <row r="224">
          <cell r="R224">
            <v>6.522903962</v>
          </cell>
          <cell r="S224">
            <v>5.5128290169999996</v>
          </cell>
          <cell r="T224">
            <v>3.7952261740000002</v>
          </cell>
          <cell r="U224">
            <v>4.0163717209999996</v>
          </cell>
          <cell r="V224">
            <v>8.1523384350000008</v>
          </cell>
        </row>
        <row r="225">
          <cell r="R225">
            <v>6.4663477829999998</v>
          </cell>
          <cell r="S225">
            <v>4.8474449399999999</v>
          </cell>
          <cell r="T225">
            <v>2.3324703549999999</v>
          </cell>
          <cell r="U225">
            <v>3.62166867</v>
          </cell>
          <cell r="V225">
            <v>7.5358754250000004</v>
          </cell>
        </row>
        <row r="226">
          <cell r="R226">
            <v>6.655773194</v>
          </cell>
          <cell r="S226">
            <v>4.3962153900000001</v>
          </cell>
          <cell r="T226">
            <v>0.90994853600000003</v>
          </cell>
          <cell r="U226">
            <v>3.7575512619999998</v>
          </cell>
          <cell r="V226">
            <v>7.4200021889999999</v>
          </cell>
        </row>
        <row r="227">
          <cell r="R227">
            <v>6.8874180349999996</v>
          </cell>
          <cell r="S227">
            <v>3.9211894850000002</v>
          </cell>
          <cell r="T227">
            <v>0.59387309700000002</v>
          </cell>
          <cell r="U227">
            <v>4.0245242780000003</v>
          </cell>
          <cell r="V227">
            <v>5.497258864</v>
          </cell>
        </row>
        <row r="228">
          <cell r="R228">
            <v>6.3566785379999997</v>
          </cell>
          <cell r="S228">
            <v>3.8497685659999998</v>
          </cell>
          <cell r="T228">
            <v>1.378448119</v>
          </cell>
          <cell r="U228">
            <v>4.8264140979999999</v>
          </cell>
          <cell r="V228">
            <v>6.4349753889999999</v>
          </cell>
        </row>
        <row r="229">
          <cell r="R229">
            <v>6.389484027</v>
          </cell>
          <cell r="S229">
            <v>4.5332335009999998</v>
          </cell>
          <cell r="T229">
            <v>1.4065783949999999</v>
          </cell>
          <cell r="U229">
            <v>4.8843444539999998</v>
          </cell>
          <cell r="V229">
            <v>6.1039949929999997</v>
          </cell>
        </row>
        <row r="230">
          <cell r="R230">
            <v>6.5371126190000002</v>
          </cell>
          <cell r="S230">
            <v>4.3090867279999996</v>
          </cell>
          <cell r="T230">
            <v>0.74671393600000002</v>
          </cell>
          <cell r="U230">
            <v>4.0364041549999996</v>
          </cell>
          <cell r="V230">
            <v>6.4719792849999997</v>
          </cell>
        </row>
        <row r="231">
          <cell r="R231">
            <v>7.6929859150000004</v>
          </cell>
          <cell r="S231">
            <v>3.6869636190000001</v>
          </cell>
          <cell r="T231">
            <v>1.4598425399999999</v>
          </cell>
          <cell r="U231">
            <v>4.2286860170000002</v>
          </cell>
          <cell r="V231">
            <v>6.6496682729999996</v>
          </cell>
        </row>
        <row r="232">
          <cell r="R232">
            <v>7.8711871230000003</v>
          </cell>
          <cell r="S232">
            <v>3.2516911469999998</v>
          </cell>
          <cell r="T232">
            <v>0.92101687099999996</v>
          </cell>
          <cell r="U232">
            <v>4.6307664940000004</v>
          </cell>
          <cell r="V232">
            <v>6.9734888069999998</v>
          </cell>
        </row>
        <row r="233">
          <cell r="R233">
            <v>7.9826771269999997</v>
          </cell>
          <cell r="S233">
            <v>3.0216096910000001</v>
          </cell>
          <cell r="T233">
            <v>0.99481155700000001</v>
          </cell>
          <cell r="U233">
            <v>4.8134169489999996</v>
          </cell>
          <cell r="V233">
            <v>6.8340928200000004</v>
          </cell>
        </row>
        <row r="234">
          <cell r="R234">
            <v>7.7163629140000003</v>
          </cell>
          <cell r="S234">
            <v>2.5895216200000002</v>
          </cell>
          <cell r="T234">
            <v>1.0217749309999999</v>
          </cell>
          <cell r="U234">
            <v>5.6297482560000001</v>
          </cell>
          <cell r="V234">
            <v>6.6898276650000001</v>
          </cell>
        </row>
        <row r="235">
          <cell r="R235">
            <v>7.7516664320000004</v>
          </cell>
          <cell r="S235">
            <v>2.45072964</v>
          </cell>
          <cell r="T235">
            <v>1.4715470479999999</v>
          </cell>
          <cell r="U235">
            <v>5.5079751620000001</v>
          </cell>
          <cell r="V235">
            <v>7.1001397339999999</v>
          </cell>
        </row>
        <row r="236">
          <cell r="R236">
            <v>7.6577760000000001</v>
          </cell>
          <cell r="S236">
            <v>2.6439511539999998</v>
          </cell>
          <cell r="T236">
            <v>1.4382012719999999</v>
          </cell>
          <cell r="U236">
            <v>4.5175292850000002</v>
          </cell>
          <cell r="V236">
            <v>6.8172945110000001</v>
          </cell>
        </row>
        <row r="237">
          <cell r="R237">
            <v>7.6989026100000002</v>
          </cell>
          <cell r="S237">
            <v>2.8271035320000002</v>
          </cell>
          <cell r="T237">
            <v>1.038708714</v>
          </cell>
          <cell r="U237">
            <v>5.8800360520000003</v>
          </cell>
          <cell r="V237">
            <v>6.6987535549999997</v>
          </cell>
        </row>
        <row r="238">
          <cell r="R238">
            <v>7.7738654709999997</v>
          </cell>
          <cell r="S238">
            <v>2.903686768</v>
          </cell>
          <cell r="T238">
            <v>1.3430877240000001</v>
          </cell>
          <cell r="U238">
            <v>4.078864405</v>
          </cell>
          <cell r="V238">
            <v>6.9318344930000002</v>
          </cell>
        </row>
        <row r="239">
          <cell r="R239">
            <v>7.7851532690000003</v>
          </cell>
          <cell r="S239">
            <v>2.655146513</v>
          </cell>
          <cell r="T239">
            <v>0.69283121299999995</v>
          </cell>
          <cell r="U239">
            <v>5.0571349000000003</v>
          </cell>
          <cell r="V239">
            <v>6.5030264989999997</v>
          </cell>
        </row>
        <row r="240">
          <cell r="R240">
            <v>7.7440699799999999</v>
          </cell>
          <cell r="S240">
            <v>2.7082160420000001</v>
          </cell>
          <cell r="T240">
            <v>1.5604742330000001</v>
          </cell>
          <cell r="U240">
            <v>4.7930296930000003</v>
          </cell>
          <cell r="V240">
            <v>7.3204364709999998</v>
          </cell>
        </row>
        <row r="241">
          <cell r="R241">
            <v>7.5626118570000003</v>
          </cell>
          <cell r="S241">
            <v>3.69158279</v>
          </cell>
          <cell r="T241">
            <v>2.5153947649999999</v>
          </cell>
          <cell r="U241">
            <v>4.7493226750000002</v>
          </cell>
          <cell r="V241">
            <v>7.7677956930000001</v>
          </cell>
        </row>
        <row r="242">
          <cell r="R242">
            <v>7.407749849</v>
          </cell>
          <cell r="S242">
            <v>2.7180788229999999</v>
          </cell>
          <cell r="T242">
            <v>1.159825468</v>
          </cell>
          <cell r="U242">
            <v>5.166459014</v>
          </cell>
          <cell r="V242">
            <v>6.2364540030000004</v>
          </cell>
        </row>
        <row r="243">
          <cell r="R243">
            <v>7.7531097070000001</v>
          </cell>
          <cell r="S243">
            <v>2.6380196649999998</v>
          </cell>
          <cell r="T243">
            <v>0.82041150600000001</v>
          </cell>
          <cell r="U243">
            <v>5.044538535</v>
          </cell>
          <cell r="V243">
            <v>6.0868721719999996</v>
          </cell>
        </row>
        <row r="244">
          <cell r="R244">
            <v>7.498777177</v>
          </cell>
          <cell r="S244">
            <v>3.2566682789999999</v>
          </cell>
          <cell r="T244">
            <v>1.17745023</v>
          </cell>
          <cell r="U244">
            <v>5.2900712560000001</v>
          </cell>
          <cell r="V244">
            <v>5.8632686889999999</v>
          </cell>
        </row>
        <row r="245">
          <cell r="R245">
            <v>6.6754532290000004</v>
          </cell>
          <cell r="S245">
            <v>3.0632908310000002</v>
          </cell>
          <cell r="T245">
            <v>1.1716414610000001</v>
          </cell>
          <cell r="U245">
            <v>4.6635676259999999</v>
          </cell>
          <cell r="V245">
            <v>7.1876522710000001</v>
          </cell>
        </row>
        <row r="246">
          <cell r="R246">
            <v>7.0863821749999998</v>
          </cell>
          <cell r="S246">
            <v>2.6719815370000002</v>
          </cell>
          <cell r="T246">
            <v>1.546341387</v>
          </cell>
          <cell r="U246">
            <v>6.8961647939999997</v>
          </cell>
          <cell r="V246">
            <v>7.8277587239999997</v>
          </cell>
        </row>
        <row r="247">
          <cell r="R247">
            <v>6.9858847629999996</v>
          </cell>
          <cell r="S247">
            <v>2.8104738139999998</v>
          </cell>
          <cell r="T247">
            <v>0.85505866699999999</v>
          </cell>
          <cell r="U247">
            <v>4.9246071120000003</v>
          </cell>
          <cell r="V247">
            <v>7.4901832710000003</v>
          </cell>
        </row>
        <row r="248">
          <cell r="R248">
            <v>6.56922534</v>
          </cell>
          <cell r="S248">
            <v>2.2895808149999999</v>
          </cell>
          <cell r="T248">
            <v>1.5513090119999999</v>
          </cell>
          <cell r="U248">
            <v>5.0569814830000004</v>
          </cell>
          <cell r="V248">
            <v>5.4693604990000004</v>
          </cell>
        </row>
        <row r="249">
          <cell r="R249">
            <v>6.9709005980000001</v>
          </cell>
          <cell r="S249">
            <v>3.59604305</v>
          </cell>
          <cell r="T249">
            <v>1.064058543</v>
          </cell>
          <cell r="U249">
            <v>5.6749390569999996</v>
          </cell>
          <cell r="V249">
            <v>6.2186439780000002</v>
          </cell>
        </row>
        <row r="250">
          <cell r="R250">
            <v>6.2871540399999999</v>
          </cell>
          <cell r="S250">
            <v>2.1786419800000001</v>
          </cell>
          <cell r="T250">
            <v>0.76372362400000005</v>
          </cell>
          <cell r="U250">
            <v>5.2709402980000002</v>
          </cell>
          <cell r="V250">
            <v>5.5041835749999999</v>
          </cell>
        </row>
        <row r="251">
          <cell r="R251">
            <v>6.5870005699999998</v>
          </cell>
          <cell r="S251">
            <v>2.0714032489999998</v>
          </cell>
          <cell r="T251">
            <v>0.78485880900000005</v>
          </cell>
          <cell r="U251">
            <v>5.8823880810000002</v>
          </cell>
          <cell r="V251">
            <v>6.5264588220000004</v>
          </cell>
        </row>
        <row r="252">
          <cell r="R252">
            <v>6.8752324109999998</v>
          </cell>
          <cell r="S252">
            <v>2.6555654689999999</v>
          </cell>
          <cell r="T252">
            <v>1.3918109240000001</v>
          </cell>
          <cell r="U252">
            <v>5.4374105339999996</v>
          </cell>
          <cell r="V252">
            <v>6.6470688989999998</v>
          </cell>
        </row>
        <row r="253">
          <cell r="R253">
            <v>6.7076864599999997</v>
          </cell>
          <cell r="S253">
            <v>2.3007184340000002</v>
          </cell>
          <cell r="T253">
            <v>1.007673834</v>
          </cell>
          <cell r="U253">
            <v>4.6661467630000004</v>
          </cell>
          <cell r="V253">
            <v>6.3336949239999996</v>
          </cell>
        </row>
        <row r="254">
          <cell r="R254">
            <v>7.4150576749999999</v>
          </cell>
          <cell r="S254">
            <v>2.8846658989999998</v>
          </cell>
          <cell r="T254">
            <v>1.2216994160000001</v>
          </cell>
          <cell r="U254">
            <v>6.0285618919999999</v>
          </cell>
          <cell r="V254">
            <v>6.6676051989999996</v>
          </cell>
        </row>
        <row r="255">
          <cell r="R255">
            <v>7.053416371</v>
          </cell>
          <cell r="S255">
            <v>3.2065599699999998</v>
          </cell>
          <cell r="T255">
            <v>1.9071287370000001</v>
          </cell>
          <cell r="U255">
            <v>5.9365277650000001</v>
          </cell>
          <cell r="V255">
            <v>7.043107193</v>
          </cell>
        </row>
        <row r="256">
          <cell r="R256">
            <v>6.9033028600000002</v>
          </cell>
          <cell r="S256">
            <v>3.1159358070000001</v>
          </cell>
          <cell r="T256">
            <v>1.214352785</v>
          </cell>
          <cell r="U256">
            <v>5.6246010530000001</v>
          </cell>
          <cell r="V256">
            <v>6.010346631</v>
          </cell>
        </row>
        <row r="257">
          <cell r="R257">
            <v>6.9624982869999998</v>
          </cell>
          <cell r="S257">
            <v>3.5889781169999999</v>
          </cell>
          <cell r="T257">
            <v>1.627892015</v>
          </cell>
          <cell r="U257">
            <v>5.6162162950000001</v>
          </cell>
          <cell r="V257">
            <v>6.6172639980000003</v>
          </cell>
        </row>
        <row r="258">
          <cell r="R258">
            <v>6.6255346370000003</v>
          </cell>
          <cell r="S258">
            <v>3.5275396840000002</v>
          </cell>
          <cell r="T258">
            <v>1.6184307819999999</v>
          </cell>
          <cell r="U258">
            <v>5.4579974330000001</v>
          </cell>
          <cell r="V258">
            <v>6.5388889700000004</v>
          </cell>
        </row>
        <row r="259">
          <cell r="R259">
            <v>6.755305452</v>
          </cell>
          <cell r="S259">
            <v>3.5164672540000002</v>
          </cell>
          <cell r="T259">
            <v>1.1925760889999999</v>
          </cell>
          <cell r="U259">
            <v>5.5561165800000003</v>
          </cell>
          <cell r="V259">
            <v>6.2106241190000002</v>
          </cell>
        </row>
        <row r="260">
          <cell r="R260">
            <v>6.7609871510000001</v>
          </cell>
          <cell r="S260">
            <v>3.7204013790000001</v>
          </cell>
          <cell r="T260">
            <v>1.220376468</v>
          </cell>
          <cell r="U260">
            <v>5.7146018229999997</v>
          </cell>
          <cell r="V260">
            <v>6.4774420409999998</v>
          </cell>
        </row>
        <row r="261">
          <cell r="R261">
            <v>6.8083706660000001</v>
          </cell>
          <cell r="S261">
            <v>3.7298044739999998</v>
          </cell>
          <cell r="T261">
            <v>1.2483989950000001</v>
          </cell>
          <cell r="U261">
            <v>5.4452216739999999</v>
          </cell>
          <cell r="V261">
            <v>6.2898949650000002</v>
          </cell>
        </row>
        <row r="262">
          <cell r="R262">
            <v>6.6037521440000004</v>
          </cell>
          <cell r="S262">
            <v>3.7297598430000001</v>
          </cell>
          <cell r="T262">
            <v>1.133629695</v>
          </cell>
          <cell r="U262">
            <v>5.2394791740000004</v>
          </cell>
          <cell r="V262">
            <v>6.4296433559999997</v>
          </cell>
        </row>
        <row r="263">
          <cell r="R263">
            <v>6.4538647109999996</v>
          </cell>
          <cell r="S263">
            <v>3.6173186529999999</v>
          </cell>
          <cell r="T263">
            <v>1.4498232179999999</v>
          </cell>
          <cell r="U263">
            <v>4.7061681169999998</v>
          </cell>
          <cell r="V263">
            <v>6.3697420490000001</v>
          </cell>
        </row>
        <row r="264">
          <cell r="R264">
            <v>6.5009879499999998</v>
          </cell>
          <cell r="S264">
            <v>3.7927196560000001</v>
          </cell>
          <cell r="T264">
            <v>1.64422373</v>
          </cell>
          <cell r="U264">
            <v>4.6798330679999998</v>
          </cell>
          <cell r="V264">
            <v>6.1644788630000003</v>
          </cell>
        </row>
      </sheetData>
      <sheetData sheetId="14"/>
      <sheetData sheetId="15">
        <row r="5">
          <cell r="E5">
            <v>19.709987471999998</v>
          </cell>
          <cell r="G5">
            <v>35.917251534000002</v>
          </cell>
          <cell r="I5">
            <v>39.810140082000004</v>
          </cell>
          <cell r="L5">
            <v>23.782384916999998</v>
          </cell>
          <cell r="N5">
            <v>35.917251534000002</v>
          </cell>
        </row>
        <row r="6">
          <cell r="E6">
            <v>65.78156079415001</v>
          </cell>
          <cell r="G6">
            <v>89.865043829200005</v>
          </cell>
          <cell r="I6">
            <v>106.85759408199998</v>
          </cell>
          <cell r="L6">
            <v>91.594472442000011</v>
          </cell>
          <cell r="N6">
            <v>89.865043829200005</v>
          </cell>
        </row>
        <row r="8">
          <cell r="E8">
            <v>55.160046678</v>
          </cell>
          <cell r="G8">
            <v>84.321371709000005</v>
          </cell>
          <cell r="I8">
            <v>80.045128351999992</v>
          </cell>
          <cell r="L8">
            <v>53.761733882000001</v>
          </cell>
          <cell r="N8">
            <v>84.321371709000005</v>
          </cell>
        </row>
        <row r="9">
          <cell r="E9">
            <v>165.51598628524997</v>
          </cell>
          <cell r="G9">
            <v>203.65591262745002</v>
          </cell>
          <cell r="I9">
            <v>218.82743939805005</v>
          </cell>
          <cell r="L9">
            <v>210.64729035785001</v>
          </cell>
          <cell r="N9">
            <v>203.65591262745002</v>
          </cell>
        </row>
        <row r="11">
          <cell r="E11">
            <v>122.82736</v>
          </cell>
          <cell r="G11">
            <v>120.031744</v>
          </cell>
          <cell r="I11">
            <v>191.768304</v>
          </cell>
          <cell r="L11">
            <v>127.678544</v>
          </cell>
          <cell r="N11">
            <v>120.031744</v>
          </cell>
        </row>
        <row r="12">
          <cell r="E12">
            <v>122.14409240000001</v>
          </cell>
          <cell r="G12">
            <v>152.78909226666667</v>
          </cell>
          <cell r="I12">
            <v>230.10025119999997</v>
          </cell>
          <cell r="L12">
            <v>127.45682240000001</v>
          </cell>
          <cell r="N12">
            <v>152.78909226666667</v>
          </cell>
        </row>
      </sheetData>
      <sheetData sheetId="16"/>
      <sheetData sheetId="17"/>
      <sheetData sheetId="18"/>
      <sheetData sheetId="19"/>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dardized Approach"/>
      <sheetName val="Regulatory Capital"/>
      <sheetName val="Pillar 3"/>
      <sheetName val="Risk Measures for IMA"/>
      <sheetName val="Backtesting"/>
      <sheetName val="Data"/>
    </sheetNames>
    <sheetDataSet>
      <sheetData sheetId="0"/>
      <sheetData sheetId="1"/>
      <sheetData sheetId="2"/>
      <sheetData sheetId="3"/>
      <sheetData sheetId="4"/>
      <sheetData sheetId="5">
        <row r="2">
          <cell r="A2">
            <v>41547</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detail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Table new template"/>
      <sheetName val="notes"/>
      <sheetName val="Options"/>
    </sheetNames>
    <sheetDataSet>
      <sheetData sheetId="0"/>
      <sheetData sheetId="1"/>
      <sheetData sheetId="2"/>
      <sheetData sheetId="3">
        <row r="3">
          <cell r="B3" t="str">
            <v>Common Equity Tier 1</v>
          </cell>
          <cell r="D3" t="str">
            <v>menu options to be provided to institutions by each jurisdiction</v>
          </cell>
          <cell r="F3" t="str">
            <v>Perpetual</v>
          </cell>
        </row>
        <row r="4">
          <cell r="B4" t="str">
            <v>Additional Tier 1</v>
          </cell>
          <cell r="D4" t="str">
            <v>Shareholders equity</v>
          </cell>
          <cell r="F4" t="str">
            <v>Dated</v>
          </cell>
        </row>
        <row r="5">
          <cell r="B5" t="str">
            <v>Tier 2</v>
          </cell>
          <cell r="D5" t="str">
            <v>Additional Tier 1 (grandfathered)</v>
          </cell>
        </row>
        <row r="6">
          <cell r="B6" t="str">
            <v>Ineligible</v>
          </cell>
          <cell r="D6" t="str">
            <v>Tier 2 (grandfathered)</v>
          </cell>
        </row>
        <row r="7">
          <cell r="B7" t="str">
            <v>N/A</v>
          </cell>
          <cell r="D7" t="str">
            <v>Tier 2</v>
          </cell>
          <cell r="F7" t="str">
            <v>Yes</v>
          </cell>
        </row>
        <row r="8">
          <cell r="D8" t="str">
            <v>option 6</v>
          </cell>
          <cell r="F8" t="str">
            <v>No</v>
          </cell>
        </row>
        <row r="11">
          <cell r="B11" t="str">
            <v>Common Equity Tier 1</v>
          </cell>
          <cell r="D11" t="str">
            <v>Shareholders’ equity</v>
          </cell>
          <cell r="F11" t="str">
            <v xml:space="preserve">Fixed </v>
          </cell>
        </row>
        <row r="12">
          <cell r="B12" t="str">
            <v>Additional Tier 1</v>
          </cell>
          <cell r="D12" t="str">
            <v>Liability – amortised cost</v>
          </cell>
          <cell r="F12" t="str">
            <v>Floating</v>
          </cell>
        </row>
        <row r="13">
          <cell r="B13" t="str">
            <v>Tier 2</v>
          </cell>
          <cell r="D13" t="str">
            <v>Liability – fair value option</v>
          </cell>
          <cell r="F13" t="str">
            <v>Fixed to floating</v>
          </cell>
        </row>
        <row r="14">
          <cell r="B14" t="str">
            <v>Ineligible</v>
          </cell>
          <cell r="D14" t="str">
            <v>Non-controlling interest in consolidated subsidiary</v>
          </cell>
          <cell r="F14" t="str">
            <v>Floating to fixed</v>
          </cell>
        </row>
        <row r="17">
          <cell r="B17" t="str">
            <v>Solo</v>
          </cell>
          <cell r="D17" t="str">
            <v>Mandatory</v>
          </cell>
          <cell r="F17" t="str">
            <v>Noncumulative</v>
          </cell>
        </row>
        <row r="18">
          <cell r="B18" t="str">
            <v>(Sub-)Consolidated</v>
          </cell>
          <cell r="D18" t="str">
            <v>Optional</v>
          </cell>
          <cell r="F18" t="str">
            <v>Cumulative</v>
          </cell>
        </row>
        <row r="19">
          <cell r="B19" t="str">
            <v>Solo and (Sub-)Consolidated</v>
          </cell>
          <cell r="D19" t="str">
            <v>N/A</v>
          </cell>
          <cell r="F19" t="str">
            <v>Noncumulative, ACSM</v>
          </cell>
        </row>
        <row r="22">
          <cell r="B22" t="str">
            <v>Fully discretionary</v>
          </cell>
          <cell r="F22" t="str">
            <v>Convertible</v>
          </cell>
        </row>
        <row r="23">
          <cell r="B23" t="str">
            <v>Partially discretionary</v>
          </cell>
          <cell r="F23" t="str">
            <v>Nonconvertible</v>
          </cell>
        </row>
        <row r="24">
          <cell r="B24" t="str">
            <v>Mandatory</v>
          </cell>
        </row>
        <row r="28">
          <cell r="B28" t="str">
            <v>Common Equity Tier 1</v>
          </cell>
          <cell r="F28" t="str">
            <v>Always Fully</v>
          </cell>
        </row>
        <row r="29">
          <cell r="B29" t="str">
            <v>Additional Tier 1</v>
          </cell>
          <cell r="F29" t="str">
            <v>Fully or Partially</v>
          </cell>
        </row>
        <row r="30">
          <cell r="B30" t="str">
            <v>Tier 2</v>
          </cell>
          <cell r="F30" t="str">
            <v>Always Partially</v>
          </cell>
        </row>
        <row r="31">
          <cell r="B31" t="str">
            <v>Other</v>
          </cell>
          <cell r="F31" t="str">
            <v>N/A</v>
          </cell>
        </row>
        <row r="32">
          <cell r="B32" t="str">
            <v>N/A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74A87-6FCC-4099-B921-172D8694ED70}">
  <dimension ref="A1:E93"/>
  <sheetViews>
    <sheetView showGridLines="0" tabSelected="1" zoomScale="85" zoomScaleNormal="85" workbookViewId="0">
      <selection activeCell="O12" sqref="O12"/>
    </sheetView>
  </sheetViews>
  <sheetFormatPr defaultColWidth="8.5703125" defaultRowHeight="11.25" x14ac:dyDescent="0.2"/>
  <cols>
    <col min="1" max="1" width="87.5703125" style="84" customWidth="1"/>
    <col min="2" max="2" width="7.5703125" style="330" bestFit="1" customWidth="1"/>
    <col min="3" max="16384" width="8.5703125" style="84"/>
  </cols>
  <sheetData>
    <row r="1" spans="1:5" s="365" customFormat="1" ht="23.25" x14ac:dyDescent="0.25">
      <c r="A1" s="664" t="s">
        <v>1405</v>
      </c>
      <c r="B1" s="663" t="s">
        <v>725</v>
      </c>
    </row>
    <row r="2" spans="1:5" s="635" customFormat="1" ht="13.5" x14ac:dyDescent="0.25">
      <c r="A2" s="665" t="s">
        <v>1406</v>
      </c>
      <c r="B2" s="667"/>
    </row>
    <row r="3" spans="1:5" s="635" customFormat="1" x14ac:dyDescent="0.2">
      <c r="A3" s="130" t="s">
        <v>1407</v>
      </c>
      <c r="B3" s="668"/>
    </row>
    <row r="4" spans="1:5" s="635" customFormat="1" x14ac:dyDescent="0.2">
      <c r="A4" s="666" t="s">
        <v>1408</v>
      </c>
      <c r="B4" s="402" t="s">
        <v>1408</v>
      </c>
    </row>
    <row r="5" spans="1:5" x14ac:dyDescent="0.2">
      <c r="A5" s="130" t="s">
        <v>794</v>
      </c>
      <c r="B5" s="381"/>
      <c r="C5" s="220"/>
      <c r="D5" s="220"/>
      <c r="E5" s="220"/>
    </row>
    <row r="6" spans="1:5" x14ac:dyDescent="0.2">
      <c r="A6" s="216" t="s">
        <v>83</v>
      </c>
      <c r="B6" s="402" t="s">
        <v>982</v>
      </c>
      <c r="C6" s="220"/>
      <c r="D6" s="220"/>
      <c r="E6" s="220"/>
    </row>
    <row r="7" spans="1:5" x14ac:dyDescent="0.2">
      <c r="A7" s="216" t="s">
        <v>727</v>
      </c>
      <c r="B7" s="402" t="s">
        <v>983</v>
      </c>
      <c r="C7" s="220"/>
      <c r="D7" s="220"/>
      <c r="E7" s="220"/>
    </row>
    <row r="8" spans="1:5" ht="22.5" x14ac:dyDescent="0.2">
      <c r="A8" s="216" t="s">
        <v>731</v>
      </c>
      <c r="B8" s="402" t="s">
        <v>984</v>
      </c>
    </row>
    <row r="9" spans="1:5" x14ac:dyDescent="0.2">
      <c r="A9" s="216" t="s">
        <v>728</v>
      </c>
      <c r="B9" s="402" t="s">
        <v>985</v>
      </c>
      <c r="C9" s="220"/>
      <c r="D9" s="220"/>
      <c r="E9" s="220"/>
    </row>
    <row r="10" spans="1:5" x14ac:dyDescent="0.2">
      <c r="A10" s="216" t="s">
        <v>1150</v>
      </c>
      <c r="B10" s="402" t="s">
        <v>986</v>
      </c>
      <c r="C10" s="220"/>
      <c r="D10" s="220"/>
      <c r="E10" s="220"/>
    </row>
    <row r="11" spans="1:5" s="365" customFormat="1" x14ac:dyDescent="0.2">
      <c r="A11" s="562" t="s">
        <v>1100</v>
      </c>
      <c r="B11" s="402" t="s">
        <v>1428</v>
      </c>
      <c r="C11" s="382"/>
      <c r="D11" s="382"/>
      <c r="E11" s="382"/>
    </row>
    <row r="12" spans="1:5" ht="22.5" x14ac:dyDescent="0.2">
      <c r="A12" s="216" t="s">
        <v>729</v>
      </c>
      <c r="B12" s="402" t="s">
        <v>987</v>
      </c>
      <c r="C12" s="220"/>
      <c r="D12" s="220"/>
      <c r="E12" s="220"/>
    </row>
    <row r="13" spans="1:5" x14ac:dyDescent="0.2">
      <c r="A13" s="216" t="s">
        <v>730</v>
      </c>
      <c r="B13" s="402" t="s">
        <v>988</v>
      </c>
      <c r="C13" s="220"/>
      <c r="D13" s="220"/>
      <c r="E13" s="220"/>
    </row>
    <row r="14" spans="1:5" x14ac:dyDescent="0.2">
      <c r="A14" s="217"/>
      <c r="B14" s="329"/>
    </row>
    <row r="15" spans="1:5" x14ac:dyDescent="0.2">
      <c r="A15" s="218" t="s">
        <v>623</v>
      </c>
      <c r="B15" s="378"/>
    </row>
    <row r="16" spans="1:5" x14ac:dyDescent="0.2">
      <c r="A16" s="218" t="s">
        <v>979</v>
      </c>
      <c r="B16" s="378"/>
    </row>
    <row r="17" spans="1:2" x14ac:dyDescent="0.2">
      <c r="A17" s="216" t="s">
        <v>735</v>
      </c>
      <c r="B17" s="402" t="s">
        <v>989</v>
      </c>
    </row>
    <row r="18" spans="1:2" x14ac:dyDescent="0.2">
      <c r="A18" s="216" t="s">
        <v>1409</v>
      </c>
      <c r="B18" s="359" t="s">
        <v>861</v>
      </c>
    </row>
    <row r="19" spans="1:2" x14ac:dyDescent="0.2">
      <c r="A19" s="216" t="s">
        <v>813</v>
      </c>
      <c r="B19" s="402" t="s">
        <v>990</v>
      </c>
    </row>
    <row r="20" spans="1:2" x14ac:dyDescent="0.2">
      <c r="A20" s="216" t="s">
        <v>736</v>
      </c>
      <c r="B20" s="402" t="s">
        <v>991</v>
      </c>
    </row>
    <row r="21" spans="1:2" x14ac:dyDescent="0.2">
      <c r="A21" s="216" t="s">
        <v>737</v>
      </c>
      <c r="B21" s="402" t="s">
        <v>992</v>
      </c>
    </row>
    <row r="22" spans="1:2" x14ac:dyDescent="0.2">
      <c r="A22" s="216" t="s">
        <v>1410</v>
      </c>
      <c r="B22" s="359" t="s">
        <v>861</v>
      </c>
    </row>
    <row r="23" spans="1:2" x14ac:dyDescent="0.2">
      <c r="A23" s="216" t="s">
        <v>738</v>
      </c>
      <c r="B23" s="402" t="s">
        <v>993</v>
      </c>
    </row>
    <row r="24" spans="1:2" x14ac:dyDescent="0.2">
      <c r="A24" s="216" t="s">
        <v>1411</v>
      </c>
      <c r="B24" s="359" t="s">
        <v>861</v>
      </c>
    </row>
    <row r="25" spans="1:2" x14ac:dyDescent="0.2">
      <c r="A25" s="216" t="s">
        <v>732</v>
      </c>
      <c r="B25" s="402" t="s">
        <v>994</v>
      </c>
    </row>
    <row r="26" spans="1:2" x14ac:dyDescent="0.2">
      <c r="A26" s="216" t="s">
        <v>733</v>
      </c>
      <c r="B26" s="402" t="s">
        <v>995</v>
      </c>
    </row>
    <row r="27" spans="1:2" x14ac:dyDescent="0.2">
      <c r="A27" s="216" t="s">
        <v>734</v>
      </c>
      <c r="B27" s="402" t="s">
        <v>996</v>
      </c>
    </row>
    <row r="28" spans="1:2" ht="22.5" x14ac:dyDescent="0.2">
      <c r="A28" s="216" t="s">
        <v>1412</v>
      </c>
      <c r="B28" s="359" t="s">
        <v>861</v>
      </c>
    </row>
    <row r="29" spans="1:2" x14ac:dyDescent="0.2">
      <c r="A29" s="216" t="s">
        <v>739</v>
      </c>
      <c r="B29" s="402" t="s">
        <v>997</v>
      </c>
    </row>
    <row r="30" spans="1:2" x14ac:dyDescent="0.2">
      <c r="A30" s="218" t="s">
        <v>975</v>
      </c>
      <c r="B30" s="378"/>
    </row>
    <row r="31" spans="1:2" x14ac:dyDescent="0.2">
      <c r="A31" s="216" t="s">
        <v>384</v>
      </c>
      <c r="B31" s="402" t="s">
        <v>1000</v>
      </c>
    </row>
    <row r="32" spans="1:2" x14ac:dyDescent="0.2">
      <c r="A32" s="216" t="s">
        <v>868</v>
      </c>
      <c r="B32" s="402" t="s">
        <v>1005</v>
      </c>
    </row>
    <row r="33" spans="1:2" x14ac:dyDescent="0.2">
      <c r="A33" s="216" t="s">
        <v>941</v>
      </c>
      <c r="B33" s="402" t="s">
        <v>1131</v>
      </c>
    </row>
    <row r="34" spans="1:2" x14ac:dyDescent="0.2">
      <c r="A34" s="216" t="s">
        <v>383</v>
      </c>
      <c r="B34" s="402" t="s">
        <v>1001</v>
      </c>
    </row>
    <row r="35" spans="1:2" x14ac:dyDescent="0.2">
      <c r="A35" s="216" t="s">
        <v>382</v>
      </c>
      <c r="B35" s="402" t="s">
        <v>1002</v>
      </c>
    </row>
    <row r="36" spans="1:2" ht="22.5" x14ac:dyDescent="0.2">
      <c r="A36" s="361" t="s">
        <v>867</v>
      </c>
      <c r="B36" s="402" t="s">
        <v>1003</v>
      </c>
    </row>
    <row r="37" spans="1:2" x14ac:dyDescent="0.2">
      <c r="A37" s="218" t="s">
        <v>976</v>
      </c>
      <c r="B37" s="378"/>
    </row>
    <row r="38" spans="1:2" x14ac:dyDescent="0.2">
      <c r="A38" s="216" t="s">
        <v>740</v>
      </c>
      <c r="B38" s="402" t="s">
        <v>998</v>
      </c>
    </row>
    <row r="39" spans="1:2" x14ac:dyDescent="0.2">
      <c r="A39" s="216" t="s">
        <v>741</v>
      </c>
      <c r="B39" s="402" t="s">
        <v>999</v>
      </c>
    </row>
    <row r="40" spans="1:2" x14ac:dyDescent="0.2">
      <c r="A40" s="218" t="s">
        <v>980</v>
      </c>
      <c r="B40" s="378"/>
    </row>
    <row r="41" spans="1:2" x14ac:dyDescent="0.2">
      <c r="A41" s="216" t="s">
        <v>978</v>
      </c>
      <c r="B41" s="402" t="s">
        <v>1004</v>
      </c>
    </row>
    <row r="42" spans="1:2" x14ac:dyDescent="0.2">
      <c r="A42" s="219"/>
      <c r="B42" s="383"/>
    </row>
    <row r="43" spans="1:2" x14ac:dyDescent="0.2">
      <c r="A43" s="218" t="s">
        <v>624</v>
      </c>
      <c r="B43" s="378"/>
    </row>
    <row r="44" spans="1:2" x14ac:dyDescent="0.2">
      <c r="A44" s="216" t="s">
        <v>453</v>
      </c>
      <c r="B44" s="402" t="s">
        <v>1006</v>
      </c>
    </row>
    <row r="45" spans="1:2" x14ac:dyDescent="0.2">
      <c r="A45" s="216" t="s">
        <v>452</v>
      </c>
      <c r="B45" s="402" t="s">
        <v>1007</v>
      </c>
    </row>
    <row r="46" spans="1:2" x14ac:dyDescent="0.2">
      <c r="A46" s="216" t="s">
        <v>451</v>
      </c>
      <c r="B46" s="402" t="s">
        <v>1008</v>
      </c>
    </row>
    <row r="47" spans="1:2" x14ac:dyDescent="0.2">
      <c r="A47" s="216" t="s">
        <v>450</v>
      </c>
      <c r="B47" s="402" t="s">
        <v>1009</v>
      </c>
    </row>
    <row r="48" spans="1:2" x14ac:dyDescent="0.2">
      <c r="A48" s="216" t="s">
        <v>449</v>
      </c>
      <c r="B48" s="402" t="s">
        <v>1010</v>
      </c>
    </row>
    <row r="49" spans="1:2" x14ac:dyDescent="0.2">
      <c r="A49" s="216" t="s">
        <v>448</v>
      </c>
      <c r="B49" s="402" t="s">
        <v>1011</v>
      </c>
    </row>
    <row r="50" spans="1:2" x14ac:dyDescent="0.2">
      <c r="A50" s="216" t="s">
        <v>967</v>
      </c>
      <c r="B50" s="359" t="s">
        <v>861</v>
      </c>
    </row>
    <row r="51" spans="1:2" x14ac:dyDescent="0.2">
      <c r="A51" s="216" t="s">
        <v>447</v>
      </c>
      <c r="B51" s="402" t="s">
        <v>1012</v>
      </c>
    </row>
    <row r="52" spans="1:2" x14ac:dyDescent="0.2">
      <c r="A52" s="219"/>
    </row>
    <row r="53" spans="1:2" x14ac:dyDescent="0.2">
      <c r="A53" s="218" t="s">
        <v>977</v>
      </c>
      <c r="B53" s="378"/>
    </row>
    <row r="54" spans="1:2" x14ac:dyDescent="0.2">
      <c r="A54" s="216" t="s">
        <v>752</v>
      </c>
      <c r="B54" s="402" t="s">
        <v>1013</v>
      </c>
    </row>
    <row r="55" spans="1:2" ht="22.5" x14ac:dyDescent="0.2">
      <c r="A55" s="216" t="s">
        <v>753</v>
      </c>
      <c r="B55" s="402" t="s">
        <v>1014</v>
      </c>
    </row>
    <row r="56" spans="1:2" ht="22.5" x14ac:dyDescent="0.2">
      <c r="A56" s="216" t="s">
        <v>754</v>
      </c>
      <c r="B56" s="402" t="s">
        <v>1015</v>
      </c>
    </row>
    <row r="57" spans="1:2" x14ac:dyDescent="0.2">
      <c r="A57" s="219"/>
      <c r="B57" s="383"/>
    </row>
    <row r="58" spans="1:2" x14ac:dyDescent="0.2">
      <c r="A58" s="218" t="s">
        <v>625</v>
      </c>
      <c r="B58" s="378"/>
    </row>
    <row r="59" spans="1:2" x14ac:dyDescent="0.2">
      <c r="A59" s="216" t="s">
        <v>525</v>
      </c>
      <c r="B59" s="403" t="s">
        <v>1016</v>
      </c>
    </row>
    <row r="60" spans="1:2" x14ac:dyDescent="0.2">
      <c r="A60" s="216" t="s">
        <v>966</v>
      </c>
      <c r="B60" s="359" t="s">
        <v>861</v>
      </c>
    </row>
    <row r="61" spans="1:2" ht="22.5" x14ac:dyDescent="0.2">
      <c r="A61" s="216" t="s">
        <v>524</v>
      </c>
      <c r="B61" s="403" t="s">
        <v>1017</v>
      </c>
    </row>
    <row r="62" spans="1:2" ht="22.5" x14ac:dyDescent="0.2">
      <c r="A62" s="216" t="s">
        <v>523</v>
      </c>
      <c r="B62" s="403" t="s">
        <v>1018</v>
      </c>
    </row>
    <row r="63" spans="1:2" x14ac:dyDescent="0.2">
      <c r="A63" s="216" t="s">
        <v>522</v>
      </c>
      <c r="B63" s="402" t="s">
        <v>1019</v>
      </c>
    </row>
    <row r="64" spans="1:2" x14ac:dyDescent="0.2">
      <c r="A64" s="362"/>
      <c r="B64" s="360"/>
    </row>
    <row r="65" spans="1:2" x14ac:dyDescent="0.2">
      <c r="A65" s="218" t="s">
        <v>626</v>
      </c>
      <c r="B65" s="378"/>
    </row>
    <row r="66" spans="1:2" x14ac:dyDescent="0.2">
      <c r="A66" s="216" t="s">
        <v>577</v>
      </c>
      <c r="B66" s="402" t="s">
        <v>1020</v>
      </c>
    </row>
    <row r="67" spans="1:2" x14ac:dyDescent="0.2">
      <c r="A67" s="216" t="s">
        <v>576</v>
      </c>
      <c r="B67" s="402" t="s">
        <v>1021</v>
      </c>
    </row>
    <row r="68" spans="1:2" x14ac:dyDescent="0.2">
      <c r="A68" s="216" t="s">
        <v>575</v>
      </c>
      <c r="B68" s="402" t="s">
        <v>1022</v>
      </c>
    </row>
    <row r="69" spans="1:2" x14ac:dyDescent="0.2">
      <c r="A69" s="216" t="s">
        <v>574</v>
      </c>
      <c r="B69" s="402" t="s">
        <v>1023</v>
      </c>
    </row>
    <row r="70" spans="1:2" x14ac:dyDescent="0.2">
      <c r="A70" s="216" t="s">
        <v>573</v>
      </c>
      <c r="B70" s="402" t="s">
        <v>1024</v>
      </c>
    </row>
    <row r="71" spans="1:2" s="365" customFormat="1" x14ac:dyDescent="0.2">
      <c r="A71" s="604" t="s">
        <v>1200</v>
      </c>
      <c r="B71" s="402" t="s">
        <v>1360</v>
      </c>
    </row>
    <row r="72" spans="1:2" x14ac:dyDescent="0.2">
      <c r="A72" s="604" t="s">
        <v>726</v>
      </c>
      <c r="B72" s="402" t="s">
        <v>1025</v>
      </c>
    </row>
    <row r="73" spans="1:2" x14ac:dyDescent="0.2">
      <c r="A73" s="361" t="s">
        <v>869</v>
      </c>
      <c r="B73" s="402" t="s">
        <v>1026</v>
      </c>
    </row>
    <row r="74" spans="1:2" x14ac:dyDescent="0.2">
      <c r="A74" s="362"/>
      <c r="B74" s="360"/>
    </row>
    <row r="75" spans="1:2" x14ac:dyDescent="0.2">
      <c r="A75" s="218" t="s">
        <v>627</v>
      </c>
      <c r="B75" s="378"/>
    </row>
    <row r="76" spans="1:2" x14ac:dyDescent="0.2">
      <c r="A76" s="216" t="s">
        <v>862</v>
      </c>
      <c r="B76" s="402" t="s">
        <v>1027</v>
      </c>
    </row>
    <row r="77" spans="1:2" x14ac:dyDescent="0.2">
      <c r="A77" s="216" t="s">
        <v>863</v>
      </c>
      <c r="B77" s="402" t="s">
        <v>1028</v>
      </c>
    </row>
    <row r="78" spans="1:2" x14ac:dyDescent="0.2">
      <c r="A78" s="216" t="s">
        <v>864</v>
      </c>
      <c r="B78" s="402" t="s">
        <v>1029</v>
      </c>
    </row>
    <row r="79" spans="1:2" x14ac:dyDescent="0.2">
      <c r="A79" s="100" t="s">
        <v>865</v>
      </c>
      <c r="B79" s="402" t="s">
        <v>1030</v>
      </c>
    </row>
    <row r="80" spans="1:2" x14ac:dyDescent="0.2">
      <c r="A80" s="362"/>
      <c r="B80" s="360"/>
    </row>
    <row r="81" spans="1:2" x14ac:dyDescent="0.2">
      <c r="A81" s="218" t="s">
        <v>870</v>
      </c>
      <c r="B81" s="378"/>
    </row>
    <row r="82" spans="1:2" x14ac:dyDescent="0.2">
      <c r="A82" s="216" t="s">
        <v>866</v>
      </c>
      <c r="B82" s="402" t="s">
        <v>1031</v>
      </c>
    </row>
    <row r="83" spans="1:2" x14ac:dyDescent="0.2">
      <c r="A83" s="216"/>
      <c r="B83" s="131"/>
    </row>
    <row r="84" spans="1:2" s="365" customFormat="1" x14ac:dyDescent="0.2">
      <c r="A84" s="218" t="s">
        <v>1321</v>
      </c>
      <c r="B84" s="378"/>
    </row>
    <row r="85" spans="1:2" x14ac:dyDescent="0.2">
      <c r="A85" s="84" t="s">
        <v>1322</v>
      </c>
      <c r="B85" s="402" t="s">
        <v>1336</v>
      </c>
    </row>
    <row r="86" spans="1:2" x14ac:dyDescent="0.2">
      <c r="A86" s="84" t="s">
        <v>1323</v>
      </c>
      <c r="B86" s="402" t="s">
        <v>1337</v>
      </c>
    </row>
    <row r="87" spans="1:2" x14ac:dyDescent="0.2">
      <c r="A87" s="84" t="s">
        <v>1324</v>
      </c>
      <c r="B87" s="402" t="s">
        <v>1338</v>
      </c>
    </row>
    <row r="88" spans="1:2" x14ac:dyDescent="0.2">
      <c r="A88" s="84" t="s">
        <v>1325</v>
      </c>
      <c r="B88" s="402" t="s">
        <v>1339</v>
      </c>
    </row>
    <row r="89" spans="1:2" x14ac:dyDescent="0.2">
      <c r="A89" s="635" t="s">
        <v>1414</v>
      </c>
      <c r="B89" s="402" t="s">
        <v>1415</v>
      </c>
    </row>
    <row r="90" spans="1:2" x14ac:dyDescent="0.2">
      <c r="A90" s="635" t="s">
        <v>1416</v>
      </c>
      <c r="B90" s="402" t="s">
        <v>1417</v>
      </c>
    </row>
    <row r="91" spans="1:2" x14ac:dyDescent="0.2">
      <c r="A91" s="635" t="s">
        <v>1418</v>
      </c>
      <c r="B91" s="402" t="s">
        <v>1419</v>
      </c>
    </row>
    <row r="92" spans="1:2" x14ac:dyDescent="0.2">
      <c r="A92" s="635" t="s">
        <v>1420</v>
      </c>
      <c r="B92" s="402" t="s">
        <v>1421</v>
      </c>
    </row>
    <row r="93" spans="1:2" x14ac:dyDescent="0.2">
      <c r="A93" s="635"/>
      <c r="B93" s="383"/>
    </row>
  </sheetData>
  <phoneticPr fontId="47" type="noConversion"/>
  <hyperlinks>
    <hyperlink ref="B6" location="'OV1'!A1" display="OV1" xr:uid="{B3B3A3CD-D006-449C-89D6-1369125D5E46}"/>
    <hyperlink ref="B7" location="'KM1'!A1" display="KM1" xr:uid="{99AE0FA7-5FB4-4E3A-8E98-CA56FBB253DF}"/>
    <hyperlink ref="B9" location="'CC1'!A1" display="CC1" xr:uid="{A396DF32-99AD-455A-8848-C705A69A05E5}"/>
    <hyperlink ref="B10" location="'CC2'!A1" display="CC2" xr:uid="{B22DB9F6-AB87-4178-9675-7F96CB9017DB}"/>
    <hyperlink ref="B12" location="CCyB1!A1" display="CCyB1" xr:uid="{503524AF-1524-407C-BF6F-87F77FA75D5C}"/>
    <hyperlink ref="B13" location="CCyB2!A1" display="CCyB2" xr:uid="{B1236130-9827-4773-9797-653A6B38A2F0}"/>
    <hyperlink ref="B8" location="IFRS9!A1" display="IFRS9" xr:uid="{E2F7698C-2B0B-4C6D-A06A-8245BA502728}"/>
    <hyperlink ref="B25" location="'CR1'!A1" display="CR1" xr:uid="{A2F45023-90CA-4C2B-B490-4ED438BDF026}"/>
    <hyperlink ref="B26:B27" location="'13'!A1" display="'13'!A1" xr:uid="{6A6EB33C-3FE3-4D64-95DF-D827BC4F36C3}"/>
    <hyperlink ref="B26" location="CR1A!A1" display="CR1A" xr:uid="{B8B405AB-2C1B-42A0-8153-0DCFC1271B31}"/>
    <hyperlink ref="B27" location="'CR2'!A1" display="CR2" xr:uid="{CF86E0AF-E467-46A2-B430-064B830E4E2E}"/>
    <hyperlink ref="B17" location="'CQ1'!A1" display="CQ1" xr:uid="{22C9C14B-3610-4847-93FA-EFAE4D7A504F}"/>
    <hyperlink ref="B19:B20" location="'13'!A1" display="'13'!A1" xr:uid="{7F0001BB-F7AC-4356-83FD-E51AD790D9D3}"/>
    <hyperlink ref="B21" location="'CQ5'!A1" display="CQ5" xr:uid="{DDB87808-ACFD-49EB-9AED-55D6CCF8A4C7}"/>
    <hyperlink ref="B19" location="'CQ3'!A1" display="CQ3" xr:uid="{A593CD85-5CEB-4FF7-9DE6-AF0D453A7F52}"/>
    <hyperlink ref="B20" location="'CQ4'!A1" display="CQ4" xr:uid="{DAA0E079-434B-49F4-8739-A945C67ADA35}"/>
    <hyperlink ref="B23" location="'CQ7'!A1" display="CQ7" xr:uid="{C1AB9D73-3F24-431A-9CD1-DBFFDC0B9BFD}"/>
    <hyperlink ref="B29" location="'CR3'!A1" display="CR3" xr:uid="{A9374AC6-B158-4CBB-8139-220ABE7D37D8}"/>
    <hyperlink ref="B38" location="'CR4'!A1" display="CR4" xr:uid="{E2C94F44-9263-4FF7-9F21-371CD215CA42}"/>
    <hyperlink ref="B39" location="'CR5'!A1" display="CR5" xr:uid="{8E263301-FA6F-4913-8373-92D3F5DEDE04}"/>
    <hyperlink ref="B31" location="'CR6'!A1" display="CR6" xr:uid="{1F3EA3C8-90D5-405F-958E-0FA5E8ECD7A3}"/>
    <hyperlink ref="B34" location="CR7A!A1" display="CR7A" xr:uid="{4DE03BC4-A6D6-41B4-A06E-DED4EAF1C574}"/>
    <hyperlink ref="B35" location="'CR8'!A1" display="CR8" xr:uid="{DB263A46-F3BA-4387-B86A-D7F0BCE9F0BE}"/>
    <hyperlink ref="B41" location="CR10.5!A1" display="CR10.5" xr:uid="{4A983ECF-3A4A-4C50-A11D-C0FEDC5F36FF}"/>
    <hyperlink ref="B44:B46" location="'13'!A1" display="'13'!A1" xr:uid="{BE3B3E89-2DCC-44E7-B821-3739E1B318D0}"/>
    <hyperlink ref="B45" location="'CCR2'!A1" display="CCR2" xr:uid="{5F7967A3-5B1D-4564-9F93-36858558F54E}"/>
    <hyperlink ref="B47" location="'CCR4'!A1" display="CCR4" xr:uid="{C1D655C8-60C6-4D78-9533-44EF98381344}"/>
    <hyperlink ref="B49" location="'CCR6'!A1" display="CCR6" xr:uid="{F9E2D7FB-7BB3-49C3-9F16-DFAE315D42AF}"/>
    <hyperlink ref="B46" location="'CCR3'!A1" display="CCR3" xr:uid="{A819033B-6F3B-4897-BE3C-3E9B5F34E4AD}"/>
    <hyperlink ref="B48" location="'CCR5'!A1" display="CCR5" xr:uid="{EDDAC944-A7EE-4EA9-9163-C5E745FFC51F}"/>
    <hyperlink ref="B44" location="'CCR1'!A1" display="CCR1" xr:uid="{14FEC4D1-E25A-433F-9A0A-98BBD5A6E5B0}"/>
    <hyperlink ref="B51" location="'CCR8'!A1" display="CCR8" xr:uid="{F0C0A921-CAFC-4E38-95FE-1CA262FE7AB3}"/>
    <hyperlink ref="B59" location="'SEC1'!A1" display="SEC1" xr:uid="{310738AB-A872-4523-869E-E7E4607170B0}"/>
    <hyperlink ref="B61" location="'SEC3'!A1" display="SEC3" xr:uid="{D82E4E32-815C-4503-97F4-A9AFC0B3A197}"/>
    <hyperlink ref="B62" location="'SEC4'!A1" display="SEC4" xr:uid="{C8D349FD-8DF7-4532-B37D-FB457C85615F}"/>
    <hyperlink ref="B63" location="'SEC5'!A1" display="SEC5" xr:uid="{5E812EC8-5FCA-4608-A3C8-1EB5F66BC3AE}"/>
    <hyperlink ref="B66" location="'MR1'!A1" display="MR1" xr:uid="{F4EDFE6F-FC85-4457-8E17-A9EFF7231331}"/>
    <hyperlink ref="B67" location="MR2A!A1" display="MR2A" xr:uid="{AC8D666A-8818-4A00-9CBE-A1D6B6F61DF3}"/>
    <hyperlink ref="B69" location="'MR3'!A1" display="MR3" xr:uid="{C4931B7E-BF68-4892-A944-EC2BAB4870D6}"/>
    <hyperlink ref="B68" location="MR2B!A1" display="MR2B" xr:uid="{02D2BCE3-D320-48C6-A20C-56853FA4EB53}"/>
    <hyperlink ref="B72" location="IRRBB1!A1" display="IRRBB1" xr:uid="{B117D518-2D25-4033-A58F-4AE10FEDF488}"/>
    <hyperlink ref="B54" location="Covid1!A1" display="Covid1" xr:uid="{846470B4-B0BA-44E2-B8B7-67511C154DF5}"/>
    <hyperlink ref="B55" location="Covid2!A1" display="Covid2" xr:uid="{AF4C8E30-456F-4D08-B57F-6361353817E2}"/>
    <hyperlink ref="B70" location="'MR4'!A1" display="MR4" xr:uid="{3B18F3DB-6548-45E2-9D29-D87A7C227521}"/>
    <hyperlink ref="B56" location="Covid3!A1" display="Covid3" xr:uid="{C00DDA86-FBCB-4B32-ABB9-1950490AEB3D}"/>
    <hyperlink ref="B76:B78" location="'50'!A1" display="'50'!A1" xr:uid="{9790920E-AB4B-4672-B7B9-C0AEEEED57A7}"/>
    <hyperlink ref="B76" location="'AE1'!A1" display="AE1" xr:uid="{30A41934-C51C-4D7D-8346-0C96A6E45F69}"/>
    <hyperlink ref="B77" location="'AE2'!A1" display="AE2" xr:uid="{C9D9D265-83B5-4555-AED1-177C4191E1A4}"/>
    <hyperlink ref="B78" location="'AE3'!A1" display="AE3" xr:uid="{E98DB8E6-88DA-4039-9A49-0A40B3CC6FCE}"/>
    <hyperlink ref="B82" location="'OR1'!A1" display="OR1" xr:uid="{33115511-592F-40A4-8B65-4DB0AB635C2F}"/>
    <hyperlink ref="B73" location="'PV1'!A1" display="PV1" xr:uid="{8079202A-E3EB-4D25-9DDE-6B86E8411B6E}"/>
    <hyperlink ref="B79" location="'AE4'!A1" display="AE4" xr:uid="{C33F905E-42C7-44F9-90EF-F839021E1EF7}"/>
    <hyperlink ref="B32" location="CR6A!A1" display="CR6A" xr:uid="{41F2A5B9-BD52-4FC1-B65F-177F12D010F8}"/>
    <hyperlink ref="B36" location="CR9.1!A1" display="CR9.1" xr:uid="{5A6B4B23-07CB-4746-8640-64490A0F8B07}"/>
    <hyperlink ref="B11" location="'CCA-B'!A1" display="CCA" xr:uid="{2411FE34-2B63-49FD-BBD9-60E846EE7EE5}"/>
    <hyperlink ref="B33" location="'CR7'!A1" display="CR7" xr:uid="{7C9B39B3-E173-4BD9-BF15-DC800DAFAF48}"/>
    <hyperlink ref="B85" location="'ESG1'!A1" display="ESG1" xr:uid="{79A3B009-1110-4721-BD8E-8B5FD29DC8FF}"/>
    <hyperlink ref="B86" location="'ESG2'!A1" display="ESG2" xr:uid="{84DDAE52-215F-4504-ABFF-FA9BBF364ACB}"/>
    <hyperlink ref="B87" location="'ESG4'!A1" display="ESG4" xr:uid="{F6FF6A3B-CD2C-45C9-8960-4323AB5A612C}"/>
    <hyperlink ref="B88" location="'ESG5'!A1" display="ESG5" xr:uid="{F318008D-1CC1-4969-BE0B-0137E78AADCD}"/>
    <hyperlink ref="B71" location="IRRBBA!A1" display="IRRBBA" xr:uid="{A9F2654B-D446-4B32-9D51-B53426E83317}"/>
    <hyperlink ref="B4" location="Disclaimer!A1" display="OV1" xr:uid="{5BFD46A8-3B5B-4F96-8BDA-FEC81ACCA2CC}"/>
    <hyperlink ref="B89:B92" location="'ESG5'!A1" display="ESG5" xr:uid="{3B1A922B-17C7-40FE-A23B-72999FF894CE}"/>
    <hyperlink ref="B89" location="'ESG5 (NL)'!A1" display="ESG5 (NL)" xr:uid="{976BB67E-C120-4483-860D-6BF0373B7EB9}"/>
    <hyperlink ref="B90" location="'ESG5 (US)'!A1" display="ESG5 (US)" xr:uid="{808CBD3F-374B-4162-A8B6-F73D2D2FE225}"/>
    <hyperlink ref="B91" location="'ESG5 (AU)'!A1" display="ESG5 (AU)" xr:uid="{1FE05D03-FD6B-4FF7-8A70-3065CF516E4F}"/>
    <hyperlink ref="B92" location="'ESG5 (ES)'!A1" display="ESG5 (ES)" xr:uid="{8F3E0176-E339-454F-8F8A-C74E06478A4A}"/>
  </hyperlinks>
  <pageMargins left="0.70866141732283472" right="0.70866141732283472" top="0.74803149606299213" bottom="0.74803149606299213" header="0.31496062992125984" footer="0.31496062992125984"/>
  <pageSetup paperSize="9" scale="95" orientation="landscape" r:id="rId1"/>
  <headerFooter>
    <oddHeader>&amp;CEN
Annex I</oddHeader>
    <oddFooter>&amp;C1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84280-1E92-4BCA-9375-40D680A52718}">
  <dimension ref="A1:F5"/>
  <sheetViews>
    <sheetView showGridLines="0" zoomScale="85" zoomScaleNormal="85" workbookViewId="0"/>
  </sheetViews>
  <sheetFormatPr defaultColWidth="9.140625" defaultRowHeight="11.25" x14ac:dyDescent="0.2"/>
  <cols>
    <col min="1" max="1" width="9.140625" style="365"/>
    <col min="2" max="2" width="55.42578125" style="365" customWidth="1"/>
    <col min="3" max="3" width="28.5703125" style="365" customWidth="1"/>
    <col min="4" max="4" width="22" style="365" customWidth="1"/>
    <col min="5" max="36" width="8.85546875" style="5" customWidth="1"/>
    <col min="37" max="16384" width="9.140625" style="5"/>
  </cols>
  <sheetData>
    <row r="1" spans="1:6" ht="12" thickBot="1" x14ac:dyDescent="0.25">
      <c r="A1" s="364" t="s">
        <v>224</v>
      </c>
      <c r="B1" s="364"/>
      <c r="C1" s="364"/>
      <c r="D1" s="364"/>
      <c r="F1" s="1" t="s">
        <v>675</v>
      </c>
    </row>
    <row r="2" spans="1:6" ht="12" thickBot="1" x14ac:dyDescent="0.25">
      <c r="C2" s="493" t="s">
        <v>1326</v>
      </c>
      <c r="D2" s="493">
        <v>2021</v>
      </c>
    </row>
    <row r="3" spans="1:6" x14ac:dyDescent="0.2">
      <c r="A3" s="33">
        <v>1</v>
      </c>
      <c r="B3" s="34" t="s">
        <v>86</v>
      </c>
      <c r="C3" s="32">
        <v>332853.28649349586</v>
      </c>
      <c r="D3" s="32">
        <v>312615.53830198431</v>
      </c>
    </row>
    <row r="4" spans="1:6" x14ac:dyDescent="0.2">
      <c r="A4" s="33">
        <v>2</v>
      </c>
      <c r="B4" s="34" t="s">
        <v>245</v>
      </c>
      <c r="C4" s="134">
        <v>9.544985677182702E-4</v>
      </c>
      <c r="D4" s="134">
        <v>2.9216492007777355E-4</v>
      </c>
    </row>
    <row r="5" spans="1:6" x14ac:dyDescent="0.2">
      <c r="A5" s="33">
        <v>3</v>
      </c>
      <c r="B5" s="34" t="s">
        <v>244</v>
      </c>
      <c r="C5" s="136">
        <v>317.70798521836088</v>
      </c>
      <c r="D5" s="136">
        <v>91.335293763069402</v>
      </c>
    </row>
  </sheetData>
  <conditionalFormatting sqref="D3:D5">
    <cfRule type="cellIs" dxfId="1" priority="3" stopIfTrue="1" operator="lessThan">
      <formula>0</formula>
    </cfRule>
  </conditionalFormatting>
  <conditionalFormatting sqref="C3:C5">
    <cfRule type="cellIs" dxfId="0" priority="1" stopIfTrue="1" operator="lessThan">
      <formula>0</formula>
    </cfRule>
  </conditionalFormatting>
  <hyperlinks>
    <hyperlink ref="F1" location="Index!A1" display="Index" xr:uid="{33FAC577-ECB8-4B7C-A3AF-BB99118BC423}"/>
  </hyperlinks>
  <pageMargins left="0.70866141732283472" right="0.70866141732283472" top="0.74803149606299213" bottom="0.74803149606299213" header="0.31496062992125984" footer="0.31496062992125984"/>
  <pageSetup paperSize="9" orientation="landscape" verticalDpi="1200" r:id="rId1"/>
  <headerFooter>
    <oddHeader>&amp;CEN
Annex IX</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D3450-8789-4D56-B757-9EAD6AD28B28}">
  <dimension ref="A1:G17"/>
  <sheetViews>
    <sheetView showGridLines="0" zoomScale="85" zoomScaleNormal="85" workbookViewId="0">
      <selection activeCell="M39" sqref="M39"/>
    </sheetView>
  </sheetViews>
  <sheetFormatPr defaultColWidth="9.140625" defaultRowHeight="11.25" x14ac:dyDescent="0.2"/>
  <cols>
    <col min="1" max="2" width="9.140625" style="365"/>
    <col min="3" max="3" width="74.5703125" style="365" customWidth="1"/>
    <col min="4" max="4" width="27.5703125" style="365" bestFit="1" customWidth="1"/>
    <col min="5" max="16384" width="9.140625" style="365"/>
  </cols>
  <sheetData>
    <row r="1" spans="1:7" x14ac:dyDescent="0.2">
      <c r="B1" s="365">
        <v>2</v>
      </c>
      <c r="C1" s="365">
        <v>3</v>
      </c>
      <c r="D1" s="365">
        <v>4</v>
      </c>
      <c r="E1" s="365">
        <v>5</v>
      </c>
      <c r="F1" s="365">
        <v>6</v>
      </c>
      <c r="G1" s="365">
        <v>7</v>
      </c>
    </row>
    <row r="3" spans="1:7" ht="12" thickBot="1" x14ac:dyDescent="0.25">
      <c r="A3" s="364" t="s">
        <v>1102</v>
      </c>
      <c r="B3" s="364" t="s">
        <v>1103</v>
      </c>
      <c r="C3" s="364"/>
      <c r="D3" s="364"/>
      <c r="F3" s="364" t="s">
        <v>675</v>
      </c>
    </row>
    <row r="4" spans="1:7" ht="12" thickBot="1" x14ac:dyDescent="0.25">
      <c r="C4" s="35"/>
      <c r="D4" s="445">
        <v>44561</v>
      </c>
    </row>
    <row r="5" spans="1:7" x14ac:dyDescent="0.2">
      <c r="B5" s="36"/>
      <c r="C5" s="37"/>
      <c r="D5" s="446" t="s">
        <v>246</v>
      </c>
    </row>
    <row r="6" spans="1:7" x14ac:dyDescent="0.2">
      <c r="A6" s="365">
        <v>1</v>
      </c>
      <c r="B6" s="447" t="s">
        <v>1104</v>
      </c>
      <c r="C6" s="447" t="s">
        <v>1105</v>
      </c>
      <c r="D6" s="448"/>
    </row>
    <row r="7" spans="1:7" x14ac:dyDescent="0.2">
      <c r="A7" s="365">
        <f>A6+1</f>
        <v>2</v>
      </c>
      <c r="B7" s="444" t="s">
        <v>1106</v>
      </c>
      <c r="C7" s="449" t="s">
        <v>1107</v>
      </c>
      <c r="D7" s="450"/>
    </row>
    <row r="8" spans="1:7" x14ac:dyDescent="0.2">
      <c r="A8" s="365">
        <f t="shared" ref="A8:A17" si="0">A7+1</f>
        <v>3</v>
      </c>
      <c r="B8" s="444" t="s">
        <v>1108</v>
      </c>
      <c r="C8" s="449" t="s">
        <v>1109</v>
      </c>
      <c r="D8" s="448"/>
    </row>
    <row r="9" spans="1:7" x14ac:dyDescent="0.2">
      <c r="A9" s="365">
        <f t="shared" si="0"/>
        <v>4</v>
      </c>
      <c r="B9" s="444" t="s">
        <v>256</v>
      </c>
      <c r="C9" s="449" t="s">
        <v>255</v>
      </c>
      <c r="D9" s="450"/>
    </row>
    <row r="10" spans="1:7" x14ac:dyDescent="0.2">
      <c r="A10" s="365">
        <f t="shared" si="0"/>
        <v>5</v>
      </c>
      <c r="B10" s="444" t="s">
        <v>1110</v>
      </c>
      <c r="C10" s="449" t="s">
        <v>1111</v>
      </c>
      <c r="D10" s="450"/>
    </row>
    <row r="11" spans="1:7" ht="22.5" x14ac:dyDescent="0.2">
      <c r="A11" s="365">
        <f t="shared" si="0"/>
        <v>6</v>
      </c>
      <c r="B11" s="444" t="s">
        <v>1112</v>
      </c>
      <c r="C11" s="451" t="s">
        <v>1113</v>
      </c>
      <c r="D11" s="450"/>
    </row>
    <row r="12" spans="1:7" x14ac:dyDescent="0.2">
      <c r="A12" s="365">
        <f t="shared" si="0"/>
        <v>7</v>
      </c>
      <c r="B12" s="444" t="s">
        <v>254</v>
      </c>
      <c r="C12" s="449" t="s">
        <v>253</v>
      </c>
      <c r="D12" s="450"/>
    </row>
    <row r="13" spans="1:7" x14ac:dyDescent="0.2">
      <c r="A13" s="365">
        <f t="shared" si="0"/>
        <v>8</v>
      </c>
      <c r="B13" s="444" t="s">
        <v>252</v>
      </c>
      <c r="C13" s="449" t="s">
        <v>1114</v>
      </c>
      <c r="D13" s="450"/>
    </row>
    <row r="14" spans="1:7" x14ac:dyDescent="0.2">
      <c r="A14" s="365">
        <f t="shared" si="0"/>
        <v>9</v>
      </c>
      <c r="B14" s="444" t="s">
        <v>251</v>
      </c>
      <c r="C14" s="449" t="s">
        <v>250</v>
      </c>
      <c r="D14" s="450"/>
    </row>
    <row r="15" spans="1:7" x14ac:dyDescent="0.2">
      <c r="A15" s="365">
        <f t="shared" si="0"/>
        <v>10</v>
      </c>
      <c r="B15" s="444" t="s">
        <v>249</v>
      </c>
      <c r="C15" s="451" t="s">
        <v>248</v>
      </c>
      <c r="D15" s="450"/>
    </row>
    <row r="16" spans="1:7" x14ac:dyDescent="0.2">
      <c r="A16" s="365">
        <f t="shared" si="0"/>
        <v>11</v>
      </c>
      <c r="B16" s="444" t="s">
        <v>1115</v>
      </c>
      <c r="C16" s="449" t="s">
        <v>247</v>
      </c>
      <c r="D16" s="450"/>
    </row>
    <row r="17" spans="1:4" x14ac:dyDescent="0.2">
      <c r="A17" s="365">
        <f t="shared" si="0"/>
        <v>12</v>
      </c>
      <c r="B17" s="444" t="s">
        <v>1116</v>
      </c>
      <c r="C17" s="449" t="s">
        <v>1117</v>
      </c>
      <c r="D17" s="450"/>
    </row>
  </sheetData>
  <hyperlinks>
    <hyperlink ref="F3" location="Index!A1" display="Index" xr:uid="{ECD84394-08B8-43F8-BE39-53C9DB782B11}"/>
  </hyperlinks>
  <pageMargins left="0.70866141732283472" right="0.70866141732283472" top="0.74803149606299213" bottom="0.74803149606299213" header="0.31496062992125984" footer="0.31496062992125984"/>
  <pageSetup paperSize="9" orientation="landscape" verticalDpi="1200" r:id="rId1"/>
  <headerFooter>
    <oddHeader>&amp;CEN 
Annex XI</oddHeader>
    <oddFooter>&amp;C1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57805-13D9-4357-AA09-7EBE9BAE3DEC}">
  <sheetPr>
    <pageSetUpPr fitToPage="1"/>
  </sheetPr>
  <dimension ref="A1:K33"/>
  <sheetViews>
    <sheetView showGridLines="0" zoomScale="85" zoomScaleNormal="85" workbookViewId="0"/>
  </sheetViews>
  <sheetFormatPr defaultColWidth="8.5703125" defaultRowHeight="11.25" x14ac:dyDescent="0.2"/>
  <cols>
    <col min="1" max="1" width="41.140625" style="365" customWidth="1"/>
    <col min="2" max="5" width="8.5703125" style="365"/>
    <col min="6" max="6" width="14.42578125" style="365" customWidth="1"/>
    <col min="7" max="7" width="17" style="365" customWidth="1"/>
    <col min="8" max="8" width="17.85546875" style="365" customWidth="1"/>
    <col min="9" max="9" width="20" style="365" customWidth="1"/>
    <col min="10" max="16384" width="8.5703125" style="5"/>
  </cols>
  <sheetData>
    <row r="1" spans="1:11" ht="12" thickBot="1" x14ac:dyDescent="0.25">
      <c r="A1" s="364" t="s">
        <v>258</v>
      </c>
      <c r="B1" s="364"/>
      <c r="C1" s="364"/>
      <c r="D1" s="364"/>
      <c r="E1" s="364"/>
      <c r="F1" s="364"/>
      <c r="G1" s="364"/>
      <c r="H1" s="364"/>
      <c r="I1" s="364"/>
      <c r="K1" s="1" t="s">
        <v>675</v>
      </c>
    </row>
    <row r="2" spans="1:11" ht="33.6" customHeight="1" x14ac:dyDescent="0.2">
      <c r="A2" s="836">
        <v>2022</v>
      </c>
      <c r="B2" s="834" t="s">
        <v>309</v>
      </c>
      <c r="C2" s="834"/>
      <c r="D2" s="834"/>
      <c r="E2" s="834"/>
      <c r="F2" s="835" t="s">
        <v>283</v>
      </c>
      <c r="G2" s="835"/>
      <c r="H2" s="834" t="s">
        <v>308</v>
      </c>
      <c r="I2" s="834"/>
    </row>
    <row r="3" spans="1:11" x14ac:dyDescent="0.2">
      <c r="A3" s="837"/>
      <c r="B3" s="835" t="s">
        <v>307</v>
      </c>
      <c r="C3" s="834" t="s">
        <v>306</v>
      </c>
      <c r="D3" s="834"/>
      <c r="E3" s="834"/>
      <c r="F3" s="834" t="s">
        <v>305</v>
      </c>
      <c r="G3" s="834" t="s">
        <v>304</v>
      </c>
      <c r="H3" s="839"/>
      <c r="I3" s="834" t="s">
        <v>303</v>
      </c>
    </row>
    <row r="4" spans="1:11" ht="44.45" customHeight="1" x14ac:dyDescent="0.2">
      <c r="A4" s="838"/>
      <c r="B4" s="835"/>
      <c r="C4" s="58"/>
      <c r="D4" s="415" t="s">
        <v>302</v>
      </c>
      <c r="E4" s="415" t="s">
        <v>301</v>
      </c>
      <c r="F4" s="834"/>
      <c r="G4" s="834"/>
      <c r="H4" s="840"/>
      <c r="I4" s="834"/>
    </row>
    <row r="5" spans="1:11" ht="22.5" x14ac:dyDescent="0.2">
      <c r="A5" s="357" t="s">
        <v>271</v>
      </c>
      <c r="B5" s="178"/>
      <c r="C5" s="178"/>
      <c r="D5" s="178"/>
      <c r="E5" s="260"/>
      <c r="F5" s="260"/>
      <c r="G5" s="260"/>
      <c r="H5" s="260"/>
      <c r="I5" s="260"/>
    </row>
    <row r="6" spans="1:11" x14ac:dyDescent="0.2">
      <c r="A6" s="357" t="s">
        <v>270</v>
      </c>
      <c r="B6" s="261">
        <v>10869.091</v>
      </c>
      <c r="C6" s="261">
        <v>5628.4459999999999</v>
      </c>
      <c r="D6" s="261">
        <v>5468.7939999999999</v>
      </c>
      <c r="E6" s="262">
        <v>5468.7939999999999</v>
      </c>
      <c r="F6" s="262">
        <v>-220.221</v>
      </c>
      <c r="G6" s="262">
        <v>-1635.3710000000001</v>
      </c>
      <c r="H6" s="262">
        <v>9752.9500000000007</v>
      </c>
      <c r="I6" s="262">
        <v>2615.9380000000001</v>
      </c>
    </row>
    <row r="7" spans="1:11" x14ac:dyDescent="0.2">
      <c r="A7" s="263" t="s">
        <v>266</v>
      </c>
      <c r="B7" s="261"/>
      <c r="C7" s="261"/>
      <c r="D7" s="261"/>
      <c r="E7" s="261"/>
      <c r="F7" s="261"/>
      <c r="G7" s="261"/>
      <c r="H7" s="262"/>
      <c r="I7" s="262"/>
    </row>
    <row r="8" spans="1:11" x14ac:dyDescent="0.2">
      <c r="A8" s="263" t="s">
        <v>265</v>
      </c>
      <c r="B8" s="261">
        <v>0</v>
      </c>
      <c r="C8" s="261">
        <v>30.187000000000001</v>
      </c>
      <c r="D8" s="261">
        <v>30.187000000000001</v>
      </c>
      <c r="E8" s="261">
        <v>30.187000000000001</v>
      </c>
      <c r="F8" s="261">
        <v>0</v>
      </c>
      <c r="G8" s="261">
        <v>-0.63200000000000001</v>
      </c>
      <c r="H8" s="262">
        <v>24.183</v>
      </c>
      <c r="I8" s="262">
        <v>24.183</v>
      </c>
    </row>
    <row r="9" spans="1:11" x14ac:dyDescent="0.2">
      <c r="A9" s="263" t="s">
        <v>264</v>
      </c>
      <c r="B9" s="261"/>
      <c r="C9" s="261"/>
      <c r="D9" s="261"/>
      <c r="E9" s="261"/>
      <c r="F9" s="261"/>
      <c r="G9" s="261"/>
      <c r="H9" s="262"/>
      <c r="I9" s="262"/>
    </row>
    <row r="10" spans="1:11" x14ac:dyDescent="0.2">
      <c r="A10" s="263" t="s">
        <v>263</v>
      </c>
      <c r="B10" s="261">
        <v>378.64100000000002</v>
      </c>
      <c r="C10" s="261">
        <v>255.54400000000001</v>
      </c>
      <c r="D10" s="261">
        <v>255.54400000000001</v>
      </c>
      <c r="E10" s="261">
        <v>255.54400000000001</v>
      </c>
      <c r="F10" s="261">
        <v>-2.7410000000000001</v>
      </c>
      <c r="G10" s="261">
        <v>-137.12</v>
      </c>
      <c r="H10" s="262">
        <v>247.608</v>
      </c>
      <c r="I10" s="262">
        <v>24.917999999999999</v>
      </c>
    </row>
    <row r="11" spans="1:11" x14ac:dyDescent="0.2">
      <c r="A11" s="263" t="s">
        <v>262</v>
      </c>
      <c r="B11" s="261">
        <v>7658.2380000000003</v>
      </c>
      <c r="C11" s="261">
        <v>3581.116</v>
      </c>
      <c r="D11" s="261">
        <v>3538.2779999999998</v>
      </c>
      <c r="E11" s="261">
        <v>3538.2779999999998</v>
      </c>
      <c r="F11" s="261">
        <v>-198.404</v>
      </c>
      <c r="G11" s="261">
        <v>-1243.164</v>
      </c>
      <c r="H11" s="262">
        <v>5689.759</v>
      </c>
      <c r="I11" s="262">
        <v>1301.443</v>
      </c>
    </row>
    <row r="12" spans="1:11" x14ac:dyDescent="0.2">
      <c r="A12" s="263" t="s">
        <v>261</v>
      </c>
      <c r="B12" s="261">
        <v>2832.212</v>
      </c>
      <c r="C12" s="261">
        <v>1761.5989999999999</v>
      </c>
      <c r="D12" s="261">
        <v>1644.7850000000001</v>
      </c>
      <c r="E12" s="261">
        <v>1644.7850000000001</v>
      </c>
      <c r="F12" s="261">
        <v>-19.076000000000001</v>
      </c>
      <c r="G12" s="261">
        <v>-254.45500000000001</v>
      </c>
      <c r="H12" s="262">
        <v>3791.4</v>
      </c>
      <c r="I12" s="262">
        <v>1265.394</v>
      </c>
    </row>
    <row r="13" spans="1:11" x14ac:dyDescent="0.2">
      <c r="A13" s="357" t="s">
        <v>300</v>
      </c>
      <c r="B13" s="261"/>
      <c r="C13" s="261"/>
      <c r="D13" s="261"/>
      <c r="E13" s="261"/>
      <c r="F13" s="261"/>
      <c r="G13" s="261"/>
      <c r="H13" s="262"/>
      <c r="I13" s="262"/>
    </row>
    <row r="14" spans="1:11" x14ac:dyDescent="0.2">
      <c r="A14" s="357" t="s">
        <v>299</v>
      </c>
      <c r="B14" s="261">
        <v>1563.1289999999999</v>
      </c>
      <c r="C14" s="261">
        <v>186.54</v>
      </c>
      <c r="D14" s="261">
        <v>186.54</v>
      </c>
      <c r="E14" s="262">
        <v>186.54</v>
      </c>
      <c r="F14" s="262">
        <v>-8.5050000000000008</v>
      </c>
      <c r="G14" s="262">
        <v>-10.983000000000001</v>
      </c>
      <c r="H14" s="262">
        <v>130.47</v>
      </c>
      <c r="I14" s="262">
        <v>17.108000000000001</v>
      </c>
    </row>
    <row r="15" spans="1:11" x14ac:dyDescent="0.2">
      <c r="A15" s="51" t="s">
        <v>9</v>
      </c>
      <c r="B15" s="264">
        <v>12432.22</v>
      </c>
      <c r="C15" s="264">
        <v>5814.9859999999999</v>
      </c>
      <c r="D15" s="264">
        <v>5655.3339999999998</v>
      </c>
      <c r="E15" s="265">
        <v>5655.3339999999998</v>
      </c>
      <c r="F15" s="265">
        <v>-228.726</v>
      </c>
      <c r="G15" s="265">
        <v>-1646.354</v>
      </c>
      <c r="H15" s="265">
        <v>9883.42</v>
      </c>
      <c r="I15" s="265">
        <v>2633.0459999999998</v>
      </c>
    </row>
    <row r="19" spans="1:9" s="365" customFormat="1" ht="12" thickBot="1" x14ac:dyDescent="0.25">
      <c r="A19" s="364" t="s">
        <v>258</v>
      </c>
      <c r="B19" s="364"/>
      <c r="C19" s="364"/>
      <c r="D19" s="364"/>
      <c r="E19" s="364"/>
      <c r="F19" s="364"/>
      <c r="G19" s="364"/>
      <c r="H19" s="364"/>
      <c r="I19" s="364"/>
    </row>
    <row r="20" spans="1:9" s="365" customFormat="1" ht="33.6" customHeight="1" x14ac:dyDescent="0.2">
      <c r="A20" s="836">
        <v>2021</v>
      </c>
      <c r="B20" s="834" t="s">
        <v>309</v>
      </c>
      <c r="C20" s="834"/>
      <c r="D20" s="834"/>
      <c r="E20" s="834"/>
      <c r="F20" s="835" t="s">
        <v>283</v>
      </c>
      <c r="G20" s="835"/>
      <c r="H20" s="834" t="s">
        <v>308</v>
      </c>
      <c r="I20" s="834"/>
    </row>
    <row r="21" spans="1:9" s="365" customFormat="1" x14ac:dyDescent="0.2">
      <c r="A21" s="837"/>
      <c r="B21" s="835" t="s">
        <v>307</v>
      </c>
      <c r="C21" s="834" t="s">
        <v>306</v>
      </c>
      <c r="D21" s="834"/>
      <c r="E21" s="834"/>
      <c r="F21" s="834" t="s">
        <v>305</v>
      </c>
      <c r="G21" s="834" t="s">
        <v>304</v>
      </c>
      <c r="H21" s="839"/>
      <c r="I21" s="834" t="s">
        <v>303</v>
      </c>
    </row>
    <row r="22" spans="1:9" s="365" customFormat="1" ht="44.45" customHeight="1" x14ac:dyDescent="0.2">
      <c r="A22" s="838"/>
      <c r="B22" s="835"/>
      <c r="C22" s="58"/>
      <c r="D22" s="501" t="s">
        <v>302</v>
      </c>
      <c r="E22" s="501" t="s">
        <v>301</v>
      </c>
      <c r="F22" s="834"/>
      <c r="G22" s="834"/>
      <c r="H22" s="840"/>
      <c r="I22" s="834"/>
    </row>
    <row r="23" spans="1:9" s="365" customFormat="1" ht="22.5" x14ac:dyDescent="0.2">
      <c r="A23" s="357" t="s">
        <v>271</v>
      </c>
      <c r="B23" s="178"/>
      <c r="C23" s="178"/>
      <c r="D23" s="178"/>
      <c r="E23" s="260"/>
      <c r="F23" s="260"/>
      <c r="G23" s="260"/>
      <c r="H23" s="260"/>
      <c r="I23" s="260"/>
    </row>
    <row r="24" spans="1:9" s="365" customFormat="1" x14ac:dyDescent="0.2">
      <c r="A24" s="357" t="s">
        <v>270</v>
      </c>
      <c r="B24" s="261">
        <v>13793.445</v>
      </c>
      <c r="C24" s="261">
        <v>6023.0060000000003</v>
      </c>
      <c r="D24" s="261">
        <v>5908.8649999999998</v>
      </c>
      <c r="E24" s="262">
        <v>5908.8649999999998</v>
      </c>
      <c r="F24" s="262">
        <v>-158.11699999999999</v>
      </c>
      <c r="G24" s="262">
        <v>-1694.867</v>
      </c>
      <c r="H24" s="262">
        <v>12592.041999999999</v>
      </c>
      <c r="I24" s="262">
        <v>3338.4140000000002</v>
      </c>
    </row>
    <row r="25" spans="1:9" s="365" customFormat="1" x14ac:dyDescent="0.2">
      <c r="A25" s="263" t="s">
        <v>266</v>
      </c>
      <c r="B25" s="261"/>
      <c r="C25" s="261"/>
      <c r="D25" s="261"/>
      <c r="E25" s="261"/>
      <c r="F25" s="261"/>
      <c r="G25" s="261"/>
      <c r="H25" s="262"/>
      <c r="I25" s="262"/>
    </row>
    <row r="26" spans="1:9" s="365" customFormat="1" x14ac:dyDescent="0.2">
      <c r="A26" s="263" t="s">
        <v>265</v>
      </c>
      <c r="B26" s="261">
        <v>25.873999999999999</v>
      </c>
      <c r="C26" s="261">
        <v>39.317</v>
      </c>
      <c r="D26" s="261">
        <v>39.317</v>
      </c>
      <c r="E26" s="261">
        <v>39.317</v>
      </c>
      <c r="F26" s="261">
        <v>-1E-3</v>
      </c>
      <c r="G26" s="261">
        <v>-0.85499999999999998</v>
      </c>
      <c r="H26" s="262">
        <v>64.277000000000001</v>
      </c>
      <c r="I26" s="262">
        <v>38.404000000000003</v>
      </c>
    </row>
    <row r="27" spans="1:9" s="365" customFormat="1" x14ac:dyDescent="0.2">
      <c r="A27" s="263" t="s">
        <v>264</v>
      </c>
      <c r="B27" s="261"/>
      <c r="C27" s="261"/>
      <c r="D27" s="261"/>
      <c r="E27" s="261"/>
      <c r="F27" s="261"/>
      <c r="G27" s="261"/>
      <c r="H27" s="262"/>
      <c r="I27" s="262"/>
    </row>
    <row r="28" spans="1:9" s="365" customFormat="1" x14ac:dyDescent="0.2">
      <c r="A28" s="263" t="s">
        <v>263</v>
      </c>
      <c r="B28" s="261">
        <v>384.63799999999998</v>
      </c>
      <c r="C28" s="261">
        <v>330.93299999999999</v>
      </c>
      <c r="D28" s="261">
        <v>330.93299999999999</v>
      </c>
      <c r="E28" s="261">
        <v>330.93299999999999</v>
      </c>
      <c r="F28" s="261">
        <v>-1.7490000000000001</v>
      </c>
      <c r="G28" s="261">
        <v>-141.63399999999999</v>
      </c>
      <c r="H28" s="262">
        <v>305.78500000000003</v>
      </c>
      <c r="I28" s="262">
        <v>74.210999999999999</v>
      </c>
    </row>
    <row r="29" spans="1:9" s="365" customFormat="1" x14ac:dyDescent="0.2">
      <c r="A29" s="263" t="s">
        <v>262</v>
      </c>
      <c r="B29" s="261">
        <v>10240.731</v>
      </c>
      <c r="C29" s="261">
        <v>3393.1909999999998</v>
      </c>
      <c r="D29" s="261">
        <v>3393.1909999999998</v>
      </c>
      <c r="E29" s="261">
        <v>3393.1909999999998</v>
      </c>
      <c r="F29" s="261">
        <v>-137.31700000000001</v>
      </c>
      <c r="G29" s="261">
        <v>-1295.0640000000001</v>
      </c>
      <c r="H29" s="262">
        <v>7560.5169999999998</v>
      </c>
      <c r="I29" s="262">
        <v>1447.588</v>
      </c>
    </row>
    <row r="30" spans="1:9" s="365" customFormat="1" x14ac:dyDescent="0.2">
      <c r="A30" s="263" t="s">
        <v>261</v>
      </c>
      <c r="B30" s="261">
        <v>3142.1950000000002</v>
      </c>
      <c r="C30" s="261">
        <v>2259.5650000000001</v>
      </c>
      <c r="D30" s="261">
        <v>2145.424</v>
      </c>
      <c r="E30" s="261">
        <v>2145.424</v>
      </c>
      <c r="F30" s="261">
        <v>-19.05</v>
      </c>
      <c r="G30" s="261">
        <v>-257.31400000000002</v>
      </c>
      <c r="H30" s="262">
        <v>4661.4560000000001</v>
      </c>
      <c r="I30" s="262">
        <v>1778.211</v>
      </c>
    </row>
    <row r="31" spans="1:9" s="365" customFormat="1" x14ac:dyDescent="0.2">
      <c r="A31" s="357" t="s">
        <v>300</v>
      </c>
      <c r="B31" s="261"/>
      <c r="C31" s="261"/>
      <c r="D31" s="261"/>
      <c r="E31" s="261"/>
      <c r="F31" s="261"/>
      <c r="G31" s="261"/>
      <c r="H31" s="262"/>
      <c r="I31" s="262"/>
    </row>
    <row r="32" spans="1:9" s="365" customFormat="1" x14ac:dyDescent="0.2">
      <c r="A32" s="357" t="s">
        <v>299</v>
      </c>
      <c r="B32" s="261">
        <v>3189.7570000000001</v>
      </c>
      <c r="C32" s="261">
        <v>193.553</v>
      </c>
      <c r="D32" s="261">
        <v>193.553</v>
      </c>
      <c r="E32" s="262">
        <v>193.553</v>
      </c>
      <c r="F32" s="262">
        <v>15.752000000000001</v>
      </c>
      <c r="G32" s="262">
        <v>14.195</v>
      </c>
      <c r="H32" s="262">
        <v>1016.801</v>
      </c>
      <c r="I32" s="262">
        <v>95.819000000000003</v>
      </c>
    </row>
    <row r="33" spans="1:9" s="365" customFormat="1" x14ac:dyDescent="0.2">
      <c r="A33" s="51" t="s">
        <v>9</v>
      </c>
      <c r="B33" s="264">
        <v>16983.202000000001</v>
      </c>
      <c r="C33" s="264">
        <v>6216.5590000000002</v>
      </c>
      <c r="D33" s="264">
        <v>6102.4179999999997</v>
      </c>
      <c r="E33" s="265">
        <v>6102.4179999999997</v>
      </c>
      <c r="F33" s="265">
        <v>-142.36500000000001</v>
      </c>
      <c r="G33" s="265">
        <v>-1680.672</v>
      </c>
      <c r="H33" s="265">
        <v>13608.843000000001</v>
      </c>
      <c r="I33" s="265">
        <v>3434.2330000000002</v>
      </c>
    </row>
  </sheetData>
  <mergeCells count="20">
    <mergeCell ref="A2:A4"/>
    <mergeCell ref="H3:H4"/>
    <mergeCell ref="B2:E2"/>
    <mergeCell ref="F2:G2"/>
    <mergeCell ref="H2:I2"/>
    <mergeCell ref="B3:B4"/>
    <mergeCell ref="C3:E3"/>
    <mergeCell ref="F3:F4"/>
    <mergeCell ref="G3:G4"/>
    <mergeCell ref="I3:I4"/>
    <mergeCell ref="G21:G22"/>
    <mergeCell ref="I21:I22"/>
    <mergeCell ref="B20:E20"/>
    <mergeCell ref="F20:G20"/>
    <mergeCell ref="A20:A22"/>
    <mergeCell ref="H20:I20"/>
    <mergeCell ref="H21:H22"/>
    <mergeCell ref="B21:B22"/>
    <mergeCell ref="C21:E21"/>
    <mergeCell ref="F21:F22"/>
  </mergeCells>
  <hyperlinks>
    <hyperlink ref="K1" location="Index!A1" display="Index" xr:uid="{8975E14F-DB41-4C0C-A119-655F38CA7B42}"/>
  </hyperlinks>
  <pageMargins left="0.70866141732283472" right="0.70866141732283472" top="0.74803149606299213" bottom="0.74803149606299213" header="0.31496062992125984" footer="0.31496062992125984"/>
  <pageSetup paperSize="9" scale="95" fitToHeight="0" orientation="landscape" r:id="rId1"/>
  <headerFooter>
    <oddHeader>&amp;CEN
Annex XV</oddHead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FD05F-40CC-4B59-9C15-88AA24739530}">
  <dimension ref="A1:O58"/>
  <sheetViews>
    <sheetView zoomScale="85" zoomScaleNormal="85" workbookViewId="0"/>
  </sheetViews>
  <sheetFormatPr defaultColWidth="9.140625" defaultRowHeight="11.25" x14ac:dyDescent="0.2"/>
  <cols>
    <col min="1" max="1" width="53.140625" style="313" customWidth="1"/>
    <col min="2" max="2" width="15.42578125" style="313" customWidth="1"/>
    <col min="3" max="3" width="20.140625" style="313" customWidth="1"/>
    <col min="4" max="4" width="16.85546875" style="313" customWidth="1"/>
    <col min="5" max="5" width="12.5703125" style="313" customWidth="1"/>
    <col min="6" max="6" width="17.85546875" style="313" customWidth="1"/>
    <col min="7" max="8" width="10.42578125" style="313" bestFit="1" customWidth="1"/>
    <col min="9" max="9" width="16.5703125" style="313" bestFit="1" customWidth="1"/>
    <col min="10" max="11" width="17.5703125" style="313" bestFit="1" customWidth="1"/>
    <col min="12" max="13" width="16.5703125" style="313" bestFit="1" customWidth="1"/>
    <col min="14" max="16384" width="9.140625" style="313"/>
  </cols>
  <sheetData>
    <row r="1" spans="1:15" ht="12" thickBot="1" x14ac:dyDescent="0.25">
      <c r="A1" s="284" t="s">
        <v>813</v>
      </c>
      <c r="B1" s="284"/>
      <c r="C1" s="284"/>
      <c r="D1" s="284"/>
      <c r="E1" s="284"/>
      <c r="F1" s="284"/>
      <c r="G1" s="284"/>
      <c r="H1" s="284"/>
      <c r="I1" s="284"/>
      <c r="J1" s="284"/>
      <c r="K1" s="284"/>
      <c r="L1" s="284"/>
      <c r="M1" s="284"/>
      <c r="O1" s="1" t="s">
        <v>675</v>
      </c>
    </row>
    <row r="2" spans="1:15" ht="12.75" customHeight="1" x14ac:dyDescent="0.2">
      <c r="A2" s="836">
        <v>2022</v>
      </c>
      <c r="B2" s="841" t="s">
        <v>284</v>
      </c>
      <c r="C2" s="841"/>
      <c r="D2" s="841"/>
      <c r="E2" s="841"/>
      <c r="F2" s="841"/>
      <c r="G2" s="841"/>
      <c r="H2" s="841"/>
      <c r="I2" s="841"/>
      <c r="J2" s="841"/>
      <c r="K2" s="841"/>
      <c r="L2" s="841"/>
      <c r="M2" s="841"/>
    </row>
    <row r="3" spans="1:15" x14ac:dyDescent="0.2">
      <c r="A3" s="837"/>
      <c r="B3" s="835" t="s">
        <v>280</v>
      </c>
      <c r="C3" s="835"/>
      <c r="D3" s="835"/>
      <c r="E3" s="835" t="s">
        <v>279</v>
      </c>
      <c r="F3" s="835"/>
      <c r="G3" s="835"/>
      <c r="H3" s="835"/>
      <c r="I3" s="835"/>
      <c r="J3" s="835"/>
      <c r="K3" s="835"/>
      <c r="L3" s="835"/>
      <c r="M3" s="835"/>
    </row>
    <row r="4" spans="1:15" ht="45" x14ac:dyDescent="0.2">
      <c r="A4" s="838"/>
      <c r="B4" s="344"/>
      <c r="C4" s="366" t="s">
        <v>814</v>
      </c>
      <c r="D4" s="366" t="s">
        <v>815</v>
      </c>
      <c r="E4" s="358"/>
      <c r="F4" s="366" t="s">
        <v>816</v>
      </c>
      <c r="G4" s="366" t="s">
        <v>817</v>
      </c>
      <c r="H4" s="366" t="s">
        <v>818</v>
      </c>
      <c r="I4" s="366" t="s">
        <v>819</v>
      </c>
      <c r="J4" s="366" t="s">
        <v>820</v>
      </c>
      <c r="K4" s="366" t="s">
        <v>821</v>
      </c>
      <c r="L4" s="366" t="s">
        <v>822</v>
      </c>
      <c r="M4" s="366" t="s">
        <v>302</v>
      </c>
    </row>
    <row r="5" spans="1:15" x14ac:dyDescent="0.2">
      <c r="A5" s="314" t="s">
        <v>271</v>
      </c>
      <c r="B5" s="258">
        <v>88796.38</v>
      </c>
      <c r="C5" s="258">
        <v>88796.38</v>
      </c>
      <c r="D5" s="258">
        <v>0</v>
      </c>
      <c r="E5" s="258">
        <v>3.6999999999999998E-2</v>
      </c>
      <c r="F5" s="258">
        <v>0</v>
      </c>
      <c r="G5" s="258">
        <v>0</v>
      </c>
      <c r="H5" s="258">
        <v>2E-3</v>
      </c>
      <c r="I5" s="258">
        <v>4.0000000000000001E-3</v>
      </c>
      <c r="J5" s="258">
        <v>2.1000000000000001E-2</v>
      </c>
      <c r="K5" s="258">
        <v>0.01</v>
      </c>
      <c r="L5" s="258">
        <v>0</v>
      </c>
      <c r="M5" s="258">
        <v>3.6999999999999998E-2</v>
      </c>
    </row>
    <row r="6" spans="1:15" x14ac:dyDescent="0.2">
      <c r="A6" s="369" t="s">
        <v>270</v>
      </c>
      <c r="B6" s="258">
        <v>718921.01100000006</v>
      </c>
      <c r="C6" s="258">
        <v>717869.07</v>
      </c>
      <c r="D6" s="258">
        <v>1051.941</v>
      </c>
      <c r="E6" s="258">
        <v>11430.522000000001</v>
      </c>
      <c r="F6" s="258">
        <v>7636.3530000000001</v>
      </c>
      <c r="G6" s="258">
        <v>537.69899999999996</v>
      </c>
      <c r="H6" s="258">
        <v>668.48900000000003</v>
      </c>
      <c r="I6" s="258">
        <v>792.04300000000001</v>
      </c>
      <c r="J6" s="258">
        <v>1207.47</v>
      </c>
      <c r="K6" s="258">
        <v>324.10500000000002</v>
      </c>
      <c r="L6" s="258">
        <v>264.363</v>
      </c>
      <c r="M6" s="258">
        <v>11430.522000000001</v>
      </c>
    </row>
    <row r="7" spans="1:15" x14ac:dyDescent="0.2">
      <c r="A7" s="315" t="s">
        <v>266</v>
      </c>
      <c r="B7" s="259">
        <v>16225.599</v>
      </c>
      <c r="C7" s="259">
        <v>16225.599</v>
      </c>
      <c r="D7" s="259">
        <v>0</v>
      </c>
      <c r="E7" s="259">
        <v>0</v>
      </c>
      <c r="F7" s="259">
        <v>0</v>
      </c>
      <c r="G7" s="259">
        <v>0</v>
      </c>
      <c r="H7" s="259">
        <v>0</v>
      </c>
      <c r="I7" s="259">
        <v>0</v>
      </c>
      <c r="J7" s="259">
        <v>0</v>
      </c>
      <c r="K7" s="259">
        <v>0</v>
      </c>
      <c r="L7" s="259">
        <v>0</v>
      </c>
      <c r="M7" s="259">
        <v>0</v>
      </c>
    </row>
    <row r="8" spans="1:15" x14ac:dyDescent="0.2">
      <c r="A8" s="315" t="s">
        <v>265</v>
      </c>
      <c r="B8" s="259">
        <v>12609.071</v>
      </c>
      <c r="C8" s="259">
        <v>12608.825000000001</v>
      </c>
      <c r="D8" s="259">
        <v>0.246</v>
      </c>
      <c r="E8" s="259">
        <v>174.595</v>
      </c>
      <c r="F8" s="259">
        <v>147.535</v>
      </c>
      <c r="G8" s="259">
        <v>2.585</v>
      </c>
      <c r="H8" s="259">
        <v>0.13100000000000001</v>
      </c>
      <c r="I8" s="259">
        <v>19.321000000000002</v>
      </c>
      <c r="J8" s="259">
        <v>1.167</v>
      </c>
      <c r="K8" s="259">
        <v>1.2E-2</v>
      </c>
      <c r="L8" s="259">
        <v>3.8439999999999999</v>
      </c>
      <c r="M8" s="259">
        <v>174.595</v>
      </c>
    </row>
    <row r="9" spans="1:15" x14ac:dyDescent="0.2">
      <c r="A9" s="315" t="s">
        <v>264</v>
      </c>
      <c r="B9" s="259">
        <v>33052.324000000001</v>
      </c>
      <c r="C9" s="259">
        <v>33052.324000000001</v>
      </c>
      <c r="D9" s="259">
        <v>0</v>
      </c>
      <c r="E9" s="259">
        <v>19.600000000000001</v>
      </c>
      <c r="F9" s="259">
        <v>12.901</v>
      </c>
      <c r="G9" s="259">
        <v>0</v>
      </c>
      <c r="H9" s="259">
        <v>6.6989999999999998</v>
      </c>
      <c r="I9" s="259">
        <v>0</v>
      </c>
      <c r="J9" s="259">
        <v>0</v>
      </c>
      <c r="K9" s="259">
        <v>0</v>
      </c>
      <c r="L9" s="259">
        <v>0</v>
      </c>
      <c r="M9" s="259">
        <v>19.600000000000001</v>
      </c>
    </row>
    <row r="10" spans="1:15" x14ac:dyDescent="0.2">
      <c r="A10" s="315" t="s">
        <v>263</v>
      </c>
      <c r="B10" s="259">
        <v>72981.546000000002</v>
      </c>
      <c r="C10" s="259">
        <v>72978.532000000007</v>
      </c>
      <c r="D10" s="259">
        <v>3.0139999999999998</v>
      </c>
      <c r="E10" s="259">
        <v>302.93</v>
      </c>
      <c r="F10" s="259">
        <v>271.53100000000001</v>
      </c>
      <c r="G10" s="259">
        <v>3.9750000000000001</v>
      </c>
      <c r="H10" s="259">
        <v>6.3570000000000002</v>
      </c>
      <c r="I10" s="259">
        <v>4.3920000000000003</v>
      </c>
      <c r="J10" s="259">
        <v>11.422000000000001</v>
      </c>
      <c r="K10" s="259">
        <v>5.218</v>
      </c>
      <c r="L10" s="259">
        <v>3.5000000000000003E-2</v>
      </c>
      <c r="M10" s="259">
        <v>302.93</v>
      </c>
    </row>
    <row r="11" spans="1:15" x14ac:dyDescent="0.2">
      <c r="A11" s="315" t="s">
        <v>262</v>
      </c>
      <c r="B11" s="259">
        <v>229399.33900000001</v>
      </c>
      <c r="C11" s="259">
        <v>228931.63399999999</v>
      </c>
      <c r="D11" s="259">
        <v>467.70499999999998</v>
      </c>
      <c r="E11" s="259">
        <v>6645.5069999999996</v>
      </c>
      <c r="F11" s="259">
        <v>4788.88</v>
      </c>
      <c r="G11" s="259">
        <v>171.04400000000001</v>
      </c>
      <c r="H11" s="259">
        <v>241.72800000000001</v>
      </c>
      <c r="I11" s="259">
        <v>356.21300000000002</v>
      </c>
      <c r="J11" s="259">
        <v>718.91300000000001</v>
      </c>
      <c r="K11" s="259">
        <v>216.321</v>
      </c>
      <c r="L11" s="259">
        <v>152.40799999999999</v>
      </c>
      <c r="M11" s="259">
        <v>6645.5069999999996</v>
      </c>
    </row>
    <row r="12" spans="1:15" x14ac:dyDescent="0.2">
      <c r="A12" s="316" t="s">
        <v>823</v>
      </c>
      <c r="B12" s="258">
        <v>34462.053</v>
      </c>
      <c r="C12" s="258">
        <v>34364.377</v>
      </c>
      <c r="D12" s="258">
        <v>97.676000000000002</v>
      </c>
      <c r="E12" s="258">
        <v>1292.605</v>
      </c>
      <c r="F12" s="258">
        <v>775.01900000000001</v>
      </c>
      <c r="G12" s="258">
        <v>41.554000000000002</v>
      </c>
      <c r="H12" s="258">
        <v>71.626000000000005</v>
      </c>
      <c r="I12" s="258">
        <v>103.98</v>
      </c>
      <c r="J12" s="258">
        <v>203.20400000000001</v>
      </c>
      <c r="K12" s="258">
        <v>55.762999999999998</v>
      </c>
      <c r="L12" s="258">
        <v>41.459000000000003</v>
      </c>
      <c r="M12" s="258">
        <v>1292.605</v>
      </c>
    </row>
    <row r="13" spans="1:15" x14ac:dyDescent="0.2">
      <c r="A13" s="315" t="s">
        <v>261</v>
      </c>
      <c r="B13" s="259">
        <v>354653.13199999998</v>
      </c>
      <c r="C13" s="259">
        <v>354072.15600000002</v>
      </c>
      <c r="D13" s="259">
        <v>580.976</v>
      </c>
      <c r="E13" s="259">
        <v>4287.8900000000003</v>
      </c>
      <c r="F13" s="259">
        <v>2415.5059999999999</v>
      </c>
      <c r="G13" s="259">
        <v>360.09500000000003</v>
      </c>
      <c r="H13" s="259">
        <v>413.57400000000001</v>
      </c>
      <c r="I13" s="259">
        <v>412.11700000000002</v>
      </c>
      <c r="J13" s="259">
        <v>475.96800000000002</v>
      </c>
      <c r="K13" s="259">
        <v>102.554</v>
      </c>
      <c r="L13" s="259">
        <v>108.07599999999999</v>
      </c>
      <c r="M13" s="259">
        <v>4287.8900000000003</v>
      </c>
    </row>
    <row r="14" spans="1:15" x14ac:dyDescent="0.2">
      <c r="A14" s="369" t="s">
        <v>268</v>
      </c>
      <c r="B14" s="258">
        <v>83551.354999999996</v>
      </c>
      <c r="C14" s="258">
        <v>83551.354999999996</v>
      </c>
      <c r="D14" s="258">
        <v>0</v>
      </c>
      <c r="E14" s="258">
        <v>0</v>
      </c>
      <c r="F14" s="258">
        <v>0</v>
      </c>
      <c r="G14" s="258">
        <v>0</v>
      </c>
      <c r="H14" s="258">
        <v>0</v>
      </c>
      <c r="I14" s="258">
        <v>0</v>
      </c>
      <c r="J14" s="258">
        <v>0</v>
      </c>
      <c r="K14" s="258">
        <v>0</v>
      </c>
      <c r="L14" s="258">
        <v>0</v>
      </c>
      <c r="M14" s="258">
        <v>0</v>
      </c>
    </row>
    <row r="15" spans="1:15" x14ac:dyDescent="0.2">
      <c r="A15" s="315" t="s">
        <v>266</v>
      </c>
      <c r="B15" s="259">
        <v>2637.991</v>
      </c>
      <c r="C15" s="259">
        <v>2637.991</v>
      </c>
      <c r="D15" s="259">
        <v>0</v>
      </c>
      <c r="E15" s="259">
        <v>0</v>
      </c>
      <c r="F15" s="259">
        <v>0</v>
      </c>
      <c r="G15" s="259">
        <v>0</v>
      </c>
      <c r="H15" s="259">
        <v>0</v>
      </c>
      <c r="I15" s="259">
        <v>0</v>
      </c>
      <c r="J15" s="259">
        <v>0</v>
      </c>
      <c r="K15" s="259">
        <v>0</v>
      </c>
      <c r="L15" s="259">
        <v>0</v>
      </c>
      <c r="M15" s="259">
        <v>0</v>
      </c>
    </row>
    <row r="16" spans="1:15" x14ac:dyDescent="0.2">
      <c r="A16" s="315" t="s">
        <v>265</v>
      </c>
      <c r="B16" s="259">
        <v>58101.983999999997</v>
      </c>
      <c r="C16" s="259">
        <v>58101.983999999997</v>
      </c>
      <c r="D16" s="259">
        <v>0</v>
      </c>
      <c r="E16" s="259">
        <v>0</v>
      </c>
      <c r="F16" s="259">
        <v>0</v>
      </c>
      <c r="G16" s="259">
        <v>0</v>
      </c>
      <c r="H16" s="259">
        <v>0</v>
      </c>
      <c r="I16" s="259">
        <v>0</v>
      </c>
      <c r="J16" s="259">
        <v>0</v>
      </c>
      <c r="K16" s="259">
        <v>0</v>
      </c>
      <c r="L16" s="259">
        <v>0</v>
      </c>
      <c r="M16" s="259">
        <v>0</v>
      </c>
    </row>
    <row r="17" spans="1:13" x14ac:dyDescent="0.2">
      <c r="A17" s="315" t="s">
        <v>264</v>
      </c>
      <c r="B17" s="259">
        <v>15933.393</v>
      </c>
      <c r="C17" s="259">
        <v>15933.393</v>
      </c>
      <c r="D17" s="259">
        <v>0</v>
      </c>
      <c r="E17" s="259">
        <v>0</v>
      </c>
      <c r="F17" s="259">
        <v>0</v>
      </c>
      <c r="G17" s="259">
        <v>0</v>
      </c>
      <c r="H17" s="259">
        <v>0</v>
      </c>
      <c r="I17" s="259">
        <v>0</v>
      </c>
      <c r="J17" s="259">
        <v>0</v>
      </c>
      <c r="K17" s="259">
        <v>0</v>
      </c>
      <c r="L17" s="259">
        <v>0</v>
      </c>
      <c r="M17" s="259">
        <v>0</v>
      </c>
    </row>
    <row r="18" spans="1:13" x14ac:dyDescent="0.2">
      <c r="A18" s="315" t="s">
        <v>263</v>
      </c>
      <c r="B18" s="259">
        <v>5701.8819999999996</v>
      </c>
      <c r="C18" s="259">
        <v>5701.8819999999996</v>
      </c>
      <c r="D18" s="259">
        <v>0</v>
      </c>
      <c r="E18" s="259">
        <v>0</v>
      </c>
      <c r="F18" s="259">
        <v>0</v>
      </c>
      <c r="G18" s="259">
        <v>0</v>
      </c>
      <c r="H18" s="259">
        <v>0</v>
      </c>
      <c r="I18" s="259">
        <v>0</v>
      </c>
      <c r="J18" s="259">
        <v>0</v>
      </c>
      <c r="K18" s="259">
        <v>0</v>
      </c>
      <c r="L18" s="259">
        <v>0</v>
      </c>
      <c r="M18" s="259">
        <v>0</v>
      </c>
    </row>
    <row r="19" spans="1:13" x14ac:dyDescent="0.2">
      <c r="A19" s="315" t="s">
        <v>262</v>
      </c>
      <c r="B19" s="259">
        <v>1176.105</v>
      </c>
      <c r="C19" s="259">
        <v>1176.105</v>
      </c>
      <c r="D19" s="259">
        <v>0</v>
      </c>
      <c r="E19" s="259">
        <v>0</v>
      </c>
      <c r="F19" s="259">
        <v>0</v>
      </c>
      <c r="G19" s="259">
        <v>0</v>
      </c>
      <c r="H19" s="259">
        <v>0</v>
      </c>
      <c r="I19" s="259">
        <v>0</v>
      </c>
      <c r="J19" s="259">
        <v>0</v>
      </c>
      <c r="K19" s="259">
        <v>0</v>
      </c>
      <c r="L19" s="259">
        <v>0</v>
      </c>
      <c r="M19" s="259">
        <v>0</v>
      </c>
    </row>
    <row r="20" spans="1:13" x14ac:dyDescent="0.2">
      <c r="A20" s="369" t="s">
        <v>267</v>
      </c>
      <c r="B20" s="258">
        <v>273302.20400000003</v>
      </c>
      <c r="C20" s="258">
        <v>0</v>
      </c>
      <c r="D20" s="258">
        <v>0</v>
      </c>
      <c r="E20" s="258">
        <v>715.255</v>
      </c>
      <c r="F20" s="258">
        <v>0</v>
      </c>
      <c r="G20" s="258">
        <v>0</v>
      </c>
      <c r="H20" s="258">
        <v>0</v>
      </c>
      <c r="I20" s="258">
        <v>0</v>
      </c>
      <c r="J20" s="258">
        <v>0</v>
      </c>
      <c r="K20" s="258">
        <v>0</v>
      </c>
      <c r="L20" s="258">
        <v>0</v>
      </c>
      <c r="M20" s="258">
        <v>715.255</v>
      </c>
    </row>
    <row r="21" spans="1:13" x14ac:dyDescent="0.2">
      <c r="A21" s="315" t="s">
        <v>266</v>
      </c>
      <c r="B21" s="259">
        <v>711.49699999999996</v>
      </c>
      <c r="C21" s="259">
        <v>0</v>
      </c>
      <c r="D21" s="259">
        <v>0</v>
      </c>
      <c r="E21" s="259">
        <v>0</v>
      </c>
      <c r="F21" s="259">
        <v>0</v>
      </c>
      <c r="G21" s="259">
        <v>0</v>
      </c>
      <c r="H21" s="259">
        <v>0</v>
      </c>
      <c r="I21" s="259">
        <v>0</v>
      </c>
      <c r="J21" s="259">
        <v>0</v>
      </c>
      <c r="K21" s="259">
        <v>0</v>
      </c>
      <c r="L21" s="259">
        <v>0</v>
      </c>
      <c r="M21" s="259">
        <v>0</v>
      </c>
    </row>
    <row r="22" spans="1:13" x14ac:dyDescent="0.2">
      <c r="A22" s="315" t="s">
        <v>265</v>
      </c>
      <c r="B22" s="259">
        <v>7863.8980000000001</v>
      </c>
      <c r="C22" s="259">
        <v>0</v>
      </c>
      <c r="D22" s="259">
        <v>0</v>
      </c>
      <c r="E22" s="259">
        <v>19.956</v>
      </c>
      <c r="F22" s="259">
        <v>0</v>
      </c>
      <c r="G22" s="259">
        <v>0</v>
      </c>
      <c r="H22" s="259">
        <v>0</v>
      </c>
      <c r="I22" s="259">
        <v>0</v>
      </c>
      <c r="J22" s="259">
        <v>0</v>
      </c>
      <c r="K22" s="259">
        <v>0</v>
      </c>
      <c r="L22" s="259">
        <v>0</v>
      </c>
      <c r="M22" s="259">
        <v>19.956</v>
      </c>
    </row>
    <row r="23" spans="1:13" x14ac:dyDescent="0.2">
      <c r="A23" s="315" t="s">
        <v>264</v>
      </c>
      <c r="B23" s="259">
        <v>6869.8509999999997</v>
      </c>
      <c r="C23" s="259">
        <v>0</v>
      </c>
      <c r="D23" s="259">
        <v>0</v>
      </c>
      <c r="E23" s="259">
        <v>0</v>
      </c>
      <c r="F23" s="259">
        <v>0</v>
      </c>
      <c r="G23" s="259">
        <v>0</v>
      </c>
      <c r="H23" s="259">
        <v>0</v>
      </c>
      <c r="I23" s="259">
        <v>0</v>
      </c>
      <c r="J23" s="259">
        <v>0</v>
      </c>
      <c r="K23" s="259">
        <v>0</v>
      </c>
      <c r="L23" s="259">
        <v>0</v>
      </c>
      <c r="M23" s="259">
        <v>0</v>
      </c>
    </row>
    <row r="24" spans="1:13" x14ac:dyDescent="0.2">
      <c r="A24" s="315" t="s">
        <v>263</v>
      </c>
      <c r="B24" s="259">
        <v>32194.866000000002</v>
      </c>
      <c r="C24" s="259">
        <v>0</v>
      </c>
      <c r="D24" s="259">
        <v>0</v>
      </c>
      <c r="E24" s="259">
        <v>96.718999999999994</v>
      </c>
      <c r="F24" s="259">
        <v>0</v>
      </c>
      <c r="G24" s="259">
        <v>0</v>
      </c>
      <c r="H24" s="259">
        <v>0</v>
      </c>
      <c r="I24" s="259">
        <v>0</v>
      </c>
      <c r="J24" s="259">
        <v>0</v>
      </c>
      <c r="K24" s="259">
        <v>0</v>
      </c>
      <c r="L24" s="259">
        <v>0</v>
      </c>
      <c r="M24" s="259">
        <v>96.718999999999994</v>
      </c>
    </row>
    <row r="25" spans="1:13" x14ac:dyDescent="0.2">
      <c r="A25" s="315" t="s">
        <v>262</v>
      </c>
      <c r="B25" s="259">
        <v>190053.81400000001</v>
      </c>
      <c r="C25" s="259">
        <v>0</v>
      </c>
      <c r="D25" s="259">
        <v>0</v>
      </c>
      <c r="E25" s="259">
        <v>561.82600000000002</v>
      </c>
      <c r="F25" s="259">
        <v>0</v>
      </c>
      <c r="G25" s="259">
        <v>0</v>
      </c>
      <c r="H25" s="259">
        <v>0</v>
      </c>
      <c r="I25" s="259">
        <v>0</v>
      </c>
      <c r="J25" s="259">
        <v>0</v>
      </c>
      <c r="K25" s="259">
        <v>0</v>
      </c>
      <c r="L25" s="259">
        <v>0</v>
      </c>
      <c r="M25" s="259">
        <v>561.82600000000002</v>
      </c>
    </row>
    <row r="26" spans="1:13" x14ac:dyDescent="0.2">
      <c r="A26" s="315" t="s">
        <v>261</v>
      </c>
      <c r="B26" s="259">
        <v>35608.277999999998</v>
      </c>
      <c r="C26" s="259">
        <v>0</v>
      </c>
      <c r="D26" s="259">
        <v>0</v>
      </c>
      <c r="E26" s="259">
        <v>36.753999999999998</v>
      </c>
      <c r="F26" s="259">
        <v>0</v>
      </c>
      <c r="G26" s="259">
        <v>0</v>
      </c>
      <c r="H26" s="259">
        <v>0</v>
      </c>
      <c r="I26" s="259">
        <v>0</v>
      </c>
      <c r="J26" s="259">
        <v>0</v>
      </c>
      <c r="K26" s="259">
        <v>0</v>
      </c>
      <c r="L26" s="259">
        <v>0</v>
      </c>
      <c r="M26" s="259">
        <v>36.753999999999998</v>
      </c>
    </row>
    <row r="27" spans="1:13" x14ac:dyDescent="0.2">
      <c r="A27" s="369" t="s">
        <v>9</v>
      </c>
      <c r="B27" s="258">
        <v>1164570.95</v>
      </c>
      <c r="C27" s="258">
        <v>890216.80500000005</v>
      </c>
      <c r="D27" s="258">
        <v>1051.941</v>
      </c>
      <c r="E27" s="258">
        <v>12145.814</v>
      </c>
      <c r="F27" s="258">
        <v>7636.3530000000001</v>
      </c>
      <c r="G27" s="258">
        <v>537.69899999999996</v>
      </c>
      <c r="H27" s="258">
        <v>668.49099999999999</v>
      </c>
      <c r="I27" s="258">
        <v>792.04700000000003</v>
      </c>
      <c r="J27" s="258">
        <v>1207.491</v>
      </c>
      <c r="K27" s="258">
        <v>324.11500000000001</v>
      </c>
      <c r="L27" s="258">
        <v>264.363</v>
      </c>
      <c r="M27" s="258">
        <v>12145.814</v>
      </c>
    </row>
    <row r="32" spans="1:13" ht="12" thickBot="1" x14ac:dyDescent="0.25">
      <c r="A32" s="284" t="s">
        <v>813</v>
      </c>
      <c r="B32" s="284"/>
      <c r="C32" s="284"/>
      <c r="D32" s="284"/>
      <c r="E32" s="284"/>
      <c r="F32" s="284"/>
      <c r="G32" s="284"/>
      <c r="H32" s="284"/>
      <c r="I32" s="284"/>
      <c r="J32" s="284"/>
      <c r="K32" s="284"/>
      <c r="L32" s="284"/>
      <c r="M32" s="284"/>
    </row>
    <row r="33" spans="1:13" ht="12.75" customHeight="1" x14ac:dyDescent="0.2">
      <c r="A33" s="836">
        <v>2021</v>
      </c>
      <c r="B33" s="841" t="s">
        <v>284</v>
      </c>
      <c r="C33" s="841"/>
      <c r="D33" s="841"/>
      <c r="E33" s="841"/>
      <c r="F33" s="841"/>
      <c r="G33" s="841"/>
      <c r="H33" s="841"/>
      <c r="I33" s="841"/>
      <c r="J33" s="841"/>
      <c r="K33" s="841"/>
      <c r="L33" s="841"/>
      <c r="M33" s="841"/>
    </row>
    <row r="34" spans="1:13" x14ac:dyDescent="0.2">
      <c r="A34" s="837"/>
      <c r="B34" s="835" t="s">
        <v>280</v>
      </c>
      <c r="C34" s="835"/>
      <c r="D34" s="835"/>
      <c r="E34" s="835" t="s">
        <v>279</v>
      </c>
      <c r="F34" s="835"/>
      <c r="G34" s="835"/>
      <c r="H34" s="835"/>
      <c r="I34" s="835"/>
      <c r="J34" s="835"/>
      <c r="K34" s="835"/>
      <c r="L34" s="835"/>
      <c r="M34" s="835"/>
    </row>
    <row r="35" spans="1:13" ht="45" x14ac:dyDescent="0.2">
      <c r="A35" s="838"/>
      <c r="B35" s="344"/>
      <c r="C35" s="366" t="s">
        <v>814</v>
      </c>
      <c r="D35" s="366" t="s">
        <v>815</v>
      </c>
      <c r="E35" s="358"/>
      <c r="F35" s="366" t="s">
        <v>816</v>
      </c>
      <c r="G35" s="366" t="s">
        <v>817</v>
      </c>
      <c r="H35" s="366" t="s">
        <v>818</v>
      </c>
      <c r="I35" s="366" t="s">
        <v>819</v>
      </c>
      <c r="J35" s="366" t="s">
        <v>820</v>
      </c>
      <c r="K35" s="366" t="s">
        <v>821</v>
      </c>
      <c r="L35" s="366" t="s">
        <v>822</v>
      </c>
      <c r="M35" s="366" t="s">
        <v>302</v>
      </c>
    </row>
    <row r="36" spans="1:13" x14ac:dyDescent="0.2">
      <c r="A36" s="314" t="s">
        <v>271</v>
      </c>
      <c r="B36" s="258">
        <v>106550.905</v>
      </c>
      <c r="C36" s="258">
        <v>106550.88800000001</v>
      </c>
      <c r="D36" s="258">
        <v>1.7000000000000001E-2</v>
      </c>
      <c r="E36" s="258">
        <v>7.2999999999999995E-2</v>
      </c>
      <c r="F36" s="258">
        <v>0</v>
      </c>
      <c r="G36" s="258">
        <v>7.0000000000000001E-3</v>
      </c>
      <c r="H36" s="258">
        <v>1.9E-2</v>
      </c>
      <c r="I36" s="258">
        <v>2.7E-2</v>
      </c>
      <c r="J36" s="258">
        <v>0.02</v>
      </c>
      <c r="K36" s="258">
        <v>0</v>
      </c>
      <c r="L36" s="258">
        <v>0</v>
      </c>
      <c r="M36" s="258">
        <v>7.2999999999999995E-2</v>
      </c>
    </row>
    <row r="37" spans="1:13" x14ac:dyDescent="0.2">
      <c r="A37" s="369" t="s">
        <v>270</v>
      </c>
      <c r="B37" s="258">
        <v>683864.31099999999</v>
      </c>
      <c r="C37" s="258">
        <v>682860.01800000004</v>
      </c>
      <c r="D37" s="258">
        <v>1004.293</v>
      </c>
      <c r="E37" s="258">
        <v>11519.684999999999</v>
      </c>
      <c r="F37" s="258">
        <v>7323.2070000000003</v>
      </c>
      <c r="G37" s="258">
        <v>511.65300000000002</v>
      </c>
      <c r="H37" s="258">
        <v>705.4</v>
      </c>
      <c r="I37" s="258">
        <v>1143.4949999999999</v>
      </c>
      <c r="J37" s="258">
        <v>1364.1210000000001</v>
      </c>
      <c r="K37" s="258">
        <v>221.14099999999999</v>
      </c>
      <c r="L37" s="258">
        <v>250.66800000000001</v>
      </c>
      <c r="M37" s="258">
        <v>11519.684999999999</v>
      </c>
    </row>
    <row r="38" spans="1:13" x14ac:dyDescent="0.2">
      <c r="A38" s="315" t="s">
        <v>266</v>
      </c>
      <c r="B38" s="259">
        <v>2578.89</v>
      </c>
      <c r="C38" s="259">
        <v>2578.89</v>
      </c>
      <c r="D38" s="259">
        <v>0</v>
      </c>
      <c r="E38" s="259">
        <v>0</v>
      </c>
      <c r="F38" s="259">
        <v>0</v>
      </c>
      <c r="G38" s="259">
        <v>0</v>
      </c>
      <c r="H38" s="259">
        <v>0</v>
      </c>
      <c r="I38" s="259">
        <v>0</v>
      </c>
      <c r="J38" s="259">
        <v>0</v>
      </c>
      <c r="K38" s="259">
        <v>0</v>
      </c>
      <c r="L38" s="259">
        <v>0</v>
      </c>
      <c r="M38" s="259">
        <v>0</v>
      </c>
    </row>
    <row r="39" spans="1:13" x14ac:dyDescent="0.2">
      <c r="A39" s="315" t="s">
        <v>265</v>
      </c>
      <c r="B39" s="259">
        <v>10877.861999999999</v>
      </c>
      <c r="C39" s="259">
        <v>10877.825000000001</v>
      </c>
      <c r="D39" s="259">
        <v>3.6999999999999998E-2</v>
      </c>
      <c r="E39" s="259">
        <v>83.995000000000005</v>
      </c>
      <c r="F39" s="259">
        <v>55.155999999999999</v>
      </c>
      <c r="G39" s="259">
        <v>3.145</v>
      </c>
      <c r="H39" s="259">
        <v>20.440999999999999</v>
      </c>
      <c r="I39" s="259">
        <v>1.244</v>
      </c>
      <c r="J39" s="259">
        <v>0.156</v>
      </c>
      <c r="K39" s="259">
        <v>1.2E-2</v>
      </c>
      <c r="L39" s="259">
        <v>3.8410000000000002</v>
      </c>
      <c r="M39" s="259">
        <v>83.995000000000005</v>
      </c>
    </row>
    <row r="40" spans="1:13" x14ac:dyDescent="0.2">
      <c r="A40" s="315" t="s">
        <v>264</v>
      </c>
      <c r="B40" s="259">
        <v>39469.120999999999</v>
      </c>
      <c r="C40" s="259">
        <v>39469.084000000003</v>
      </c>
      <c r="D40" s="259">
        <v>3.6999999999999998E-2</v>
      </c>
      <c r="E40" s="259">
        <v>2E-3</v>
      </c>
      <c r="F40" s="259">
        <v>2E-3</v>
      </c>
      <c r="G40" s="259">
        <v>0</v>
      </c>
      <c r="H40" s="259">
        <v>0</v>
      </c>
      <c r="I40" s="259">
        <v>0</v>
      </c>
      <c r="J40" s="259">
        <v>0</v>
      </c>
      <c r="K40" s="259">
        <v>0</v>
      </c>
      <c r="L40" s="259">
        <v>0</v>
      </c>
      <c r="M40" s="259">
        <v>2E-3</v>
      </c>
    </row>
    <row r="41" spans="1:13" x14ac:dyDescent="0.2">
      <c r="A41" s="315" t="s">
        <v>263</v>
      </c>
      <c r="B41" s="259">
        <v>59685.553999999996</v>
      </c>
      <c r="C41" s="259">
        <v>59684.063000000002</v>
      </c>
      <c r="D41" s="259">
        <v>1.4910000000000001</v>
      </c>
      <c r="E41" s="259">
        <v>469.892</v>
      </c>
      <c r="F41" s="259">
        <v>437.70699999999999</v>
      </c>
      <c r="G41" s="259">
        <v>2.75</v>
      </c>
      <c r="H41" s="259">
        <v>2.1859999999999999</v>
      </c>
      <c r="I41" s="259">
        <v>8.6240000000000006</v>
      </c>
      <c r="J41" s="259">
        <v>17.318999999999999</v>
      </c>
      <c r="K41" s="259">
        <v>0.222</v>
      </c>
      <c r="L41" s="259">
        <v>1.0840000000000001</v>
      </c>
      <c r="M41" s="259">
        <v>469.892</v>
      </c>
    </row>
    <row r="42" spans="1:13" x14ac:dyDescent="0.2">
      <c r="A42" s="315" t="s">
        <v>262</v>
      </c>
      <c r="B42" s="259">
        <v>226004.77799999999</v>
      </c>
      <c r="C42" s="259">
        <v>225474.16099999999</v>
      </c>
      <c r="D42" s="259">
        <v>530.61699999999996</v>
      </c>
      <c r="E42" s="259">
        <v>5909.3509999999997</v>
      </c>
      <c r="F42" s="259">
        <v>3852.82</v>
      </c>
      <c r="G42" s="259">
        <v>159.20400000000001</v>
      </c>
      <c r="H42" s="259">
        <v>233.38200000000001</v>
      </c>
      <c r="I42" s="259">
        <v>632.97699999999998</v>
      </c>
      <c r="J42" s="259">
        <v>775.56500000000005</v>
      </c>
      <c r="K42" s="259">
        <v>124.66800000000001</v>
      </c>
      <c r="L42" s="259">
        <v>130.73500000000001</v>
      </c>
      <c r="M42" s="259">
        <v>5909.3509999999997</v>
      </c>
    </row>
    <row r="43" spans="1:13" x14ac:dyDescent="0.2">
      <c r="A43" s="316" t="s">
        <v>823</v>
      </c>
      <c r="B43" s="258">
        <v>33272.152999999998</v>
      </c>
      <c r="C43" s="258">
        <v>33194.417999999998</v>
      </c>
      <c r="D43" s="258">
        <v>77.734999999999999</v>
      </c>
      <c r="E43" s="258">
        <v>1232.309</v>
      </c>
      <c r="F43" s="258">
        <v>739.07</v>
      </c>
      <c r="G43" s="258">
        <v>51.968000000000004</v>
      </c>
      <c r="H43" s="258">
        <v>73.638999999999996</v>
      </c>
      <c r="I43" s="258">
        <v>107.748</v>
      </c>
      <c r="J43" s="258">
        <v>194.43</v>
      </c>
      <c r="K43" s="258">
        <v>15.821999999999999</v>
      </c>
      <c r="L43" s="258">
        <v>49.631999999999998</v>
      </c>
      <c r="M43" s="258">
        <v>1232.309</v>
      </c>
    </row>
    <row r="44" spans="1:13" x14ac:dyDescent="0.2">
      <c r="A44" s="315" t="s">
        <v>261</v>
      </c>
      <c r="B44" s="259">
        <v>345248.10600000003</v>
      </c>
      <c r="C44" s="259">
        <v>344775.995</v>
      </c>
      <c r="D44" s="259">
        <v>472.11099999999999</v>
      </c>
      <c r="E44" s="259">
        <v>5056.4449999999997</v>
      </c>
      <c r="F44" s="259">
        <v>2977.5219999999999</v>
      </c>
      <c r="G44" s="259">
        <v>346.55399999999997</v>
      </c>
      <c r="H44" s="259">
        <v>449.39100000000002</v>
      </c>
      <c r="I44" s="259">
        <v>500.65</v>
      </c>
      <c r="J44" s="259">
        <v>571.08100000000002</v>
      </c>
      <c r="K44" s="259">
        <v>96.239000000000004</v>
      </c>
      <c r="L44" s="259">
        <v>115.008</v>
      </c>
      <c r="M44" s="259">
        <v>5056.4449999999997</v>
      </c>
    </row>
    <row r="45" spans="1:13" x14ac:dyDescent="0.2">
      <c r="A45" s="369" t="s">
        <v>268</v>
      </c>
      <c r="B45" s="258">
        <v>82347</v>
      </c>
      <c r="C45" s="258">
        <v>82347</v>
      </c>
      <c r="D45" s="258">
        <v>0</v>
      </c>
      <c r="E45" s="258">
        <v>0</v>
      </c>
      <c r="F45" s="258">
        <v>0</v>
      </c>
      <c r="G45" s="258">
        <v>0</v>
      </c>
      <c r="H45" s="258">
        <v>0</v>
      </c>
      <c r="I45" s="258">
        <v>0</v>
      </c>
      <c r="J45" s="258">
        <v>0</v>
      </c>
      <c r="K45" s="258">
        <v>0</v>
      </c>
      <c r="L45" s="258">
        <v>0</v>
      </c>
      <c r="M45" s="258">
        <v>0</v>
      </c>
    </row>
    <row r="46" spans="1:13" x14ac:dyDescent="0.2">
      <c r="A46" s="315" t="s">
        <v>266</v>
      </c>
      <c r="B46" s="259">
        <v>2025.9090000000001</v>
      </c>
      <c r="C46" s="259">
        <v>2025.9090000000001</v>
      </c>
      <c r="D46" s="259">
        <v>0</v>
      </c>
      <c r="E46" s="259">
        <v>0</v>
      </c>
      <c r="F46" s="259">
        <v>0</v>
      </c>
      <c r="G46" s="259">
        <v>0</v>
      </c>
      <c r="H46" s="259">
        <v>0</v>
      </c>
      <c r="I46" s="259">
        <v>0</v>
      </c>
      <c r="J46" s="259">
        <v>0</v>
      </c>
      <c r="K46" s="259">
        <v>0</v>
      </c>
      <c r="L46" s="259">
        <v>0</v>
      </c>
      <c r="M46" s="259">
        <v>0</v>
      </c>
    </row>
    <row r="47" spans="1:13" x14ac:dyDescent="0.2">
      <c r="A47" s="315" t="s">
        <v>265</v>
      </c>
      <c r="B47" s="259">
        <v>59525.508999999998</v>
      </c>
      <c r="C47" s="259">
        <v>59525.508999999998</v>
      </c>
      <c r="D47" s="259">
        <v>0</v>
      </c>
      <c r="E47" s="259">
        <v>0</v>
      </c>
      <c r="F47" s="259">
        <v>0</v>
      </c>
      <c r="G47" s="259">
        <v>0</v>
      </c>
      <c r="H47" s="259">
        <v>0</v>
      </c>
      <c r="I47" s="259">
        <v>0</v>
      </c>
      <c r="J47" s="259">
        <v>0</v>
      </c>
      <c r="K47" s="259">
        <v>0</v>
      </c>
      <c r="L47" s="259">
        <v>0</v>
      </c>
      <c r="M47" s="259">
        <v>0</v>
      </c>
    </row>
    <row r="48" spans="1:13" x14ac:dyDescent="0.2">
      <c r="A48" s="315" t="s">
        <v>264</v>
      </c>
      <c r="B48" s="259">
        <v>14635.718000000001</v>
      </c>
      <c r="C48" s="259">
        <v>14635.718000000001</v>
      </c>
      <c r="D48" s="259">
        <v>0</v>
      </c>
      <c r="E48" s="259">
        <v>0</v>
      </c>
      <c r="F48" s="259">
        <v>0</v>
      </c>
      <c r="G48" s="259">
        <v>0</v>
      </c>
      <c r="H48" s="259">
        <v>0</v>
      </c>
      <c r="I48" s="259">
        <v>0</v>
      </c>
      <c r="J48" s="259">
        <v>0</v>
      </c>
      <c r="K48" s="259">
        <v>0</v>
      </c>
      <c r="L48" s="259">
        <v>0</v>
      </c>
      <c r="M48" s="259">
        <v>0</v>
      </c>
    </row>
    <row r="49" spans="1:13" x14ac:dyDescent="0.2">
      <c r="A49" s="315" t="s">
        <v>263</v>
      </c>
      <c r="B49" s="259">
        <v>4949.6819999999998</v>
      </c>
      <c r="C49" s="259">
        <v>4949.6819999999998</v>
      </c>
      <c r="D49" s="259">
        <v>0</v>
      </c>
      <c r="E49" s="259">
        <v>0</v>
      </c>
      <c r="F49" s="259">
        <v>0</v>
      </c>
      <c r="G49" s="259">
        <v>0</v>
      </c>
      <c r="H49" s="259">
        <v>0</v>
      </c>
      <c r="I49" s="259">
        <v>0</v>
      </c>
      <c r="J49" s="259">
        <v>0</v>
      </c>
      <c r="K49" s="259">
        <v>0</v>
      </c>
      <c r="L49" s="259">
        <v>0</v>
      </c>
      <c r="M49" s="259">
        <v>0</v>
      </c>
    </row>
    <row r="50" spans="1:13" x14ac:dyDescent="0.2">
      <c r="A50" s="315" t="s">
        <v>262</v>
      </c>
      <c r="B50" s="259">
        <v>1210.182</v>
      </c>
      <c r="C50" s="259">
        <v>1210.182</v>
      </c>
      <c r="D50" s="259">
        <v>0</v>
      </c>
      <c r="E50" s="259">
        <v>0</v>
      </c>
      <c r="F50" s="259">
        <v>0</v>
      </c>
      <c r="G50" s="259">
        <v>0</v>
      </c>
      <c r="H50" s="259">
        <v>0</v>
      </c>
      <c r="I50" s="259">
        <v>0</v>
      </c>
      <c r="J50" s="259">
        <v>0</v>
      </c>
      <c r="K50" s="259">
        <v>0</v>
      </c>
      <c r="L50" s="259">
        <v>0</v>
      </c>
      <c r="M50" s="259">
        <v>0</v>
      </c>
    </row>
    <row r="51" spans="1:13" x14ac:dyDescent="0.2">
      <c r="A51" s="369" t="s">
        <v>267</v>
      </c>
      <c r="B51" s="258">
        <v>252134.58600000001</v>
      </c>
      <c r="C51" s="258">
        <v>0</v>
      </c>
      <c r="D51" s="258">
        <v>0</v>
      </c>
      <c r="E51" s="258">
        <v>1043.1469999999999</v>
      </c>
      <c r="F51" s="258">
        <v>0</v>
      </c>
      <c r="G51" s="258">
        <v>0</v>
      </c>
      <c r="H51" s="258">
        <v>0</v>
      </c>
      <c r="I51" s="258">
        <v>0</v>
      </c>
      <c r="J51" s="258">
        <v>0</v>
      </c>
      <c r="K51" s="258">
        <v>0</v>
      </c>
      <c r="L51" s="258">
        <v>0</v>
      </c>
      <c r="M51" s="258">
        <v>1043.1469999999999</v>
      </c>
    </row>
    <row r="52" spans="1:13" x14ac:dyDescent="0.2">
      <c r="A52" s="315" t="s">
        <v>266</v>
      </c>
      <c r="B52" s="259">
        <v>510.28399999999999</v>
      </c>
      <c r="C52" s="259">
        <v>0</v>
      </c>
      <c r="D52" s="259">
        <v>0</v>
      </c>
      <c r="E52" s="259">
        <v>0</v>
      </c>
      <c r="F52" s="259">
        <v>0</v>
      </c>
      <c r="G52" s="259">
        <v>0</v>
      </c>
      <c r="H52" s="259">
        <v>0</v>
      </c>
      <c r="I52" s="259">
        <v>0</v>
      </c>
      <c r="J52" s="259">
        <v>0</v>
      </c>
      <c r="K52" s="259">
        <v>0</v>
      </c>
      <c r="L52" s="259">
        <v>0</v>
      </c>
      <c r="M52" s="259">
        <v>0</v>
      </c>
    </row>
    <row r="53" spans="1:13" x14ac:dyDescent="0.2">
      <c r="A53" s="315" t="s">
        <v>265</v>
      </c>
      <c r="B53" s="259">
        <v>8846.34</v>
      </c>
      <c r="C53" s="259">
        <v>0</v>
      </c>
      <c r="D53" s="259">
        <v>0</v>
      </c>
      <c r="E53" s="259">
        <v>4.0000000000000001E-3</v>
      </c>
      <c r="F53" s="259">
        <v>0</v>
      </c>
      <c r="G53" s="259">
        <v>0</v>
      </c>
      <c r="H53" s="259">
        <v>0</v>
      </c>
      <c r="I53" s="259">
        <v>0</v>
      </c>
      <c r="J53" s="259">
        <v>0</v>
      </c>
      <c r="K53" s="259">
        <v>0</v>
      </c>
      <c r="L53" s="259">
        <v>0</v>
      </c>
      <c r="M53" s="259">
        <v>4.0000000000000001E-3</v>
      </c>
    </row>
    <row r="54" spans="1:13" x14ac:dyDescent="0.2">
      <c r="A54" s="315" t="s">
        <v>264</v>
      </c>
      <c r="B54" s="259">
        <v>8315.5139999999992</v>
      </c>
      <c r="C54" s="259">
        <v>0</v>
      </c>
      <c r="D54" s="259">
        <v>0</v>
      </c>
      <c r="E54" s="259">
        <v>0</v>
      </c>
      <c r="F54" s="259">
        <v>0</v>
      </c>
      <c r="G54" s="259">
        <v>0</v>
      </c>
      <c r="H54" s="259">
        <v>0</v>
      </c>
      <c r="I54" s="259">
        <v>0</v>
      </c>
      <c r="J54" s="259">
        <v>0</v>
      </c>
      <c r="K54" s="259">
        <v>0</v>
      </c>
      <c r="L54" s="259">
        <v>0</v>
      </c>
      <c r="M54" s="259">
        <v>0</v>
      </c>
    </row>
    <row r="55" spans="1:13" x14ac:dyDescent="0.2">
      <c r="A55" s="315" t="s">
        <v>263</v>
      </c>
      <c r="B55" s="259">
        <v>27076.264999999999</v>
      </c>
      <c r="C55" s="259">
        <v>0</v>
      </c>
      <c r="D55" s="259">
        <v>0</v>
      </c>
      <c r="E55" s="259">
        <v>133.27099999999999</v>
      </c>
      <c r="F55" s="259">
        <v>0</v>
      </c>
      <c r="G55" s="259">
        <v>0</v>
      </c>
      <c r="H55" s="259">
        <v>0</v>
      </c>
      <c r="I55" s="259">
        <v>0</v>
      </c>
      <c r="J55" s="259">
        <v>0</v>
      </c>
      <c r="K55" s="259">
        <v>0</v>
      </c>
      <c r="L55" s="259">
        <v>0</v>
      </c>
      <c r="M55" s="259">
        <v>133.27099999999999</v>
      </c>
    </row>
    <row r="56" spans="1:13" x14ac:dyDescent="0.2">
      <c r="A56" s="315" t="s">
        <v>262</v>
      </c>
      <c r="B56" s="259">
        <v>168952.34299999999</v>
      </c>
      <c r="C56" s="259">
        <v>0</v>
      </c>
      <c r="D56" s="259">
        <v>0</v>
      </c>
      <c r="E56" s="259">
        <v>834.899</v>
      </c>
      <c r="F56" s="259">
        <v>0</v>
      </c>
      <c r="G56" s="259">
        <v>0</v>
      </c>
      <c r="H56" s="259">
        <v>0</v>
      </c>
      <c r="I56" s="259">
        <v>0</v>
      </c>
      <c r="J56" s="259">
        <v>0</v>
      </c>
      <c r="K56" s="259">
        <v>0</v>
      </c>
      <c r="L56" s="259">
        <v>0</v>
      </c>
      <c r="M56" s="259">
        <v>834.899</v>
      </c>
    </row>
    <row r="57" spans="1:13" x14ac:dyDescent="0.2">
      <c r="A57" s="315" t="s">
        <v>261</v>
      </c>
      <c r="B57" s="259">
        <v>38433.839999999997</v>
      </c>
      <c r="C57" s="259">
        <v>0</v>
      </c>
      <c r="D57" s="259">
        <v>0</v>
      </c>
      <c r="E57" s="259">
        <v>74.972999999999999</v>
      </c>
      <c r="F57" s="259">
        <v>0</v>
      </c>
      <c r="G57" s="259">
        <v>0</v>
      </c>
      <c r="H57" s="259">
        <v>0</v>
      </c>
      <c r="I57" s="259">
        <v>0</v>
      </c>
      <c r="J57" s="259">
        <v>0</v>
      </c>
      <c r="K57" s="259">
        <v>0</v>
      </c>
      <c r="L57" s="259">
        <v>0</v>
      </c>
      <c r="M57" s="259">
        <v>74.972999999999999</v>
      </c>
    </row>
    <row r="58" spans="1:13" x14ac:dyDescent="0.2">
      <c r="A58" s="369" t="s">
        <v>9</v>
      </c>
      <c r="B58" s="258">
        <v>1124896.8019999999</v>
      </c>
      <c r="C58" s="258">
        <v>871757.90599999996</v>
      </c>
      <c r="D58" s="258">
        <v>1004.31</v>
      </c>
      <c r="E58" s="258">
        <v>12562.905000000001</v>
      </c>
      <c r="F58" s="258">
        <v>7323.2070000000003</v>
      </c>
      <c r="G58" s="258">
        <v>511.66</v>
      </c>
      <c r="H58" s="258">
        <v>705.41899999999998</v>
      </c>
      <c r="I58" s="258">
        <v>1143.5219999999999</v>
      </c>
      <c r="J58" s="258">
        <v>1364.1410000000001</v>
      </c>
      <c r="K58" s="258">
        <v>221.14099999999999</v>
      </c>
      <c r="L58" s="258">
        <v>250.66800000000001</v>
      </c>
      <c r="M58" s="258">
        <v>12562.905000000001</v>
      </c>
    </row>
  </sheetData>
  <mergeCells count="8">
    <mergeCell ref="A2:A4"/>
    <mergeCell ref="A33:A35"/>
    <mergeCell ref="B2:M2"/>
    <mergeCell ref="B3:D3"/>
    <mergeCell ref="E3:M3"/>
    <mergeCell ref="B33:M33"/>
    <mergeCell ref="B34:D34"/>
    <mergeCell ref="E34:M34"/>
  </mergeCells>
  <hyperlinks>
    <hyperlink ref="O1" location="Index!A1" display="Index" xr:uid="{C8213473-CE9B-47F9-AF39-BBEAFAA05542}"/>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0D99E-1D6E-4056-875C-77C588AA1F84}">
  <dimension ref="A1:J80"/>
  <sheetViews>
    <sheetView showGridLines="0" topLeftCell="A19" zoomScale="85" zoomScaleNormal="85" workbookViewId="0"/>
  </sheetViews>
  <sheetFormatPr defaultColWidth="8.5703125" defaultRowHeight="11.25" x14ac:dyDescent="0.2"/>
  <cols>
    <col min="1" max="1" width="21.5703125" style="365" customWidth="1"/>
    <col min="2" max="8" width="16.42578125" style="365" customWidth="1"/>
    <col min="9" max="16384" width="8.5703125" style="5"/>
  </cols>
  <sheetData>
    <row r="1" spans="1:10" x14ac:dyDescent="0.2">
      <c r="A1" s="364" t="s">
        <v>635</v>
      </c>
      <c r="B1" s="364"/>
      <c r="C1" s="364"/>
      <c r="D1" s="364"/>
      <c r="E1" s="364"/>
      <c r="F1" s="364"/>
      <c r="G1" s="364"/>
      <c r="H1" s="364"/>
      <c r="J1" s="1" t="s">
        <v>675</v>
      </c>
    </row>
    <row r="2" spans="1:10" ht="14.1" customHeight="1" x14ac:dyDescent="0.2">
      <c r="A2" s="534">
        <v>2022</v>
      </c>
      <c r="B2" s="845" t="s">
        <v>317</v>
      </c>
      <c r="C2" s="834"/>
      <c r="D2" s="834"/>
      <c r="E2" s="834"/>
      <c r="F2" s="842" t="s">
        <v>316</v>
      </c>
      <c r="G2" s="834" t="s">
        <v>315</v>
      </c>
      <c r="H2" s="834" t="s">
        <v>314</v>
      </c>
    </row>
    <row r="3" spans="1:10" ht="33.6" customHeight="1" x14ac:dyDescent="0.2">
      <c r="A3" s="417"/>
      <c r="B3" s="426"/>
      <c r="C3" s="845" t="s">
        <v>313</v>
      </c>
      <c r="D3" s="834"/>
      <c r="E3" s="834" t="s">
        <v>312</v>
      </c>
      <c r="F3" s="843"/>
      <c r="G3" s="834"/>
      <c r="H3" s="834"/>
    </row>
    <row r="4" spans="1:10" x14ac:dyDescent="0.2">
      <c r="A4" s="417"/>
      <c r="B4" s="426"/>
      <c r="C4" s="846"/>
      <c r="D4" s="848" t="s">
        <v>302</v>
      </c>
      <c r="E4" s="834"/>
      <c r="F4" s="843"/>
      <c r="G4" s="834"/>
      <c r="H4" s="834"/>
    </row>
    <row r="5" spans="1:10" ht="9.9499999999999993" customHeight="1" x14ac:dyDescent="0.2">
      <c r="A5" s="418"/>
      <c r="B5" s="66"/>
      <c r="C5" s="847"/>
      <c r="D5" s="848"/>
      <c r="E5" s="834"/>
      <c r="F5" s="844"/>
      <c r="G5" s="834"/>
      <c r="H5" s="834"/>
    </row>
    <row r="6" spans="1:10" x14ac:dyDescent="0.2">
      <c r="A6" s="680" t="s">
        <v>311</v>
      </c>
      <c r="B6" s="318">
        <v>813902.88800000004</v>
      </c>
      <c r="C6" s="576"/>
      <c r="D6" s="577">
        <v>11430.522000000001</v>
      </c>
      <c r="E6" s="578"/>
      <c r="F6" s="256">
        <v>-6059.4880000000003</v>
      </c>
      <c r="G6" s="579"/>
      <c r="H6" s="268">
        <v>0</v>
      </c>
    </row>
    <row r="7" spans="1:10" s="84" customFormat="1" x14ac:dyDescent="0.2">
      <c r="A7" s="620" t="s">
        <v>757</v>
      </c>
      <c r="B7" s="249">
        <v>175293.285</v>
      </c>
      <c r="C7" s="580"/>
      <c r="D7" s="137">
        <v>1582.172</v>
      </c>
      <c r="E7" s="580"/>
      <c r="F7" s="252">
        <v>-812.20600000000002</v>
      </c>
      <c r="G7" s="581"/>
      <c r="H7" s="271">
        <v>0</v>
      </c>
    </row>
    <row r="8" spans="1:10" s="84" customFormat="1" x14ac:dyDescent="0.2">
      <c r="A8" s="620" t="s">
        <v>799</v>
      </c>
      <c r="B8" s="249">
        <v>115972.709</v>
      </c>
      <c r="C8" s="580"/>
      <c r="D8" s="137">
        <v>3570.1909999999998</v>
      </c>
      <c r="E8" s="580"/>
      <c r="F8" s="252">
        <v>-1195.6510000000001</v>
      </c>
      <c r="G8" s="581"/>
      <c r="H8" s="271">
        <v>0</v>
      </c>
    </row>
    <row r="9" spans="1:10" s="84" customFormat="1" x14ac:dyDescent="0.2">
      <c r="A9" s="620" t="s">
        <v>759</v>
      </c>
      <c r="B9" s="249">
        <v>125201.175</v>
      </c>
      <c r="C9" s="580"/>
      <c r="D9" s="137">
        <v>790.48</v>
      </c>
      <c r="E9" s="580"/>
      <c r="F9" s="252">
        <v>-732.39099999999996</v>
      </c>
      <c r="G9" s="581"/>
      <c r="H9" s="271">
        <v>0</v>
      </c>
    </row>
    <row r="10" spans="1:10" s="84" customFormat="1" x14ac:dyDescent="0.2">
      <c r="A10" s="620" t="s">
        <v>800</v>
      </c>
      <c r="B10" s="249">
        <v>22772.016</v>
      </c>
      <c r="C10" s="580"/>
      <c r="D10" s="137">
        <v>341.19600000000003</v>
      </c>
      <c r="E10" s="580"/>
      <c r="F10" s="252">
        <v>-167.685</v>
      </c>
      <c r="G10" s="581"/>
      <c r="H10" s="271">
        <v>0</v>
      </c>
    </row>
    <row r="11" spans="1:10" s="84" customFormat="1" x14ac:dyDescent="0.2">
      <c r="A11" s="620" t="s">
        <v>765</v>
      </c>
      <c r="B11" s="249">
        <v>25301.681</v>
      </c>
      <c r="C11" s="580"/>
      <c r="D11" s="137">
        <v>197.339</v>
      </c>
      <c r="E11" s="580"/>
      <c r="F11" s="252">
        <v>-155.99100000000001</v>
      </c>
      <c r="G11" s="581"/>
      <c r="H11" s="271">
        <v>0</v>
      </c>
    </row>
    <row r="12" spans="1:10" s="84" customFormat="1" x14ac:dyDescent="0.2">
      <c r="A12" s="620" t="s">
        <v>762</v>
      </c>
      <c r="B12" s="249">
        <v>35567.205000000002</v>
      </c>
      <c r="C12" s="580"/>
      <c r="D12" s="137">
        <v>246.03700000000001</v>
      </c>
      <c r="E12" s="580"/>
      <c r="F12" s="252">
        <v>-254.96799999999999</v>
      </c>
      <c r="G12" s="581"/>
      <c r="H12" s="271">
        <v>0</v>
      </c>
    </row>
    <row r="13" spans="1:10" s="84" customFormat="1" x14ac:dyDescent="0.2">
      <c r="A13" s="620" t="s">
        <v>761</v>
      </c>
      <c r="B13" s="249">
        <v>41842.266000000003</v>
      </c>
      <c r="C13" s="580"/>
      <c r="D13" s="137">
        <v>700.67200000000003</v>
      </c>
      <c r="E13" s="580"/>
      <c r="F13" s="252">
        <v>-663.88900000000001</v>
      </c>
      <c r="G13" s="581"/>
      <c r="H13" s="271">
        <v>0</v>
      </c>
    </row>
    <row r="14" spans="1:10" s="84" customFormat="1" x14ac:dyDescent="0.2">
      <c r="A14" s="620" t="s">
        <v>767</v>
      </c>
      <c r="B14" s="249">
        <v>16725.111000000001</v>
      </c>
      <c r="C14" s="580"/>
      <c r="D14" s="137">
        <v>358.88299999999998</v>
      </c>
      <c r="E14" s="580"/>
      <c r="F14" s="252">
        <v>-196.077</v>
      </c>
      <c r="G14" s="581"/>
      <c r="H14" s="271">
        <v>0</v>
      </c>
    </row>
    <row r="15" spans="1:10" s="84" customFormat="1" x14ac:dyDescent="0.2">
      <c r="A15" s="620" t="s">
        <v>801</v>
      </c>
      <c r="B15" s="249">
        <v>63891.442000000003</v>
      </c>
      <c r="C15" s="580"/>
      <c r="D15" s="137">
        <v>1106.7639999999999</v>
      </c>
      <c r="E15" s="580"/>
      <c r="F15" s="252">
        <v>-727.02499999999998</v>
      </c>
      <c r="G15" s="581"/>
      <c r="H15" s="271">
        <v>0</v>
      </c>
    </row>
    <row r="16" spans="1:10" s="84" customFormat="1" x14ac:dyDescent="0.2">
      <c r="A16" s="620" t="s">
        <v>802</v>
      </c>
      <c r="B16" s="249">
        <v>88304.093999999997</v>
      </c>
      <c r="C16" s="580"/>
      <c r="D16" s="137">
        <v>608.88499999999999</v>
      </c>
      <c r="E16" s="580"/>
      <c r="F16" s="252">
        <v>-475.18599999999998</v>
      </c>
      <c r="G16" s="581"/>
      <c r="H16" s="271">
        <v>0</v>
      </c>
    </row>
    <row r="17" spans="1:8" s="84" customFormat="1" x14ac:dyDescent="0.2">
      <c r="A17" s="620" t="s">
        <v>803</v>
      </c>
      <c r="B17" s="249">
        <v>2134.569</v>
      </c>
      <c r="C17" s="580"/>
      <c r="D17" s="137">
        <v>67.003</v>
      </c>
      <c r="E17" s="580"/>
      <c r="F17" s="252">
        <v>-14.577999999999999</v>
      </c>
      <c r="G17" s="581"/>
      <c r="H17" s="271">
        <v>0</v>
      </c>
    </row>
    <row r="18" spans="1:8" x14ac:dyDescent="0.2">
      <c r="A18" s="620" t="s">
        <v>804</v>
      </c>
      <c r="B18" s="249">
        <v>44267.703000000001</v>
      </c>
      <c r="C18" s="272"/>
      <c r="D18" s="248">
        <v>1390.163</v>
      </c>
      <c r="E18" s="272"/>
      <c r="F18" s="252">
        <v>-543.76</v>
      </c>
      <c r="G18" s="273"/>
      <c r="H18" s="271">
        <v>0</v>
      </c>
    </row>
    <row r="19" spans="1:8" x14ac:dyDescent="0.2">
      <c r="A19" s="620" t="s">
        <v>764</v>
      </c>
      <c r="B19" s="249">
        <v>51223.578999999998</v>
      </c>
      <c r="C19" s="272"/>
      <c r="D19" s="248">
        <v>470.71499999999997</v>
      </c>
      <c r="E19" s="272"/>
      <c r="F19" s="252">
        <v>-119.345</v>
      </c>
      <c r="G19" s="273"/>
      <c r="H19" s="271">
        <v>0</v>
      </c>
    </row>
    <row r="20" spans="1:8" x14ac:dyDescent="0.2">
      <c r="A20" s="620" t="s">
        <v>310</v>
      </c>
      <c r="B20" s="249">
        <v>5406.0529999999999</v>
      </c>
      <c r="C20" s="272"/>
      <c r="D20" s="248">
        <v>2.1999999999999999E-2</v>
      </c>
      <c r="E20" s="272"/>
      <c r="F20" s="252">
        <v>-0.73599999999999999</v>
      </c>
      <c r="G20" s="273"/>
      <c r="H20" s="271">
        <v>0</v>
      </c>
    </row>
    <row r="21" spans="1:8" ht="22.5" x14ac:dyDescent="0.2">
      <c r="A21" s="51" t="s">
        <v>267</v>
      </c>
      <c r="B21" s="577">
        <v>274017.45899999997</v>
      </c>
      <c r="C21" s="578"/>
      <c r="D21" s="577">
        <v>715.255</v>
      </c>
      <c r="E21" s="578"/>
      <c r="F21" s="579"/>
      <c r="G21" s="577">
        <v>138.624</v>
      </c>
      <c r="H21" s="582"/>
    </row>
    <row r="22" spans="1:8" s="84" customFormat="1" x14ac:dyDescent="0.2">
      <c r="A22" s="620" t="s">
        <v>757</v>
      </c>
      <c r="B22" s="137">
        <v>46961.936999999998</v>
      </c>
      <c r="C22" s="580"/>
      <c r="D22" s="137">
        <v>214.28</v>
      </c>
      <c r="E22" s="580"/>
      <c r="F22" s="581"/>
      <c r="G22" s="137">
        <v>27.039000000000001</v>
      </c>
      <c r="H22" s="583"/>
    </row>
    <row r="23" spans="1:8" s="84" customFormat="1" x14ac:dyDescent="0.2">
      <c r="A23" s="620" t="s">
        <v>799</v>
      </c>
      <c r="B23" s="137">
        <v>35014.231</v>
      </c>
      <c r="C23" s="580"/>
      <c r="D23" s="137">
        <v>160.501</v>
      </c>
      <c r="E23" s="580"/>
      <c r="F23" s="581"/>
      <c r="G23" s="137">
        <v>51.920999999999999</v>
      </c>
      <c r="H23" s="583"/>
    </row>
    <row r="24" spans="1:8" s="84" customFormat="1" x14ac:dyDescent="0.2">
      <c r="A24" s="620" t="s">
        <v>759</v>
      </c>
      <c r="B24" s="137">
        <v>28647.069</v>
      </c>
      <c r="C24" s="580"/>
      <c r="D24" s="137">
        <v>35.948</v>
      </c>
      <c r="E24" s="580"/>
      <c r="F24" s="581"/>
      <c r="G24" s="137">
        <v>20.814</v>
      </c>
      <c r="H24" s="583"/>
    </row>
    <row r="25" spans="1:8" s="84" customFormat="1" x14ac:dyDescent="0.2">
      <c r="A25" s="620" t="s">
        <v>800</v>
      </c>
      <c r="B25" s="137">
        <v>14543.922</v>
      </c>
      <c r="C25" s="580"/>
      <c r="D25" s="137">
        <v>21.309000000000001</v>
      </c>
      <c r="E25" s="580"/>
      <c r="F25" s="581"/>
      <c r="G25" s="137">
        <v>2.1999999999999999E-2</v>
      </c>
      <c r="H25" s="583"/>
    </row>
    <row r="26" spans="1:8" s="84" customFormat="1" x14ac:dyDescent="0.2">
      <c r="A26" s="620" t="s">
        <v>765</v>
      </c>
      <c r="B26" s="137">
        <v>9428.4279999999999</v>
      </c>
      <c r="C26" s="580"/>
      <c r="D26" s="137">
        <v>38.189</v>
      </c>
      <c r="E26" s="580"/>
      <c r="F26" s="581"/>
      <c r="G26" s="137">
        <v>0.61099999999999999</v>
      </c>
      <c r="H26" s="583"/>
    </row>
    <row r="27" spans="1:8" s="84" customFormat="1" x14ac:dyDescent="0.2">
      <c r="A27" s="620" t="s">
        <v>762</v>
      </c>
      <c r="B27" s="137">
        <v>5143.7579999999998</v>
      </c>
      <c r="C27" s="580"/>
      <c r="D27" s="137">
        <v>0.58799999999999997</v>
      </c>
      <c r="E27" s="580"/>
      <c r="F27" s="581"/>
      <c r="G27" s="137">
        <v>1.6E-2</v>
      </c>
      <c r="H27" s="583"/>
    </row>
    <row r="28" spans="1:8" s="84" customFormat="1" x14ac:dyDescent="0.2">
      <c r="A28" s="620" t="s">
        <v>761</v>
      </c>
      <c r="B28" s="137">
        <v>9744.6440000000002</v>
      </c>
      <c r="C28" s="580"/>
      <c r="D28" s="137">
        <v>10.393000000000001</v>
      </c>
      <c r="E28" s="580"/>
      <c r="F28" s="581"/>
      <c r="G28" s="137">
        <v>1.3540000000000001</v>
      </c>
      <c r="H28" s="583"/>
    </row>
    <row r="29" spans="1:8" s="84" customFormat="1" x14ac:dyDescent="0.2">
      <c r="A29" s="620" t="s">
        <v>767</v>
      </c>
      <c r="B29" s="137">
        <v>6342.6239999999998</v>
      </c>
      <c r="C29" s="580"/>
      <c r="D29" s="137">
        <v>0.71799999999999997</v>
      </c>
      <c r="E29" s="580"/>
      <c r="F29" s="581"/>
      <c r="G29" s="137">
        <v>2.1999999999999999E-2</v>
      </c>
      <c r="H29" s="583"/>
    </row>
    <row r="30" spans="1:8" s="84" customFormat="1" x14ac:dyDescent="0.2">
      <c r="A30" s="620" t="s">
        <v>801</v>
      </c>
      <c r="B30" s="137">
        <v>31154.244999999999</v>
      </c>
      <c r="C30" s="580"/>
      <c r="D30" s="137">
        <v>30.949000000000002</v>
      </c>
      <c r="E30" s="580"/>
      <c r="F30" s="581"/>
      <c r="G30" s="137">
        <v>10.366</v>
      </c>
      <c r="H30" s="583"/>
    </row>
    <row r="31" spans="1:8" s="84" customFormat="1" x14ac:dyDescent="0.2">
      <c r="A31" s="620" t="s">
        <v>802</v>
      </c>
      <c r="B31" s="137">
        <v>42161.241000000002</v>
      </c>
      <c r="C31" s="580"/>
      <c r="D31" s="137">
        <v>117.259</v>
      </c>
      <c r="E31" s="580"/>
      <c r="F31" s="581"/>
      <c r="G31" s="137">
        <v>18.594999999999999</v>
      </c>
      <c r="H31" s="583"/>
    </row>
    <row r="32" spans="1:8" s="84" customFormat="1" x14ac:dyDescent="0.2">
      <c r="A32" s="620" t="s">
        <v>803</v>
      </c>
      <c r="B32" s="137">
        <v>613.46799999999996</v>
      </c>
      <c r="C32" s="580"/>
      <c r="D32" s="137">
        <v>8.0000000000000002E-3</v>
      </c>
      <c r="E32" s="580"/>
      <c r="F32" s="581"/>
      <c r="G32" s="137">
        <v>9.6000000000000002E-2</v>
      </c>
      <c r="H32" s="583"/>
    </row>
    <row r="33" spans="1:8" s="84" customFormat="1" x14ac:dyDescent="0.2">
      <c r="A33" s="620" t="s">
        <v>804</v>
      </c>
      <c r="B33" s="137">
        <v>35541.781000000003</v>
      </c>
      <c r="C33" s="580"/>
      <c r="D33" s="137">
        <v>79.153000000000006</v>
      </c>
      <c r="E33" s="580"/>
      <c r="F33" s="581"/>
      <c r="G33" s="137">
        <v>7.7210000000000001</v>
      </c>
      <c r="H33" s="583"/>
    </row>
    <row r="34" spans="1:8" s="84" customFormat="1" x14ac:dyDescent="0.2">
      <c r="A34" s="620" t="s">
        <v>764</v>
      </c>
      <c r="B34" s="137">
        <v>8645.1669999999995</v>
      </c>
      <c r="C34" s="580"/>
      <c r="D34" s="137">
        <v>5.96</v>
      </c>
      <c r="E34" s="580"/>
      <c r="F34" s="581"/>
      <c r="G34" s="137">
        <v>4.5999999999999999E-2</v>
      </c>
      <c r="H34" s="583"/>
    </row>
    <row r="35" spans="1:8" s="84" customFormat="1" x14ac:dyDescent="0.2">
      <c r="A35" s="620" t="s">
        <v>310</v>
      </c>
      <c r="B35" s="137">
        <v>74.944000000000003</v>
      </c>
      <c r="C35" s="580"/>
      <c r="D35" s="137">
        <v>0</v>
      </c>
      <c r="E35" s="580"/>
      <c r="F35" s="581"/>
      <c r="G35" s="137">
        <v>1E-3</v>
      </c>
      <c r="H35" s="583"/>
    </row>
    <row r="36" spans="1:8" x14ac:dyDescent="0.2">
      <c r="A36" s="51" t="s">
        <v>9</v>
      </c>
      <c r="B36" s="138">
        <v>1087920.3470000001</v>
      </c>
      <c r="C36" s="276"/>
      <c r="D36" s="138">
        <v>12145.777</v>
      </c>
      <c r="E36" s="276"/>
      <c r="F36" s="256">
        <v>-6059.4880000000003</v>
      </c>
      <c r="G36" s="138">
        <v>138.624</v>
      </c>
      <c r="H36" s="268">
        <v>0</v>
      </c>
    </row>
    <row r="38" spans="1:8" x14ac:dyDescent="0.2">
      <c r="A38" s="365" t="s">
        <v>859</v>
      </c>
    </row>
    <row r="43" spans="1:8" s="365" customFormat="1" x14ac:dyDescent="0.2">
      <c r="A43" s="364" t="s">
        <v>635</v>
      </c>
      <c r="B43" s="364"/>
      <c r="C43" s="364"/>
      <c r="D43" s="364"/>
      <c r="E43" s="364"/>
      <c r="F43" s="364"/>
      <c r="G43" s="364"/>
      <c r="H43" s="364"/>
    </row>
    <row r="44" spans="1:8" s="365" customFormat="1" ht="14.1" customHeight="1" x14ac:dyDescent="0.2">
      <c r="A44" s="534">
        <v>2021</v>
      </c>
      <c r="B44" s="845" t="s">
        <v>317</v>
      </c>
      <c r="C44" s="834"/>
      <c r="D44" s="834"/>
      <c r="E44" s="834"/>
      <c r="F44" s="842" t="s">
        <v>316</v>
      </c>
      <c r="G44" s="834" t="s">
        <v>315</v>
      </c>
      <c r="H44" s="834" t="s">
        <v>314</v>
      </c>
    </row>
    <row r="45" spans="1:8" s="365" customFormat="1" ht="33.6" customHeight="1" x14ac:dyDescent="0.2">
      <c r="A45" s="502"/>
      <c r="B45" s="506"/>
      <c r="C45" s="845" t="s">
        <v>313</v>
      </c>
      <c r="D45" s="834"/>
      <c r="E45" s="834" t="s">
        <v>312</v>
      </c>
      <c r="F45" s="843"/>
      <c r="G45" s="834"/>
      <c r="H45" s="834"/>
    </row>
    <row r="46" spans="1:8" s="365" customFormat="1" x14ac:dyDescent="0.2">
      <c r="A46" s="502"/>
      <c r="B46" s="506"/>
      <c r="C46" s="846"/>
      <c r="D46" s="848" t="s">
        <v>302</v>
      </c>
      <c r="E46" s="834"/>
      <c r="F46" s="843"/>
      <c r="G46" s="834"/>
      <c r="H46" s="834"/>
    </row>
    <row r="47" spans="1:8" s="365" customFormat="1" ht="9.9499999999999993" customHeight="1" x14ac:dyDescent="0.2">
      <c r="A47" s="503"/>
      <c r="B47" s="66"/>
      <c r="C47" s="847"/>
      <c r="D47" s="848"/>
      <c r="E47" s="834"/>
      <c r="F47" s="844"/>
      <c r="G47" s="834"/>
      <c r="H47" s="834"/>
    </row>
    <row r="48" spans="1:8" s="365" customFormat="1" x14ac:dyDescent="0.2">
      <c r="A48" s="680" t="s">
        <v>311</v>
      </c>
      <c r="B48" s="318">
        <v>777730.99600000004</v>
      </c>
      <c r="C48" s="317"/>
      <c r="D48" s="577">
        <v>11519.684999999999</v>
      </c>
      <c r="E48" s="266"/>
      <c r="F48" s="256">
        <v>-5328.66</v>
      </c>
      <c r="G48" s="267"/>
      <c r="H48" s="268">
        <v>0</v>
      </c>
    </row>
    <row r="49" spans="1:8" s="365" customFormat="1" x14ac:dyDescent="0.2">
      <c r="A49" s="620" t="s">
        <v>757</v>
      </c>
      <c r="B49" s="249">
        <v>174348.59899999999</v>
      </c>
      <c r="C49" s="269"/>
      <c r="D49" s="587">
        <v>1960.2529999999999</v>
      </c>
      <c r="E49" s="269"/>
      <c r="F49" s="252">
        <v>-797.16800000000001</v>
      </c>
      <c r="G49" s="270"/>
      <c r="H49" s="271">
        <v>0</v>
      </c>
    </row>
    <row r="50" spans="1:8" s="365" customFormat="1" x14ac:dyDescent="0.2">
      <c r="A50" s="620" t="s">
        <v>799</v>
      </c>
      <c r="B50" s="249">
        <v>113327.49800000001</v>
      </c>
      <c r="C50" s="269"/>
      <c r="D50" s="587">
        <v>3217.5540000000001</v>
      </c>
      <c r="E50" s="269"/>
      <c r="F50" s="252">
        <v>-1138.855</v>
      </c>
      <c r="G50" s="270"/>
      <c r="H50" s="271">
        <v>0</v>
      </c>
    </row>
    <row r="51" spans="1:8" s="365" customFormat="1" x14ac:dyDescent="0.2">
      <c r="A51" s="620" t="s">
        <v>759</v>
      </c>
      <c r="B51" s="249">
        <v>120100.91</v>
      </c>
      <c r="C51" s="269"/>
      <c r="D51" s="587">
        <v>964.274</v>
      </c>
      <c r="E51" s="269"/>
      <c r="F51" s="252">
        <v>-531.28200000000004</v>
      </c>
      <c r="G51" s="270"/>
      <c r="H51" s="271">
        <v>0</v>
      </c>
    </row>
    <row r="52" spans="1:8" s="365" customFormat="1" x14ac:dyDescent="0.2">
      <c r="A52" s="620" t="s">
        <v>800</v>
      </c>
      <c r="B52" s="249">
        <v>24154.644</v>
      </c>
      <c r="C52" s="269"/>
      <c r="D52" s="587">
        <v>455.20299999999997</v>
      </c>
      <c r="E52" s="269"/>
      <c r="F52" s="252">
        <v>-180.655</v>
      </c>
      <c r="G52" s="270"/>
      <c r="H52" s="271">
        <v>0</v>
      </c>
    </row>
    <row r="53" spans="1:8" s="365" customFormat="1" x14ac:dyDescent="0.2">
      <c r="A53" s="620" t="s">
        <v>765</v>
      </c>
      <c r="B53" s="249">
        <v>26209.466</v>
      </c>
      <c r="C53" s="269"/>
      <c r="D53" s="587">
        <v>113.233</v>
      </c>
      <c r="E53" s="269"/>
      <c r="F53" s="252">
        <v>-91.679000000000002</v>
      </c>
      <c r="G53" s="270"/>
      <c r="H53" s="271">
        <v>0</v>
      </c>
    </row>
    <row r="54" spans="1:8" s="365" customFormat="1" x14ac:dyDescent="0.2">
      <c r="A54" s="620" t="s">
        <v>762</v>
      </c>
      <c r="B54" s="249">
        <v>33434.932999999997</v>
      </c>
      <c r="C54" s="269"/>
      <c r="D54" s="587">
        <v>283.66699999999997</v>
      </c>
      <c r="E54" s="269"/>
      <c r="F54" s="252">
        <v>-264.42</v>
      </c>
      <c r="G54" s="270"/>
      <c r="H54" s="271">
        <v>0</v>
      </c>
    </row>
    <row r="55" spans="1:8" s="365" customFormat="1" x14ac:dyDescent="0.2">
      <c r="A55" s="620" t="s">
        <v>761</v>
      </c>
      <c r="B55" s="249">
        <v>40924.447999999997</v>
      </c>
      <c r="C55" s="269"/>
      <c r="D55" s="587">
        <v>767.13</v>
      </c>
      <c r="E55" s="269"/>
      <c r="F55" s="252">
        <v>-606.08299999999997</v>
      </c>
      <c r="G55" s="270"/>
      <c r="H55" s="271">
        <v>0</v>
      </c>
    </row>
    <row r="56" spans="1:8" s="365" customFormat="1" x14ac:dyDescent="0.2">
      <c r="A56" s="620" t="s">
        <v>767</v>
      </c>
      <c r="B56" s="249">
        <v>15410.903</v>
      </c>
      <c r="C56" s="269"/>
      <c r="D56" s="587">
        <v>370.49900000000002</v>
      </c>
      <c r="E56" s="269"/>
      <c r="F56" s="252">
        <v>-170.405</v>
      </c>
      <c r="G56" s="270"/>
      <c r="H56" s="271">
        <v>0</v>
      </c>
    </row>
    <row r="57" spans="1:8" s="365" customFormat="1" x14ac:dyDescent="0.2">
      <c r="A57" s="620" t="s">
        <v>801</v>
      </c>
      <c r="B57" s="249">
        <v>49445.798000000003</v>
      </c>
      <c r="C57" s="269"/>
      <c r="D57" s="587">
        <v>513.14800000000002</v>
      </c>
      <c r="E57" s="269"/>
      <c r="F57" s="252">
        <v>-422.73700000000002</v>
      </c>
      <c r="G57" s="270"/>
      <c r="H57" s="271">
        <v>0</v>
      </c>
    </row>
    <row r="58" spans="1:8" s="365" customFormat="1" x14ac:dyDescent="0.2">
      <c r="A58" s="620" t="s">
        <v>802</v>
      </c>
      <c r="B58" s="249">
        <v>76924.907999999996</v>
      </c>
      <c r="C58" s="269"/>
      <c r="D58" s="587">
        <v>1014.614</v>
      </c>
      <c r="E58" s="269"/>
      <c r="F58" s="252">
        <v>-557.375</v>
      </c>
      <c r="G58" s="270"/>
      <c r="H58" s="271">
        <v>0</v>
      </c>
    </row>
    <row r="59" spans="1:8" s="365" customFormat="1" x14ac:dyDescent="0.2">
      <c r="A59" s="620" t="s">
        <v>803</v>
      </c>
      <c r="B59" s="249">
        <v>2003.4849999999999</v>
      </c>
      <c r="C59" s="269"/>
      <c r="D59" s="587">
        <v>103.988</v>
      </c>
      <c r="E59" s="269"/>
      <c r="F59" s="252">
        <v>-17.154</v>
      </c>
      <c r="G59" s="270"/>
      <c r="H59" s="271">
        <v>0</v>
      </c>
    </row>
    <row r="60" spans="1:8" s="365" customFormat="1" x14ac:dyDescent="0.2">
      <c r="A60" s="620" t="s">
        <v>804</v>
      </c>
      <c r="B60" s="249">
        <v>46783.777999999998</v>
      </c>
      <c r="C60" s="272"/>
      <c r="D60" s="248">
        <v>789.71400000000006</v>
      </c>
      <c r="E60" s="272"/>
      <c r="F60" s="252">
        <v>-433.68700000000001</v>
      </c>
      <c r="G60" s="273"/>
      <c r="H60" s="271">
        <v>0</v>
      </c>
    </row>
    <row r="61" spans="1:8" s="365" customFormat="1" x14ac:dyDescent="0.2">
      <c r="A61" s="620" t="s">
        <v>764</v>
      </c>
      <c r="B61" s="249">
        <v>48998.601000000002</v>
      </c>
      <c r="C61" s="272"/>
      <c r="D61" s="248">
        <v>965.02599999999995</v>
      </c>
      <c r="E61" s="272"/>
      <c r="F61" s="252">
        <v>-116.741</v>
      </c>
      <c r="G61" s="273"/>
      <c r="H61" s="271">
        <v>0</v>
      </c>
    </row>
    <row r="62" spans="1:8" s="365" customFormat="1" x14ac:dyDescent="0.2">
      <c r="A62" s="620" t="s">
        <v>310</v>
      </c>
      <c r="B62" s="249">
        <v>5663.0249999999996</v>
      </c>
      <c r="C62" s="272"/>
      <c r="D62" s="248">
        <v>1.3819999999999999</v>
      </c>
      <c r="E62" s="272"/>
      <c r="F62" s="252">
        <v>-0.26400000000000001</v>
      </c>
      <c r="G62" s="273"/>
      <c r="H62" s="271">
        <v>0</v>
      </c>
    </row>
    <row r="63" spans="1:8" s="365" customFormat="1" ht="22.5" x14ac:dyDescent="0.2">
      <c r="A63" s="51" t="s">
        <v>267</v>
      </c>
      <c r="B63" s="577">
        <v>253177.73300000001</v>
      </c>
      <c r="C63" s="266"/>
      <c r="D63" s="577">
        <v>1043.1469999999999</v>
      </c>
      <c r="E63" s="266"/>
      <c r="F63" s="267"/>
      <c r="G63" s="577">
        <v>148.131</v>
      </c>
      <c r="H63" s="274"/>
    </row>
    <row r="64" spans="1:8" s="365" customFormat="1" x14ac:dyDescent="0.2">
      <c r="A64" s="620" t="s">
        <v>757</v>
      </c>
      <c r="B64" s="587">
        <v>44400.29</v>
      </c>
      <c r="C64" s="269"/>
      <c r="D64" s="587">
        <v>387.68599999999998</v>
      </c>
      <c r="E64" s="269"/>
      <c r="F64" s="270"/>
      <c r="G64" s="587">
        <v>43.35</v>
      </c>
      <c r="H64" s="275"/>
    </row>
    <row r="65" spans="1:8" s="365" customFormat="1" x14ac:dyDescent="0.2">
      <c r="A65" s="620" t="s">
        <v>799</v>
      </c>
      <c r="B65" s="587">
        <v>34059.084999999999</v>
      </c>
      <c r="C65" s="269"/>
      <c r="D65" s="587">
        <v>351.74900000000002</v>
      </c>
      <c r="E65" s="269"/>
      <c r="F65" s="270"/>
      <c r="G65" s="587">
        <v>68.444999999999993</v>
      </c>
      <c r="H65" s="275"/>
    </row>
    <row r="66" spans="1:8" s="365" customFormat="1" x14ac:dyDescent="0.2">
      <c r="A66" s="620" t="s">
        <v>759</v>
      </c>
      <c r="B66" s="587">
        <v>27824.685000000001</v>
      </c>
      <c r="C66" s="269"/>
      <c r="D66" s="587">
        <v>49.777999999999999</v>
      </c>
      <c r="E66" s="269"/>
      <c r="F66" s="270"/>
      <c r="G66" s="587">
        <v>23.277999999999999</v>
      </c>
      <c r="H66" s="275"/>
    </row>
    <row r="67" spans="1:8" s="365" customFormat="1" x14ac:dyDescent="0.2">
      <c r="A67" s="620" t="s">
        <v>800</v>
      </c>
      <c r="B67" s="587">
        <v>12584.835999999999</v>
      </c>
      <c r="C67" s="269"/>
      <c r="D67" s="587">
        <v>21.603000000000002</v>
      </c>
      <c r="E67" s="269"/>
      <c r="F67" s="270"/>
      <c r="G67" s="587">
        <v>6.0000000000000001E-3</v>
      </c>
      <c r="H67" s="275"/>
    </row>
    <row r="68" spans="1:8" s="365" customFormat="1" x14ac:dyDescent="0.2">
      <c r="A68" s="620" t="s">
        <v>765</v>
      </c>
      <c r="B68" s="587">
        <v>10191.93</v>
      </c>
      <c r="C68" s="269"/>
      <c r="D68" s="587">
        <v>23.04</v>
      </c>
      <c r="E68" s="269"/>
      <c r="F68" s="270"/>
      <c r="G68" s="587">
        <v>0.186</v>
      </c>
      <c r="H68" s="275"/>
    </row>
    <row r="69" spans="1:8" s="365" customFormat="1" x14ac:dyDescent="0.2">
      <c r="A69" s="620" t="s">
        <v>762</v>
      </c>
      <c r="B69" s="587">
        <v>4589.5860000000002</v>
      </c>
      <c r="C69" s="269"/>
      <c r="D69" s="587">
        <v>0.28899999999999998</v>
      </c>
      <c r="E69" s="269"/>
      <c r="F69" s="270"/>
      <c r="G69" s="587">
        <v>7.0000000000000001E-3</v>
      </c>
      <c r="H69" s="275"/>
    </row>
    <row r="70" spans="1:8" s="365" customFormat="1" x14ac:dyDescent="0.2">
      <c r="A70" s="620" t="s">
        <v>761</v>
      </c>
      <c r="B70" s="587">
        <v>9923.66</v>
      </c>
      <c r="C70" s="269"/>
      <c r="D70" s="587">
        <v>7.3029999999999999</v>
      </c>
      <c r="E70" s="269"/>
      <c r="F70" s="270"/>
      <c r="G70" s="587">
        <v>1.1659999999999999</v>
      </c>
      <c r="H70" s="275"/>
    </row>
    <row r="71" spans="1:8" s="365" customFormat="1" x14ac:dyDescent="0.2">
      <c r="A71" s="620" t="s">
        <v>767</v>
      </c>
      <c r="B71" s="587">
        <v>5431.7759999999998</v>
      </c>
      <c r="C71" s="269"/>
      <c r="D71" s="587">
        <v>9.9000000000000005E-2</v>
      </c>
      <c r="E71" s="269"/>
      <c r="F71" s="270"/>
      <c r="G71" s="587">
        <v>1E-3</v>
      </c>
      <c r="H71" s="275"/>
    </row>
    <row r="72" spans="1:8" s="365" customFormat="1" x14ac:dyDescent="0.2">
      <c r="A72" s="620" t="s">
        <v>801</v>
      </c>
      <c r="B72" s="587">
        <v>29089.561000000002</v>
      </c>
      <c r="C72" s="269"/>
      <c r="D72" s="587">
        <v>12.159000000000001</v>
      </c>
      <c r="E72" s="269"/>
      <c r="F72" s="270"/>
      <c r="G72" s="587">
        <v>6.4480000000000004</v>
      </c>
      <c r="H72" s="275"/>
    </row>
    <row r="73" spans="1:8" s="365" customFormat="1" x14ac:dyDescent="0.2">
      <c r="A73" s="620" t="s">
        <v>802</v>
      </c>
      <c r="B73" s="587">
        <v>33916.294999999998</v>
      </c>
      <c r="C73" s="269"/>
      <c r="D73" s="587">
        <v>142.72300000000001</v>
      </c>
      <c r="E73" s="269"/>
      <c r="F73" s="270"/>
      <c r="G73" s="587">
        <v>0.107</v>
      </c>
      <c r="H73" s="275"/>
    </row>
    <row r="74" spans="1:8" s="365" customFormat="1" x14ac:dyDescent="0.2">
      <c r="A74" s="620" t="s">
        <v>803</v>
      </c>
      <c r="B74" s="587">
        <v>1089.23</v>
      </c>
      <c r="C74" s="269"/>
      <c r="D74" s="587">
        <v>2.1000000000000001E-2</v>
      </c>
      <c r="E74" s="269"/>
      <c r="F74" s="270"/>
      <c r="G74" s="587">
        <v>0</v>
      </c>
      <c r="H74" s="275"/>
    </row>
    <row r="75" spans="1:8" s="365" customFormat="1" x14ac:dyDescent="0.2">
      <c r="A75" s="620" t="s">
        <v>804</v>
      </c>
      <c r="B75" s="587">
        <v>32081.704000000002</v>
      </c>
      <c r="C75" s="269"/>
      <c r="D75" s="587">
        <v>31.231000000000002</v>
      </c>
      <c r="E75" s="269"/>
      <c r="F75" s="270"/>
      <c r="G75" s="587">
        <v>5.1340000000000003</v>
      </c>
      <c r="H75" s="275"/>
    </row>
    <row r="76" spans="1:8" s="365" customFormat="1" x14ac:dyDescent="0.2">
      <c r="A76" s="620" t="s">
        <v>764</v>
      </c>
      <c r="B76" s="587">
        <v>7877.0929999999998</v>
      </c>
      <c r="C76" s="269"/>
      <c r="D76" s="587">
        <v>15.45</v>
      </c>
      <c r="E76" s="269"/>
      <c r="F76" s="270"/>
      <c r="G76" s="587">
        <v>3.0000000000000001E-3</v>
      </c>
      <c r="H76" s="275"/>
    </row>
    <row r="77" spans="1:8" s="365" customFormat="1" x14ac:dyDescent="0.2">
      <c r="A77" s="620" t="s">
        <v>310</v>
      </c>
      <c r="B77" s="587">
        <v>118.002</v>
      </c>
      <c r="C77" s="269"/>
      <c r="D77" s="587">
        <v>1.6E-2</v>
      </c>
      <c r="E77" s="269"/>
      <c r="F77" s="270"/>
      <c r="G77" s="587">
        <v>0</v>
      </c>
      <c r="H77" s="275"/>
    </row>
    <row r="78" spans="1:8" s="365" customFormat="1" x14ac:dyDescent="0.2">
      <c r="A78" s="51" t="s">
        <v>9</v>
      </c>
      <c r="B78" s="138">
        <v>1030908.7290000001</v>
      </c>
      <c r="C78" s="276"/>
      <c r="D78" s="138">
        <v>12562.832</v>
      </c>
      <c r="E78" s="276"/>
      <c r="F78" s="256">
        <v>-5328.66</v>
      </c>
      <c r="G78" s="138">
        <v>148.131</v>
      </c>
      <c r="H78" s="268">
        <v>0</v>
      </c>
    </row>
    <row r="79" spans="1:8" s="365" customFormat="1" x14ac:dyDescent="0.2"/>
    <row r="80" spans="1:8" s="365" customFormat="1" x14ac:dyDescent="0.2">
      <c r="A80" s="365" t="s">
        <v>859</v>
      </c>
    </row>
  </sheetData>
  <mergeCells count="16">
    <mergeCell ref="B2:E2"/>
    <mergeCell ref="F2:F5"/>
    <mergeCell ref="G2:G5"/>
    <mergeCell ref="H2:H5"/>
    <mergeCell ref="C3:D3"/>
    <mergeCell ref="E3:E5"/>
    <mergeCell ref="C4:C5"/>
    <mergeCell ref="D4:D5"/>
    <mergeCell ref="F44:F47"/>
    <mergeCell ref="G44:G47"/>
    <mergeCell ref="H44:H47"/>
    <mergeCell ref="C45:D45"/>
    <mergeCell ref="E45:E47"/>
    <mergeCell ref="C46:C47"/>
    <mergeCell ref="D46:D47"/>
    <mergeCell ref="B44:E44"/>
  </mergeCells>
  <hyperlinks>
    <hyperlink ref="J1" location="Index!A1" display="Index" xr:uid="{1B671B34-399C-4599-9C02-BEA94BF422AC}"/>
  </hyperlinks>
  <pageMargins left="0.70866141732283472" right="0.70866141732283472" top="0.74803149606299213" bottom="0.74803149606299213" header="0.31496062992125984" footer="0.31496062992125984"/>
  <pageSetup paperSize="9" orientation="landscape" r:id="rId1"/>
  <headerFooter>
    <oddHeader>&amp;CEN
Annex XV</oddHead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D15E8-8FF9-4B79-A624-C825E794D7B3}">
  <sheetPr>
    <pageSetUpPr fitToPage="1"/>
  </sheetPr>
  <dimension ref="A1:I58"/>
  <sheetViews>
    <sheetView showGridLines="0" topLeftCell="A4" zoomScale="85" zoomScaleNormal="85" workbookViewId="0"/>
  </sheetViews>
  <sheetFormatPr defaultColWidth="8.5703125" defaultRowHeight="11.25" x14ac:dyDescent="0.2"/>
  <cols>
    <col min="1" max="1" width="25" style="365" customWidth="1"/>
    <col min="2" max="2" width="11.5703125" style="365" bestFit="1" customWidth="1"/>
    <col min="3" max="3" width="8.5703125" style="365"/>
    <col min="4" max="4" width="14.42578125" style="365" bestFit="1" customWidth="1"/>
    <col min="5" max="5" width="13" style="365" customWidth="1"/>
    <col min="6" max="6" width="12.42578125" style="365" customWidth="1"/>
    <col min="7" max="7" width="20.42578125" style="365" customWidth="1"/>
    <col min="8" max="16384" width="8.5703125" style="5"/>
  </cols>
  <sheetData>
    <row r="1" spans="1:9" x14ac:dyDescent="0.2">
      <c r="A1" s="364" t="s">
        <v>338</v>
      </c>
      <c r="B1" s="364"/>
      <c r="C1" s="364"/>
      <c r="D1" s="364"/>
      <c r="E1" s="364"/>
      <c r="F1" s="364"/>
      <c r="G1" s="364"/>
      <c r="I1" s="1" t="s">
        <v>675</v>
      </c>
    </row>
    <row r="2" spans="1:9" ht="12" x14ac:dyDescent="0.2">
      <c r="A2" s="535">
        <v>2022</v>
      </c>
      <c r="B2" s="842" t="s">
        <v>337</v>
      </c>
      <c r="C2" s="834"/>
      <c r="D2" s="834"/>
      <c r="E2" s="834"/>
      <c r="F2" s="834" t="s">
        <v>316</v>
      </c>
      <c r="G2" s="834" t="s">
        <v>314</v>
      </c>
    </row>
    <row r="3" spans="1:9" ht="45.95" customHeight="1" x14ac:dyDescent="0.2">
      <c r="A3" s="319"/>
      <c r="B3" s="427"/>
      <c r="C3" s="845" t="s">
        <v>313</v>
      </c>
      <c r="D3" s="834"/>
      <c r="E3" s="842" t="s">
        <v>336</v>
      </c>
      <c r="F3" s="834"/>
      <c r="G3" s="834"/>
    </row>
    <row r="4" spans="1:9" x14ac:dyDescent="0.2">
      <c r="A4" s="319"/>
      <c r="B4" s="425"/>
      <c r="C4" s="849"/>
      <c r="D4" s="848" t="s">
        <v>302</v>
      </c>
      <c r="E4" s="843"/>
      <c r="F4" s="834"/>
      <c r="G4" s="834"/>
    </row>
    <row r="5" spans="1:9" x14ac:dyDescent="0.2">
      <c r="A5" s="320"/>
      <c r="B5" s="322"/>
      <c r="C5" s="850"/>
      <c r="D5" s="848"/>
      <c r="E5" s="844"/>
      <c r="F5" s="834"/>
      <c r="G5" s="834"/>
    </row>
    <row r="6" spans="1:9" x14ac:dyDescent="0.2">
      <c r="A6" s="356" t="s">
        <v>335</v>
      </c>
      <c r="B6" s="321">
        <v>3610.43</v>
      </c>
      <c r="C6" s="576"/>
      <c r="D6" s="285">
        <v>302.17899999999997</v>
      </c>
      <c r="E6" s="576"/>
      <c r="F6" s="285">
        <v>-108.589</v>
      </c>
      <c r="G6" s="285">
        <v>0</v>
      </c>
    </row>
    <row r="7" spans="1:9" x14ac:dyDescent="0.2">
      <c r="A7" s="357" t="s">
        <v>334</v>
      </c>
      <c r="B7" s="285">
        <v>9882.8619999999992</v>
      </c>
      <c r="C7" s="576"/>
      <c r="D7" s="285">
        <v>823.625</v>
      </c>
      <c r="E7" s="576"/>
      <c r="F7" s="285">
        <v>-377.51299999999998</v>
      </c>
      <c r="G7" s="285">
        <v>0</v>
      </c>
    </row>
    <row r="8" spans="1:9" x14ac:dyDescent="0.2">
      <c r="A8" s="357" t="s">
        <v>333</v>
      </c>
      <c r="B8" s="285">
        <v>48295.150999999998</v>
      </c>
      <c r="C8" s="576"/>
      <c r="D8" s="285">
        <v>1253.135</v>
      </c>
      <c r="E8" s="576"/>
      <c r="F8" s="285">
        <v>-707.41099999999994</v>
      </c>
      <c r="G8" s="285">
        <v>0</v>
      </c>
    </row>
    <row r="9" spans="1:9" ht="22.5" x14ac:dyDescent="0.2">
      <c r="A9" s="357" t="s">
        <v>1394</v>
      </c>
      <c r="B9" s="285">
        <v>17533.526999999998</v>
      </c>
      <c r="C9" s="576"/>
      <c r="D9" s="285">
        <v>367.7</v>
      </c>
      <c r="E9" s="576"/>
      <c r="F9" s="285">
        <v>-203.99700000000001</v>
      </c>
      <c r="G9" s="285">
        <v>0</v>
      </c>
    </row>
    <row r="10" spans="1:9" x14ac:dyDescent="0.2">
      <c r="A10" s="357" t="s">
        <v>331</v>
      </c>
      <c r="B10" s="285">
        <v>2449.011</v>
      </c>
      <c r="C10" s="576"/>
      <c r="D10" s="285">
        <v>24.957999999999998</v>
      </c>
      <c r="E10" s="576"/>
      <c r="F10" s="285">
        <v>-14.847</v>
      </c>
      <c r="G10" s="285">
        <v>0</v>
      </c>
    </row>
    <row r="11" spans="1:9" x14ac:dyDescent="0.2">
      <c r="A11" s="357" t="s">
        <v>330</v>
      </c>
      <c r="B11" s="285">
        <v>9396.5650000000005</v>
      </c>
      <c r="C11" s="576"/>
      <c r="D11" s="285">
        <v>352.82400000000001</v>
      </c>
      <c r="E11" s="576"/>
      <c r="F11" s="285">
        <v>-189.09100000000001</v>
      </c>
      <c r="G11" s="285">
        <v>0</v>
      </c>
    </row>
    <row r="12" spans="1:9" x14ac:dyDescent="0.2">
      <c r="A12" s="357" t="s">
        <v>329</v>
      </c>
      <c r="B12" s="285">
        <v>38478.580999999998</v>
      </c>
      <c r="C12" s="576"/>
      <c r="D12" s="285">
        <v>1366.8489999999999</v>
      </c>
      <c r="E12" s="576"/>
      <c r="F12" s="285">
        <v>-724.85599999999999</v>
      </c>
      <c r="G12" s="285">
        <v>0</v>
      </c>
    </row>
    <row r="13" spans="1:9" x14ac:dyDescent="0.2">
      <c r="A13" s="357" t="s">
        <v>328</v>
      </c>
      <c r="B13" s="285">
        <v>24383.665000000001</v>
      </c>
      <c r="C13" s="576"/>
      <c r="D13" s="285">
        <v>332.26499999999999</v>
      </c>
      <c r="E13" s="576"/>
      <c r="F13" s="285">
        <v>-196.273</v>
      </c>
      <c r="G13" s="285">
        <v>0</v>
      </c>
    </row>
    <row r="14" spans="1:9" ht="22.5" x14ac:dyDescent="0.2">
      <c r="A14" s="357" t="s">
        <v>1395</v>
      </c>
      <c r="B14" s="285">
        <v>2521.5500000000002</v>
      </c>
      <c r="C14" s="576"/>
      <c r="D14" s="285">
        <v>239.345</v>
      </c>
      <c r="E14" s="576"/>
      <c r="F14" s="285">
        <v>-154.661</v>
      </c>
      <c r="G14" s="285">
        <v>0</v>
      </c>
    </row>
    <row r="15" spans="1:9" x14ac:dyDescent="0.2">
      <c r="A15" s="357" t="s">
        <v>1396</v>
      </c>
      <c r="B15" s="285">
        <v>13365.923000000001</v>
      </c>
      <c r="C15" s="576"/>
      <c r="D15" s="285">
        <v>412.28399999999999</v>
      </c>
      <c r="E15" s="576"/>
      <c r="F15" s="285">
        <v>-170.26300000000001</v>
      </c>
      <c r="G15" s="285">
        <v>0</v>
      </c>
    </row>
    <row r="16" spans="1:9" x14ac:dyDescent="0.2">
      <c r="A16" s="357" t="s">
        <v>325</v>
      </c>
      <c r="B16" s="285">
        <v>35121.440000000002</v>
      </c>
      <c r="C16" s="576"/>
      <c r="D16" s="285">
        <v>517.62300000000005</v>
      </c>
      <c r="E16" s="576"/>
      <c r="F16" s="285">
        <v>-225.607</v>
      </c>
      <c r="G16" s="285">
        <v>0</v>
      </c>
    </row>
    <row r="17" spans="1:7" x14ac:dyDescent="0.2">
      <c r="A17" s="357" t="s">
        <v>1402</v>
      </c>
      <c r="B17" s="285">
        <v>5.8410000000000002</v>
      </c>
      <c r="C17" s="576"/>
      <c r="D17" s="285">
        <v>1.45</v>
      </c>
      <c r="E17" s="576"/>
      <c r="F17" s="285">
        <v>0</v>
      </c>
      <c r="G17" s="285">
        <v>0</v>
      </c>
    </row>
    <row r="18" spans="1:7" ht="22.5" x14ac:dyDescent="0.2">
      <c r="A18" s="357" t="s">
        <v>1397</v>
      </c>
      <c r="B18" s="285">
        <v>9361.9770000000008</v>
      </c>
      <c r="C18" s="576"/>
      <c r="D18" s="285">
        <v>225.541</v>
      </c>
      <c r="E18" s="576"/>
      <c r="F18" s="285">
        <v>-186.428</v>
      </c>
      <c r="G18" s="285">
        <v>0</v>
      </c>
    </row>
    <row r="19" spans="1:7" ht="22.5" x14ac:dyDescent="0.2">
      <c r="A19" s="357" t="s">
        <v>1398</v>
      </c>
      <c r="B19" s="285">
        <v>12882.593999999999</v>
      </c>
      <c r="C19" s="576"/>
      <c r="D19" s="285">
        <v>233.81700000000001</v>
      </c>
      <c r="E19" s="576"/>
      <c r="F19" s="285">
        <v>-446.76799999999997</v>
      </c>
      <c r="G19" s="285">
        <v>0</v>
      </c>
    </row>
    <row r="20" spans="1:7" ht="22.5" x14ac:dyDescent="0.2">
      <c r="A20" s="357" t="s">
        <v>1399</v>
      </c>
      <c r="B20" s="285">
        <v>1069.279</v>
      </c>
      <c r="C20" s="576"/>
      <c r="D20" s="285">
        <v>0</v>
      </c>
      <c r="E20" s="576"/>
      <c r="F20" s="285">
        <v>-23.855</v>
      </c>
      <c r="G20" s="285">
        <v>0</v>
      </c>
    </row>
    <row r="21" spans="1:7" x14ac:dyDescent="0.2">
      <c r="A21" s="357" t="s">
        <v>321</v>
      </c>
      <c r="B21" s="285">
        <v>245.92400000000001</v>
      </c>
      <c r="C21" s="576"/>
      <c r="D21" s="285">
        <v>6.3550000000000004</v>
      </c>
      <c r="E21" s="576"/>
      <c r="F21" s="285">
        <v>-3.9409999999999998</v>
      </c>
      <c r="G21" s="285">
        <v>0</v>
      </c>
    </row>
    <row r="22" spans="1:7" ht="22.5" x14ac:dyDescent="0.2">
      <c r="A22" s="357" t="s">
        <v>1400</v>
      </c>
      <c r="B22" s="285">
        <v>5905.009</v>
      </c>
      <c r="C22" s="576"/>
      <c r="D22" s="285">
        <v>148.18</v>
      </c>
      <c r="E22" s="576"/>
      <c r="F22" s="285">
        <v>-142.93199999999999</v>
      </c>
      <c r="G22" s="285">
        <v>0</v>
      </c>
    </row>
    <row r="23" spans="1:7" x14ac:dyDescent="0.2">
      <c r="A23" s="357" t="s">
        <v>1401</v>
      </c>
      <c r="B23" s="285">
        <v>670.18100000000004</v>
      </c>
      <c r="C23" s="576"/>
      <c r="D23" s="285">
        <v>21.308</v>
      </c>
      <c r="E23" s="576"/>
      <c r="F23" s="285">
        <v>-15.375</v>
      </c>
      <c r="G23" s="285">
        <v>0</v>
      </c>
    </row>
    <row r="24" spans="1:7" x14ac:dyDescent="0.2">
      <c r="A24" s="357" t="s">
        <v>318</v>
      </c>
      <c r="B24" s="285">
        <v>865.33600000000001</v>
      </c>
      <c r="C24" s="576"/>
      <c r="D24" s="285">
        <v>16.068999999999999</v>
      </c>
      <c r="E24" s="576"/>
      <c r="F24" s="285">
        <v>-23.131</v>
      </c>
      <c r="G24" s="285">
        <v>0</v>
      </c>
    </row>
    <row r="25" spans="1:7" x14ac:dyDescent="0.2">
      <c r="A25" s="51" t="s">
        <v>9</v>
      </c>
      <c r="B25" s="584">
        <v>236044.84599999999</v>
      </c>
      <c r="C25" s="576"/>
      <c r="D25" s="584">
        <v>6645.5069999999996</v>
      </c>
      <c r="E25" s="576"/>
      <c r="F25" s="584">
        <v>-3915.538</v>
      </c>
      <c r="G25" s="584">
        <v>0</v>
      </c>
    </row>
    <row r="26" spans="1:7" x14ac:dyDescent="0.2">
      <c r="B26" s="221"/>
      <c r="C26" s="221"/>
      <c r="D26" s="221"/>
      <c r="E26" s="221"/>
      <c r="F26" s="221"/>
      <c r="G26" s="221"/>
    </row>
    <row r="27" spans="1:7" x14ac:dyDescent="0.2">
      <c r="A27" s="365" t="s">
        <v>858</v>
      </c>
    </row>
    <row r="32" spans="1:7" s="365" customFormat="1" x14ac:dyDescent="0.2">
      <c r="A32" s="364" t="s">
        <v>338</v>
      </c>
      <c r="B32" s="364"/>
      <c r="C32" s="364"/>
      <c r="D32" s="364"/>
      <c r="E32" s="364"/>
      <c r="F32" s="364"/>
      <c r="G32" s="364"/>
    </row>
    <row r="33" spans="1:7" s="365" customFormat="1" ht="12" x14ac:dyDescent="0.2">
      <c r="A33" s="535">
        <v>2021</v>
      </c>
      <c r="B33" s="842" t="s">
        <v>337</v>
      </c>
      <c r="C33" s="834"/>
      <c r="D33" s="834"/>
      <c r="E33" s="834"/>
      <c r="F33" s="834" t="s">
        <v>316</v>
      </c>
      <c r="G33" s="834" t="s">
        <v>314</v>
      </c>
    </row>
    <row r="34" spans="1:7" s="365" customFormat="1" ht="45.95" customHeight="1" x14ac:dyDescent="0.2">
      <c r="A34" s="319"/>
      <c r="B34" s="507"/>
      <c r="C34" s="845" t="s">
        <v>313</v>
      </c>
      <c r="D34" s="834"/>
      <c r="E34" s="842" t="s">
        <v>336</v>
      </c>
      <c r="F34" s="834"/>
      <c r="G34" s="834"/>
    </row>
    <row r="35" spans="1:7" s="365" customFormat="1" x14ac:dyDescent="0.2">
      <c r="A35" s="319"/>
      <c r="B35" s="505"/>
      <c r="C35" s="849"/>
      <c r="D35" s="848" t="s">
        <v>302</v>
      </c>
      <c r="E35" s="843"/>
      <c r="F35" s="834"/>
      <c r="G35" s="834"/>
    </row>
    <row r="36" spans="1:7" s="365" customFormat="1" x14ac:dyDescent="0.2">
      <c r="A36" s="320"/>
      <c r="B36" s="322"/>
      <c r="C36" s="850"/>
      <c r="D36" s="848"/>
      <c r="E36" s="844"/>
      <c r="F36" s="834"/>
      <c r="G36" s="834"/>
    </row>
    <row r="37" spans="1:7" s="365" customFormat="1" x14ac:dyDescent="0.2">
      <c r="A37" s="356" t="s">
        <v>335</v>
      </c>
      <c r="B37" s="321">
        <v>3596.8380000000002</v>
      </c>
      <c r="C37" s="317"/>
      <c r="D37" s="285">
        <v>157.72999999999999</v>
      </c>
      <c r="E37" s="317"/>
      <c r="F37" s="285">
        <v>-47.527000000000001</v>
      </c>
      <c r="G37" s="285">
        <v>0</v>
      </c>
    </row>
    <row r="38" spans="1:7" s="365" customFormat="1" x14ac:dyDescent="0.2">
      <c r="A38" s="357" t="s">
        <v>334</v>
      </c>
      <c r="B38" s="285">
        <v>10580.823</v>
      </c>
      <c r="C38" s="317"/>
      <c r="D38" s="285">
        <v>974.58399999999995</v>
      </c>
      <c r="E38" s="317"/>
      <c r="F38" s="285">
        <v>-402.42700000000002</v>
      </c>
      <c r="G38" s="285">
        <v>0</v>
      </c>
    </row>
    <row r="39" spans="1:7" s="365" customFormat="1" x14ac:dyDescent="0.2">
      <c r="A39" s="357" t="s">
        <v>333</v>
      </c>
      <c r="B39" s="285">
        <v>44970.091</v>
      </c>
      <c r="C39" s="317"/>
      <c r="D39" s="285">
        <v>1176.5050000000001</v>
      </c>
      <c r="E39" s="317"/>
      <c r="F39" s="285">
        <v>-676.06899999999996</v>
      </c>
      <c r="G39" s="285">
        <v>0</v>
      </c>
    </row>
    <row r="40" spans="1:7" s="365" customFormat="1" ht="22.5" x14ac:dyDescent="0.2">
      <c r="A40" s="357" t="s">
        <v>332</v>
      </c>
      <c r="B40" s="285">
        <v>16719.712</v>
      </c>
      <c r="C40" s="317"/>
      <c r="D40" s="285">
        <v>181.15199999999999</v>
      </c>
      <c r="E40" s="317"/>
      <c r="F40" s="285">
        <v>-142.67099999999999</v>
      </c>
      <c r="G40" s="285">
        <v>0</v>
      </c>
    </row>
    <row r="41" spans="1:7" s="365" customFormat="1" x14ac:dyDescent="0.2">
      <c r="A41" s="357" t="s">
        <v>331</v>
      </c>
      <c r="B41" s="285">
        <v>2854.8220000000001</v>
      </c>
      <c r="C41" s="317"/>
      <c r="D41" s="285">
        <v>53.878999999999998</v>
      </c>
      <c r="E41" s="317"/>
      <c r="F41" s="285">
        <v>-27.806999999999999</v>
      </c>
      <c r="G41" s="285">
        <v>0</v>
      </c>
    </row>
    <row r="42" spans="1:7" s="365" customFormat="1" x14ac:dyDescent="0.2">
      <c r="A42" s="357" t="s">
        <v>330</v>
      </c>
      <c r="B42" s="285">
        <v>9583.0020000000004</v>
      </c>
      <c r="C42" s="317"/>
      <c r="D42" s="285">
        <v>398.69</v>
      </c>
      <c r="E42" s="317"/>
      <c r="F42" s="285">
        <v>-185.74299999999999</v>
      </c>
      <c r="G42" s="285">
        <v>0</v>
      </c>
    </row>
    <row r="43" spans="1:7" s="365" customFormat="1" x14ac:dyDescent="0.2">
      <c r="A43" s="357" t="s">
        <v>329</v>
      </c>
      <c r="B43" s="285">
        <v>40868.084999999999</v>
      </c>
      <c r="C43" s="317"/>
      <c r="D43" s="285">
        <v>1258.9269999999999</v>
      </c>
      <c r="E43" s="317"/>
      <c r="F43" s="285">
        <v>-622.35500000000002</v>
      </c>
      <c r="G43" s="285">
        <v>0</v>
      </c>
    </row>
    <row r="44" spans="1:7" s="365" customFormat="1" x14ac:dyDescent="0.2">
      <c r="A44" s="357" t="s">
        <v>328</v>
      </c>
      <c r="B44" s="285">
        <v>23821.606</v>
      </c>
      <c r="C44" s="317"/>
      <c r="D44" s="285">
        <v>420.01100000000002</v>
      </c>
      <c r="E44" s="317"/>
      <c r="F44" s="285">
        <v>-220.61799999999999</v>
      </c>
      <c r="G44" s="285">
        <v>0</v>
      </c>
    </row>
    <row r="45" spans="1:7" s="365" customFormat="1" ht="22.5" x14ac:dyDescent="0.2">
      <c r="A45" s="357" t="s">
        <v>327</v>
      </c>
      <c r="B45" s="285">
        <v>2461.6289999999999</v>
      </c>
      <c r="C45" s="317"/>
      <c r="D45" s="285">
        <v>250.89699999999999</v>
      </c>
      <c r="E45" s="317"/>
      <c r="F45" s="285">
        <v>-121.316</v>
      </c>
      <c r="G45" s="285">
        <v>0</v>
      </c>
    </row>
    <row r="46" spans="1:7" s="365" customFormat="1" x14ac:dyDescent="0.2">
      <c r="A46" s="357" t="s">
        <v>326</v>
      </c>
      <c r="B46" s="285">
        <v>12237.127</v>
      </c>
      <c r="C46" s="317"/>
      <c r="D46" s="285">
        <v>189.41800000000001</v>
      </c>
      <c r="E46" s="317"/>
      <c r="F46" s="285">
        <v>-171.15899999999999</v>
      </c>
      <c r="G46" s="285">
        <v>0</v>
      </c>
    </row>
    <row r="47" spans="1:7" s="365" customFormat="1" x14ac:dyDescent="0.2">
      <c r="A47" s="357" t="s">
        <v>325</v>
      </c>
      <c r="B47" s="285">
        <v>34207.027000000002</v>
      </c>
      <c r="C47" s="317"/>
      <c r="D47" s="285">
        <v>297.61399999999998</v>
      </c>
      <c r="E47" s="317"/>
      <c r="F47" s="285">
        <v>-141.66800000000001</v>
      </c>
      <c r="G47" s="285">
        <v>0</v>
      </c>
    </row>
    <row r="48" spans="1:7" s="365" customFormat="1" x14ac:dyDescent="0.2">
      <c r="A48" s="357" t="s">
        <v>1402</v>
      </c>
      <c r="B48" s="285">
        <v>978.69600000000003</v>
      </c>
      <c r="C48" s="317"/>
      <c r="D48" s="285">
        <v>0</v>
      </c>
      <c r="E48" s="317"/>
      <c r="F48" s="285">
        <v>-7.0000000000000001E-3</v>
      </c>
      <c r="G48" s="285">
        <v>0</v>
      </c>
    </row>
    <row r="49" spans="1:7" s="365" customFormat="1" ht="22.5" x14ac:dyDescent="0.2">
      <c r="A49" s="357" t="s">
        <v>324</v>
      </c>
      <c r="B49" s="285">
        <v>9301.0169999999998</v>
      </c>
      <c r="C49" s="317"/>
      <c r="D49" s="285">
        <v>213.83500000000001</v>
      </c>
      <c r="E49" s="317"/>
      <c r="F49" s="285">
        <v>-208.12</v>
      </c>
      <c r="G49" s="285">
        <v>0</v>
      </c>
    </row>
    <row r="50" spans="1:7" s="365" customFormat="1" ht="22.5" x14ac:dyDescent="0.2">
      <c r="A50" s="357" t="s">
        <v>323</v>
      </c>
      <c r="B50" s="285">
        <v>11056.597</v>
      </c>
      <c r="C50" s="317"/>
      <c r="D50" s="285">
        <v>249.67</v>
      </c>
      <c r="E50" s="317"/>
      <c r="F50" s="285">
        <v>-202.9</v>
      </c>
      <c r="G50" s="285">
        <v>0</v>
      </c>
    </row>
    <row r="51" spans="1:7" s="365" customFormat="1" ht="33.75" x14ac:dyDescent="0.2">
      <c r="A51" s="357" t="s">
        <v>322</v>
      </c>
      <c r="B51" s="285">
        <v>931.04100000000005</v>
      </c>
      <c r="C51" s="317"/>
      <c r="D51" s="285">
        <v>0</v>
      </c>
      <c r="E51" s="317"/>
      <c r="F51" s="285">
        <v>-21.814</v>
      </c>
      <c r="G51" s="285">
        <v>0</v>
      </c>
    </row>
    <row r="52" spans="1:7" s="365" customFormat="1" x14ac:dyDescent="0.2">
      <c r="A52" s="357" t="s">
        <v>321</v>
      </c>
      <c r="B52" s="285">
        <v>271.40100000000001</v>
      </c>
      <c r="C52" s="317"/>
      <c r="D52" s="285">
        <v>7.13</v>
      </c>
      <c r="E52" s="317"/>
      <c r="F52" s="285">
        <v>-6.7889999999999997</v>
      </c>
      <c r="G52" s="285">
        <v>0</v>
      </c>
    </row>
    <row r="53" spans="1:7" s="365" customFormat="1" ht="22.5" x14ac:dyDescent="0.2">
      <c r="A53" s="357" t="s">
        <v>320</v>
      </c>
      <c r="B53" s="285">
        <v>5957.53</v>
      </c>
      <c r="C53" s="317"/>
      <c r="D53" s="285">
        <v>34.651000000000003</v>
      </c>
      <c r="E53" s="317"/>
      <c r="F53" s="285">
        <v>-88.373000000000005</v>
      </c>
      <c r="G53" s="285">
        <v>0</v>
      </c>
    </row>
    <row r="54" spans="1:7" s="365" customFormat="1" ht="22.5" x14ac:dyDescent="0.2">
      <c r="A54" s="357" t="s">
        <v>319</v>
      </c>
      <c r="B54" s="285">
        <v>714.65599999999995</v>
      </c>
      <c r="C54" s="317"/>
      <c r="D54" s="285">
        <v>26.882999999999999</v>
      </c>
      <c r="E54" s="317"/>
      <c r="F54" s="285">
        <v>-12.169</v>
      </c>
      <c r="G54" s="285">
        <v>0</v>
      </c>
    </row>
    <row r="55" spans="1:7" s="365" customFormat="1" x14ac:dyDescent="0.2">
      <c r="A55" s="357" t="s">
        <v>318</v>
      </c>
      <c r="B55" s="285">
        <v>802.42899999999997</v>
      </c>
      <c r="C55" s="317"/>
      <c r="D55" s="285">
        <v>17.774999999999999</v>
      </c>
      <c r="E55" s="317"/>
      <c r="F55" s="285">
        <v>-64.403999999999996</v>
      </c>
      <c r="G55" s="285">
        <v>0</v>
      </c>
    </row>
    <row r="56" spans="1:7" s="365" customFormat="1" x14ac:dyDescent="0.2">
      <c r="A56" s="51" t="s">
        <v>9</v>
      </c>
      <c r="B56" s="584">
        <v>231914.12899999999</v>
      </c>
      <c r="C56" s="576"/>
      <c r="D56" s="584">
        <v>5909.3509999999997</v>
      </c>
      <c r="E56" s="576"/>
      <c r="F56" s="584">
        <v>-3363.9360000000001</v>
      </c>
      <c r="G56" s="584">
        <v>0</v>
      </c>
    </row>
    <row r="57" spans="1:7" s="365" customFormat="1" x14ac:dyDescent="0.2">
      <c r="B57" s="221"/>
      <c r="C57" s="221"/>
      <c r="D57" s="221"/>
      <c r="E57" s="221"/>
      <c r="F57" s="221"/>
      <c r="G57" s="221"/>
    </row>
    <row r="58" spans="1:7" s="365" customFormat="1" x14ac:dyDescent="0.2">
      <c r="A58" s="365" t="s">
        <v>858</v>
      </c>
    </row>
  </sheetData>
  <mergeCells count="14">
    <mergeCell ref="B2:E2"/>
    <mergeCell ref="F2:F5"/>
    <mergeCell ref="G2:G5"/>
    <mergeCell ref="C3:D3"/>
    <mergeCell ref="E3:E5"/>
    <mergeCell ref="C4:C5"/>
    <mergeCell ref="D4:D5"/>
    <mergeCell ref="G33:G36"/>
    <mergeCell ref="C34:D34"/>
    <mergeCell ref="E34:E36"/>
    <mergeCell ref="C35:C36"/>
    <mergeCell ref="D35:D36"/>
    <mergeCell ref="B33:E33"/>
    <mergeCell ref="F33:F36"/>
  </mergeCells>
  <hyperlinks>
    <hyperlink ref="I1" location="Index!A1" display="Index" xr:uid="{407141FC-B27F-47EC-81CA-F856AC9B6156}"/>
  </hyperlinks>
  <pageMargins left="0.70866141732283472" right="0.70866141732283472" top="0.74803149606299213" bottom="0.74803149606299213" header="0.31496062992125984" footer="0.31496062992125984"/>
  <pageSetup paperSize="9" scale="90" fitToWidth="0" orientation="landscape" r:id="rId1"/>
  <headerFooter>
    <oddHeader>&amp;CEN
Annex XV</oddHead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4F770-E421-4D22-898B-6C2E393C6E0D}">
  <dimension ref="A1:E28"/>
  <sheetViews>
    <sheetView showGridLines="0" zoomScale="90" zoomScaleNormal="90" workbookViewId="0"/>
  </sheetViews>
  <sheetFormatPr defaultColWidth="8.5703125" defaultRowHeight="11.25" x14ac:dyDescent="0.2"/>
  <cols>
    <col min="1" max="1" width="34.42578125" style="365" customWidth="1"/>
    <col min="2" max="3" width="27" style="365" customWidth="1"/>
    <col min="4" max="16384" width="8.5703125" style="5"/>
  </cols>
  <sheetData>
    <row r="1" spans="1:5" x14ac:dyDescent="0.2">
      <c r="A1" s="309" t="s">
        <v>257</v>
      </c>
      <c r="B1" s="309"/>
      <c r="C1" s="232"/>
      <c r="E1" s="1" t="s">
        <v>675</v>
      </c>
    </row>
    <row r="2" spans="1:5" ht="12" x14ac:dyDescent="0.2">
      <c r="A2" s="534">
        <v>2022</v>
      </c>
      <c r="B2" s="834" t="s">
        <v>348</v>
      </c>
      <c r="C2" s="834"/>
    </row>
    <row r="3" spans="1:5" x14ac:dyDescent="0.2">
      <c r="A3" s="310"/>
      <c r="B3" s="834"/>
      <c r="C3" s="834"/>
    </row>
    <row r="4" spans="1:5" x14ac:dyDescent="0.2">
      <c r="A4" s="311"/>
      <c r="B4" s="512" t="s">
        <v>347</v>
      </c>
      <c r="C4" s="512" t="s">
        <v>346</v>
      </c>
    </row>
    <row r="5" spans="1:5" ht="11.25" customHeight="1" x14ac:dyDescent="0.2">
      <c r="A5" s="356" t="s">
        <v>345</v>
      </c>
      <c r="B5" s="277">
        <v>8.1449999999999996</v>
      </c>
      <c r="C5" s="277">
        <v>-1.7230000000000001</v>
      </c>
    </row>
    <row r="6" spans="1:5" x14ac:dyDescent="0.2">
      <c r="A6" s="357" t="s">
        <v>344</v>
      </c>
      <c r="B6" s="277">
        <v>9.2509999999999994</v>
      </c>
      <c r="C6" s="277">
        <v>-6.3E-2</v>
      </c>
    </row>
    <row r="7" spans="1:5" x14ac:dyDescent="0.2">
      <c r="A7" s="286" t="s">
        <v>343</v>
      </c>
      <c r="B7" s="277">
        <v>0.65</v>
      </c>
      <c r="C7" s="277">
        <v>0</v>
      </c>
    </row>
    <row r="8" spans="1:5" ht="11.25" customHeight="1" x14ac:dyDescent="0.2">
      <c r="A8" s="286" t="s">
        <v>342</v>
      </c>
      <c r="B8" s="277">
        <v>8.27</v>
      </c>
      <c r="C8" s="277">
        <v>-6.3E-2</v>
      </c>
    </row>
    <row r="9" spans="1:5" ht="11.25" customHeight="1" x14ac:dyDescent="0.2">
      <c r="A9" s="286" t="s">
        <v>341</v>
      </c>
      <c r="B9" s="277"/>
      <c r="C9" s="277"/>
    </row>
    <row r="10" spans="1:5" x14ac:dyDescent="0.2">
      <c r="A10" s="286" t="s">
        <v>340</v>
      </c>
      <c r="B10" s="277"/>
      <c r="C10" s="277"/>
    </row>
    <row r="11" spans="1:5" x14ac:dyDescent="0.2">
      <c r="A11" s="286" t="s">
        <v>339</v>
      </c>
      <c r="B11" s="277"/>
      <c r="C11" s="277"/>
    </row>
    <row r="12" spans="1:5" x14ac:dyDescent="0.2">
      <c r="A12" s="51" t="s">
        <v>9</v>
      </c>
      <c r="B12" s="474">
        <v>17.396000000000001</v>
      </c>
      <c r="C12" s="474">
        <v>-1.786</v>
      </c>
    </row>
    <row r="17" spans="1:3" s="365" customFormat="1" x14ac:dyDescent="0.2">
      <c r="A17" s="309" t="s">
        <v>257</v>
      </c>
      <c r="B17" s="309"/>
      <c r="C17" s="232"/>
    </row>
    <row r="18" spans="1:3" s="365" customFormat="1" ht="12" x14ac:dyDescent="0.2">
      <c r="A18" s="534">
        <v>2021</v>
      </c>
      <c r="B18" s="834" t="s">
        <v>348</v>
      </c>
      <c r="C18" s="834"/>
    </row>
    <row r="19" spans="1:3" s="365" customFormat="1" x14ac:dyDescent="0.2">
      <c r="A19" s="310"/>
      <c r="B19" s="834"/>
      <c r="C19" s="834"/>
    </row>
    <row r="20" spans="1:3" s="365" customFormat="1" x14ac:dyDescent="0.2">
      <c r="A20" s="311"/>
      <c r="B20" s="512" t="s">
        <v>347</v>
      </c>
      <c r="C20" s="512" t="s">
        <v>346</v>
      </c>
    </row>
    <row r="21" spans="1:3" s="365" customFormat="1" ht="11.25" customHeight="1" x14ac:dyDescent="0.2">
      <c r="A21" s="356" t="s">
        <v>345</v>
      </c>
      <c r="B21" s="277">
        <v>9.6829999999999998</v>
      </c>
      <c r="C21" s="277">
        <v>-0.59699999999999998</v>
      </c>
    </row>
    <row r="22" spans="1:3" s="365" customFormat="1" x14ac:dyDescent="0.2">
      <c r="A22" s="357" t="s">
        <v>344</v>
      </c>
      <c r="B22" s="277">
        <v>11.255000000000001</v>
      </c>
      <c r="C22" s="277">
        <v>-0.39500000000000002</v>
      </c>
    </row>
    <row r="23" spans="1:3" s="365" customFormat="1" x14ac:dyDescent="0.2">
      <c r="A23" s="286" t="s">
        <v>343</v>
      </c>
      <c r="B23" s="277">
        <v>2.177</v>
      </c>
      <c r="C23" s="277">
        <v>-0.17100000000000001</v>
      </c>
    </row>
    <row r="24" spans="1:3" s="365" customFormat="1" ht="11.25" customHeight="1" x14ac:dyDescent="0.2">
      <c r="A24" s="286" t="s">
        <v>342</v>
      </c>
      <c r="B24" s="277">
        <v>9.0779999999999994</v>
      </c>
      <c r="C24" s="277">
        <v>-0.224</v>
      </c>
    </row>
    <row r="25" spans="1:3" s="365" customFormat="1" ht="11.25" customHeight="1" x14ac:dyDescent="0.2">
      <c r="A25" s="286" t="s">
        <v>341</v>
      </c>
      <c r="B25" s="277"/>
      <c r="C25" s="277"/>
    </row>
    <row r="26" spans="1:3" s="365" customFormat="1" x14ac:dyDescent="0.2">
      <c r="A26" s="286" t="s">
        <v>340</v>
      </c>
      <c r="B26" s="277"/>
      <c r="C26" s="277"/>
    </row>
    <row r="27" spans="1:3" s="365" customFormat="1" x14ac:dyDescent="0.2">
      <c r="A27" s="286" t="s">
        <v>339</v>
      </c>
      <c r="B27" s="277"/>
      <c r="C27" s="277"/>
    </row>
    <row r="28" spans="1:3" s="365" customFormat="1" x14ac:dyDescent="0.2">
      <c r="A28" s="51" t="s">
        <v>9</v>
      </c>
      <c r="B28" s="474">
        <v>20.937999999999999</v>
      </c>
      <c r="C28" s="474">
        <v>-0.99199999999999999</v>
      </c>
    </row>
  </sheetData>
  <mergeCells count="2">
    <mergeCell ref="B2:C3"/>
    <mergeCell ref="B18:C19"/>
  </mergeCells>
  <hyperlinks>
    <hyperlink ref="E1" location="Index!A1" display="Index" xr:uid="{59B8D374-4565-4FE9-B5E5-1B6D8C6DC0C1}"/>
  </hyperlinks>
  <pageMargins left="0.70866141732283472" right="0.70866141732283472" top="0.74803149606299213" bottom="0.74803149606299213" header="0.31496062992125984" footer="0.31496062992125984"/>
  <pageSetup paperSize="9" orientation="landscape" r:id="rId1"/>
  <headerFooter>
    <oddHeader>&amp;CEN
Annex XV</oddHead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87F0A-B695-4CB5-8105-3296363409F5}">
  <sheetPr>
    <pageSetUpPr fitToPage="1"/>
  </sheetPr>
  <dimension ref="A1:R69"/>
  <sheetViews>
    <sheetView showGridLines="0" topLeftCell="A10" zoomScale="80" zoomScaleNormal="80" zoomScalePageLayoutView="85" workbookViewId="0"/>
  </sheetViews>
  <sheetFormatPr defaultColWidth="8.5703125" defaultRowHeight="11.25" x14ac:dyDescent="0.2"/>
  <cols>
    <col min="1" max="1" width="24" style="312" bestFit="1" customWidth="1"/>
    <col min="2" max="16" width="11.85546875" style="312" customWidth="1"/>
    <col min="17" max="16384" width="8.5703125" style="312"/>
  </cols>
  <sheetData>
    <row r="1" spans="1:18" x14ac:dyDescent="0.2">
      <c r="A1" s="364" t="s">
        <v>285</v>
      </c>
      <c r="B1" s="364"/>
      <c r="C1" s="364"/>
      <c r="D1" s="364"/>
      <c r="E1" s="364"/>
      <c r="F1" s="364"/>
      <c r="G1" s="364"/>
      <c r="H1" s="364"/>
      <c r="I1" s="364"/>
      <c r="J1" s="364"/>
      <c r="K1" s="364"/>
      <c r="L1" s="364"/>
      <c r="M1" s="364"/>
      <c r="N1" s="364"/>
      <c r="O1" s="364"/>
      <c r="P1" s="364"/>
      <c r="R1" s="1" t="s">
        <v>675</v>
      </c>
    </row>
    <row r="2" spans="1:18" ht="22.5" customHeight="1" x14ac:dyDescent="0.2">
      <c r="A2" s="534">
        <v>2022</v>
      </c>
      <c r="B2" s="834" t="s">
        <v>284</v>
      </c>
      <c r="C2" s="834"/>
      <c r="D2" s="834"/>
      <c r="E2" s="834"/>
      <c r="F2" s="834"/>
      <c r="G2" s="834"/>
      <c r="H2" s="834" t="s">
        <v>283</v>
      </c>
      <c r="I2" s="834"/>
      <c r="J2" s="834"/>
      <c r="K2" s="834"/>
      <c r="L2" s="834"/>
      <c r="M2" s="834"/>
      <c r="N2" s="834" t="s">
        <v>282</v>
      </c>
      <c r="O2" s="851" t="s">
        <v>281</v>
      </c>
      <c r="P2" s="848"/>
    </row>
    <row r="3" spans="1:18" ht="35.1" customHeight="1" x14ac:dyDescent="0.2">
      <c r="A3" s="536"/>
      <c r="B3" s="834" t="s">
        <v>280</v>
      </c>
      <c r="C3" s="834"/>
      <c r="D3" s="834"/>
      <c r="E3" s="834" t="s">
        <v>279</v>
      </c>
      <c r="F3" s="834"/>
      <c r="G3" s="834"/>
      <c r="H3" s="834" t="s">
        <v>278</v>
      </c>
      <c r="I3" s="834"/>
      <c r="J3" s="834"/>
      <c r="K3" s="834" t="s">
        <v>277</v>
      </c>
      <c r="L3" s="834"/>
      <c r="M3" s="834"/>
      <c r="N3" s="834"/>
      <c r="O3" s="834" t="s">
        <v>276</v>
      </c>
      <c r="P3" s="834" t="s">
        <v>275</v>
      </c>
    </row>
    <row r="4" spans="1:18" ht="22.5" x14ac:dyDescent="0.2">
      <c r="A4" s="536"/>
      <c r="B4" s="58"/>
      <c r="C4" s="414" t="s">
        <v>274</v>
      </c>
      <c r="D4" s="414" t="s">
        <v>273</v>
      </c>
      <c r="E4" s="58"/>
      <c r="F4" s="414" t="s">
        <v>273</v>
      </c>
      <c r="G4" s="414" t="s">
        <v>272</v>
      </c>
      <c r="H4" s="58"/>
      <c r="I4" s="414" t="s">
        <v>274</v>
      </c>
      <c r="J4" s="414" t="s">
        <v>273</v>
      </c>
      <c r="K4" s="58"/>
      <c r="L4" s="414" t="s">
        <v>273</v>
      </c>
      <c r="M4" s="414" t="s">
        <v>272</v>
      </c>
      <c r="N4" s="58"/>
      <c r="O4" s="834"/>
      <c r="P4" s="834"/>
    </row>
    <row r="5" spans="1:18" ht="22.5" x14ac:dyDescent="0.2">
      <c r="A5" s="357" t="s">
        <v>271</v>
      </c>
      <c r="B5" s="252">
        <v>88796.38</v>
      </c>
      <c r="C5" s="188">
        <v>88600.11</v>
      </c>
      <c r="D5" s="188">
        <v>196.27</v>
      </c>
      <c r="E5" s="252">
        <v>3.6999999999999998E-2</v>
      </c>
      <c r="F5" s="252">
        <v>0</v>
      </c>
      <c r="G5" s="252">
        <v>3.6999999999999998E-2</v>
      </c>
      <c r="H5" s="252">
        <v>-11.685</v>
      </c>
      <c r="I5" s="252">
        <v>-1.004</v>
      </c>
      <c r="J5" s="252">
        <v>-10.680999999999999</v>
      </c>
      <c r="K5" s="252">
        <v>0</v>
      </c>
      <c r="L5" s="252">
        <v>0</v>
      </c>
      <c r="M5" s="252">
        <v>0</v>
      </c>
      <c r="N5" s="252">
        <v>0</v>
      </c>
      <c r="O5" s="252">
        <v>7.9969999999999999</v>
      </c>
      <c r="P5" s="252">
        <v>0</v>
      </c>
    </row>
    <row r="6" spans="1:18" x14ac:dyDescent="0.2">
      <c r="A6" s="357" t="s">
        <v>270</v>
      </c>
      <c r="B6" s="252">
        <v>718921.01100000006</v>
      </c>
      <c r="C6" s="188">
        <v>614774.51100000006</v>
      </c>
      <c r="D6" s="188">
        <v>57651.080999999998</v>
      </c>
      <c r="E6" s="252">
        <v>11430.522000000001</v>
      </c>
      <c r="F6" s="252">
        <v>0</v>
      </c>
      <c r="G6" s="252">
        <v>11169.627</v>
      </c>
      <c r="H6" s="252">
        <v>-2190.9859999999999</v>
      </c>
      <c r="I6" s="252">
        <v>-550.10599999999999</v>
      </c>
      <c r="J6" s="252">
        <v>-1640.825</v>
      </c>
      <c r="K6" s="252">
        <v>-3830.5</v>
      </c>
      <c r="L6" s="252">
        <v>0</v>
      </c>
      <c r="M6" s="252">
        <v>-3819.319</v>
      </c>
      <c r="N6" s="252">
        <v>-25.454000000000001</v>
      </c>
      <c r="O6" s="252">
        <v>553248.47699999996</v>
      </c>
      <c r="P6" s="252">
        <v>5184.4979999999996</v>
      </c>
    </row>
    <row r="7" spans="1:18" x14ac:dyDescent="0.2">
      <c r="A7" s="263" t="s">
        <v>266</v>
      </c>
      <c r="B7" s="253">
        <v>16225.599</v>
      </c>
      <c r="C7" s="254">
        <v>15174.616</v>
      </c>
      <c r="D7" s="254">
        <v>145.416</v>
      </c>
      <c r="E7" s="252">
        <v>0</v>
      </c>
      <c r="F7" s="252">
        <v>0</v>
      </c>
      <c r="G7" s="252">
        <v>0</v>
      </c>
      <c r="H7" s="252">
        <v>-0.191</v>
      </c>
      <c r="I7" s="252">
        <v>-0.187</v>
      </c>
      <c r="J7" s="252">
        <v>-4.0000000000000001E-3</v>
      </c>
      <c r="K7" s="252">
        <v>0</v>
      </c>
      <c r="L7" s="252">
        <v>0</v>
      </c>
      <c r="M7" s="252">
        <v>0</v>
      </c>
      <c r="N7" s="252">
        <v>0</v>
      </c>
      <c r="O7" s="252">
        <v>15988.56</v>
      </c>
      <c r="P7" s="252">
        <v>0</v>
      </c>
    </row>
    <row r="8" spans="1:18" x14ac:dyDescent="0.2">
      <c r="A8" s="263" t="s">
        <v>265</v>
      </c>
      <c r="B8" s="253">
        <v>12609.071</v>
      </c>
      <c r="C8" s="254">
        <v>11529.8</v>
      </c>
      <c r="D8" s="254">
        <v>972.596</v>
      </c>
      <c r="E8" s="252">
        <v>174.595</v>
      </c>
      <c r="F8" s="252">
        <v>0</v>
      </c>
      <c r="G8" s="252">
        <v>174.595</v>
      </c>
      <c r="H8" s="252">
        <v>-10.984</v>
      </c>
      <c r="I8" s="252">
        <v>-4.1500000000000004</v>
      </c>
      <c r="J8" s="252">
        <v>-6.8339999999999996</v>
      </c>
      <c r="K8" s="252">
        <v>-6.0119999999999996</v>
      </c>
      <c r="L8" s="252">
        <v>0</v>
      </c>
      <c r="M8" s="252">
        <v>-6.0119999999999996</v>
      </c>
      <c r="N8" s="252">
        <v>0</v>
      </c>
      <c r="O8" s="252">
        <v>4096.8239999999996</v>
      </c>
      <c r="P8" s="252">
        <v>150.428</v>
      </c>
    </row>
    <row r="9" spans="1:18" x14ac:dyDescent="0.2">
      <c r="A9" s="263" t="s">
        <v>264</v>
      </c>
      <c r="B9" s="253">
        <v>33052.324000000001</v>
      </c>
      <c r="C9" s="254">
        <v>15895.013000000001</v>
      </c>
      <c r="D9" s="254">
        <v>1055.53</v>
      </c>
      <c r="E9" s="252">
        <v>19.600000000000001</v>
      </c>
      <c r="F9" s="252">
        <v>0</v>
      </c>
      <c r="G9" s="252">
        <v>19.600000000000001</v>
      </c>
      <c r="H9" s="252">
        <v>-17.294</v>
      </c>
      <c r="I9" s="252">
        <v>-7.4939999999999998</v>
      </c>
      <c r="J9" s="252">
        <v>-9.8000000000000007</v>
      </c>
      <c r="K9" s="252">
        <v>-19.600000000000001</v>
      </c>
      <c r="L9" s="252">
        <v>0</v>
      </c>
      <c r="M9" s="252">
        <v>-19.600000000000001</v>
      </c>
      <c r="N9" s="252">
        <v>0</v>
      </c>
      <c r="O9" s="252">
        <v>21204.391</v>
      </c>
      <c r="P9" s="252">
        <v>0</v>
      </c>
    </row>
    <row r="10" spans="1:18" x14ac:dyDescent="0.2">
      <c r="A10" s="263" t="s">
        <v>263</v>
      </c>
      <c r="B10" s="253">
        <v>72981.546000000002</v>
      </c>
      <c r="C10" s="254">
        <v>40390.497000000003</v>
      </c>
      <c r="D10" s="254">
        <v>4944.8370000000004</v>
      </c>
      <c r="E10" s="252">
        <v>302.93</v>
      </c>
      <c r="F10" s="252">
        <v>0</v>
      </c>
      <c r="G10" s="252">
        <v>302.93</v>
      </c>
      <c r="H10" s="252">
        <v>-84.200999999999993</v>
      </c>
      <c r="I10" s="252">
        <v>-18.29</v>
      </c>
      <c r="J10" s="252">
        <v>-65.911000000000001</v>
      </c>
      <c r="K10" s="252">
        <v>-165.38</v>
      </c>
      <c r="L10" s="252">
        <v>0</v>
      </c>
      <c r="M10" s="252">
        <v>-165.38</v>
      </c>
      <c r="N10" s="252">
        <v>0</v>
      </c>
      <c r="O10" s="252">
        <v>53523.608</v>
      </c>
      <c r="P10" s="252">
        <v>88.228999999999999</v>
      </c>
    </row>
    <row r="11" spans="1:18" x14ac:dyDescent="0.2">
      <c r="A11" s="263" t="s">
        <v>262</v>
      </c>
      <c r="B11" s="253">
        <v>229399.33900000001</v>
      </c>
      <c r="C11" s="254">
        <v>194923.193</v>
      </c>
      <c r="D11" s="254">
        <v>32742.275000000001</v>
      </c>
      <c r="E11" s="252">
        <v>6645.5069999999996</v>
      </c>
      <c r="F11" s="252">
        <v>0</v>
      </c>
      <c r="G11" s="252">
        <v>6501.7529999999997</v>
      </c>
      <c r="H11" s="252">
        <v>-1366.9639999999999</v>
      </c>
      <c r="I11" s="252">
        <v>-257.40199999999999</v>
      </c>
      <c r="J11" s="252">
        <v>-1109.5619999999999</v>
      </c>
      <c r="K11" s="252">
        <v>-2548.5740000000001</v>
      </c>
      <c r="L11" s="252">
        <v>0</v>
      </c>
      <c r="M11" s="252">
        <v>-2537.7310000000002</v>
      </c>
      <c r="N11" s="252">
        <v>-25.425999999999998</v>
      </c>
      <c r="O11" s="252">
        <v>132688.261</v>
      </c>
      <c r="P11" s="252">
        <v>2214.922</v>
      </c>
    </row>
    <row r="12" spans="1:18" x14ac:dyDescent="0.2">
      <c r="A12" s="286" t="s">
        <v>269</v>
      </c>
      <c r="B12" s="253">
        <v>34462.053</v>
      </c>
      <c r="C12" s="254">
        <v>29117.678</v>
      </c>
      <c r="D12" s="254">
        <v>5338.0069999999996</v>
      </c>
      <c r="E12" s="252">
        <v>1292.605</v>
      </c>
      <c r="F12" s="252">
        <v>0</v>
      </c>
      <c r="G12" s="252">
        <v>1292.605</v>
      </c>
      <c r="H12" s="252">
        <v>-173.38900000000001</v>
      </c>
      <c r="I12" s="252">
        <v>-53.853000000000002</v>
      </c>
      <c r="J12" s="252">
        <v>-119.536</v>
      </c>
      <c r="K12" s="252">
        <v>-541.67200000000003</v>
      </c>
      <c r="L12" s="252">
        <v>0</v>
      </c>
      <c r="M12" s="252">
        <v>-541.67200000000003</v>
      </c>
      <c r="N12" s="252">
        <v>0</v>
      </c>
      <c r="O12" s="252">
        <v>28653.662</v>
      </c>
      <c r="P12" s="252">
        <v>659.86599999999999</v>
      </c>
    </row>
    <row r="13" spans="1:18" x14ac:dyDescent="0.2">
      <c r="A13" s="263" t="s">
        <v>261</v>
      </c>
      <c r="B13" s="253">
        <v>354653.13199999998</v>
      </c>
      <c r="C13" s="254">
        <v>336861.39199999999</v>
      </c>
      <c r="D13" s="254">
        <v>17790.427</v>
      </c>
      <c r="E13" s="252">
        <v>4287.8900000000003</v>
      </c>
      <c r="F13" s="252">
        <v>0</v>
      </c>
      <c r="G13" s="252">
        <v>4170.7489999999998</v>
      </c>
      <c r="H13" s="252">
        <v>-711.35199999999998</v>
      </c>
      <c r="I13" s="252">
        <v>-262.58300000000003</v>
      </c>
      <c r="J13" s="252">
        <v>-448.714</v>
      </c>
      <c r="K13" s="252">
        <v>-1090.934</v>
      </c>
      <c r="L13" s="252">
        <v>0</v>
      </c>
      <c r="M13" s="252">
        <v>-1090.596</v>
      </c>
      <c r="N13" s="252">
        <v>-2.8000000000000001E-2</v>
      </c>
      <c r="O13" s="252">
        <v>325746.83299999998</v>
      </c>
      <c r="P13" s="252">
        <v>2730.9189999999999</v>
      </c>
    </row>
    <row r="14" spans="1:18" x14ac:dyDescent="0.2">
      <c r="A14" s="357" t="s">
        <v>268</v>
      </c>
      <c r="B14" s="252">
        <v>83551.354999999996</v>
      </c>
      <c r="C14" s="188">
        <v>74926.957999999999</v>
      </c>
      <c r="D14" s="188">
        <v>2366.2869999999998</v>
      </c>
      <c r="E14" s="252">
        <v>0</v>
      </c>
      <c r="F14" s="252">
        <v>0</v>
      </c>
      <c r="G14" s="252">
        <v>0</v>
      </c>
      <c r="H14" s="252">
        <v>-38.002000000000002</v>
      </c>
      <c r="I14" s="252">
        <v>-23.177</v>
      </c>
      <c r="J14" s="252">
        <v>-14.824999999999999</v>
      </c>
      <c r="K14" s="252">
        <v>0</v>
      </c>
      <c r="L14" s="252">
        <v>0</v>
      </c>
      <c r="M14" s="252">
        <v>0</v>
      </c>
      <c r="N14" s="252">
        <v>0</v>
      </c>
      <c r="O14" s="252">
        <v>0</v>
      </c>
      <c r="P14" s="252">
        <v>0</v>
      </c>
    </row>
    <row r="15" spans="1:18" x14ac:dyDescent="0.2">
      <c r="A15" s="263" t="s">
        <v>266</v>
      </c>
      <c r="B15" s="253">
        <v>2637.991</v>
      </c>
      <c r="C15" s="254">
        <v>2225.3319999999999</v>
      </c>
      <c r="D15" s="254">
        <v>106.14700000000001</v>
      </c>
      <c r="E15" s="252">
        <v>0</v>
      </c>
      <c r="F15" s="252">
        <v>0</v>
      </c>
      <c r="G15" s="252">
        <v>0</v>
      </c>
      <c r="H15" s="252">
        <v>-3.3000000000000002E-2</v>
      </c>
      <c r="I15" s="252">
        <v>-2.9000000000000001E-2</v>
      </c>
      <c r="J15" s="252">
        <v>-4.0000000000000001E-3</v>
      </c>
      <c r="K15" s="252">
        <v>0</v>
      </c>
      <c r="L15" s="252">
        <v>0</v>
      </c>
      <c r="M15" s="252">
        <v>0</v>
      </c>
      <c r="N15" s="252">
        <v>0</v>
      </c>
      <c r="O15" s="252">
        <v>0</v>
      </c>
      <c r="P15" s="252">
        <v>0</v>
      </c>
    </row>
    <row r="16" spans="1:18" x14ac:dyDescent="0.2">
      <c r="A16" s="263" t="s">
        <v>265</v>
      </c>
      <c r="B16" s="253">
        <v>58101.983999999997</v>
      </c>
      <c r="C16" s="254">
        <v>54266.775000000001</v>
      </c>
      <c r="D16" s="254">
        <v>1804.202</v>
      </c>
      <c r="E16" s="252">
        <v>0</v>
      </c>
      <c r="F16" s="252">
        <v>0</v>
      </c>
      <c r="G16" s="252">
        <v>0</v>
      </c>
      <c r="H16" s="252">
        <v>-35.359000000000002</v>
      </c>
      <c r="I16" s="252">
        <v>-21.532</v>
      </c>
      <c r="J16" s="252">
        <v>-13.827</v>
      </c>
      <c r="K16" s="252">
        <v>0</v>
      </c>
      <c r="L16" s="252">
        <v>0</v>
      </c>
      <c r="M16" s="252">
        <v>0</v>
      </c>
      <c r="N16" s="252">
        <v>0</v>
      </c>
      <c r="O16" s="252">
        <v>0</v>
      </c>
      <c r="P16" s="252">
        <v>0</v>
      </c>
    </row>
    <row r="17" spans="1:16" x14ac:dyDescent="0.2">
      <c r="A17" s="263" t="s">
        <v>264</v>
      </c>
      <c r="B17" s="253">
        <v>15933.393</v>
      </c>
      <c r="C17" s="254">
        <v>15343.37</v>
      </c>
      <c r="D17" s="254">
        <v>423.87799999999999</v>
      </c>
      <c r="E17" s="252">
        <v>0</v>
      </c>
      <c r="F17" s="252">
        <v>0</v>
      </c>
      <c r="G17" s="252">
        <v>0</v>
      </c>
      <c r="H17" s="252">
        <v>-2.1909999999999998</v>
      </c>
      <c r="I17" s="252">
        <v>-1.2589999999999999</v>
      </c>
      <c r="J17" s="252">
        <v>-0.93200000000000005</v>
      </c>
      <c r="K17" s="252">
        <v>0</v>
      </c>
      <c r="L17" s="252">
        <v>0</v>
      </c>
      <c r="M17" s="252">
        <v>0</v>
      </c>
      <c r="N17" s="252">
        <v>0</v>
      </c>
      <c r="O17" s="252">
        <v>0</v>
      </c>
      <c r="P17" s="252">
        <v>0</v>
      </c>
    </row>
    <row r="18" spans="1:16" x14ac:dyDescent="0.2">
      <c r="A18" s="263" t="s">
        <v>263</v>
      </c>
      <c r="B18" s="253">
        <v>5701.8819999999996</v>
      </c>
      <c r="C18" s="254">
        <v>2771.9189999999999</v>
      </c>
      <c r="D18" s="254">
        <v>32.045999999999999</v>
      </c>
      <c r="E18" s="252">
        <v>0</v>
      </c>
      <c r="F18" s="252">
        <v>0</v>
      </c>
      <c r="G18" s="252">
        <v>0</v>
      </c>
      <c r="H18" s="252">
        <v>-0.33400000000000002</v>
      </c>
      <c r="I18" s="252">
        <v>-0.28599999999999998</v>
      </c>
      <c r="J18" s="252">
        <v>-4.8000000000000001E-2</v>
      </c>
      <c r="K18" s="252">
        <v>0</v>
      </c>
      <c r="L18" s="252">
        <v>0</v>
      </c>
      <c r="M18" s="252">
        <v>0</v>
      </c>
      <c r="N18" s="252">
        <v>0</v>
      </c>
      <c r="O18" s="252">
        <v>0</v>
      </c>
      <c r="P18" s="252">
        <v>0</v>
      </c>
    </row>
    <row r="19" spans="1:16" x14ac:dyDescent="0.2">
      <c r="A19" s="263" t="s">
        <v>262</v>
      </c>
      <c r="B19" s="253">
        <v>1176.105</v>
      </c>
      <c r="C19" s="254">
        <v>319.56200000000001</v>
      </c>
      <c r="D19" s="254">
        <v>1.4E-2</v>
      </c>
      <c r="E19" s="252">
        <v>0</v>
      </c>
      <c r="F19" s="252">
        <v>0</v>
      </c>
      <c r="G19" s="252">
        <v>0</v>
      </c>
      <c r="H19" s="252">
        <v>-8.5000000000000006E-2</v>
      </c>
      <c r="I19" s="252">
        <v>-7.0999999999999994E-2</v>
      </c>
      <c r="J19" s="252">
        <v>-1.4E-2</v>
      </c>
      <c r="K19" s="252">
        <v>0</v>
      </c>
      <c r="L19" s="252">
        <v>0</v>
      </c>
      <c r="M19" s="252">
        <v>0</v>
      </c>
      <c r="N19" s="252">
        <v>0</v>
      </c>
      <c r="O19" s="252">
        <v>0</v>
      </c>
      <c r="P19" s="252">
        <v>0</v>
      </c>
    </row>
    <row r="20" spans="1:16" x14ac:dyDescent="0.2">
      <c r="A20" s="357" t="s">
        <v>267</v>
      </c>
      <c r="B20" s="252">
        <v>273302.20400000003</v>
      </c>
      <c r="C20" s="188">
        <v>149249.413</v>
      </c>
      <c r="D20" s="188">
        <v>13243.868</v>
      </c>
      <c r="E20" s="252">
        <v>715.255</v>
      </c>
      <c r="F20" s="252">
        <v>0</v>
      </c>
      <c r="G20" s="252">
        <v>420.66500000000002</v>
      </c>
      <c r="H20" s="252">
        <v>-18.611000000000001</v>
      </c>
      <c r="I20" s="252">
        <v>-5.5590000000000002</v>
      </c>
      <c r="J20" s="252">
        <v>-12.375999999999999</v>
      </c>
      <c r="K20" s="252">
        <v>-120.01300000000001</v>
      </c>
      <c r="L20" s="252">
        <v>0</v>
      </c>
      <c r="M20" s="252">
        <v>-11.429</v>
      </c>
      <c r="N20" s="255"/>
      <c r="O20" s="252">
        <v>49418.207000000002</v>
      </c>
      <c r="P20" s="252">
        <v>207.74799999999999</v>
      </c>
    </row>
    <row r="21" spans="1:16" x14ac:dyDescent="0.2">
      <c r="A21" s="263" t="s">
        <v>266</v>
      </c>
      <c r="B21" s="252">
        <v>711.49699999999996</v>
      </c>
      <c r="C21" s="188">
        <v>0</v>
      </c>
      <c r="D21" s="188">
        <v>0</v>
      </c>
      <c r="E21" s="252">
        <v>0</v>
      </c>
      <c r="F21" s="252">
        <v>0</v>
      </c>
      <c r="G21" s="252">
        <v>0</v>
      </c>
      <c r="H21" s="252">
        <v>0</v>
      </c>
      <c r="I21" s="252">
        <v>0</v>
      </c>
      <c r="J21" s="252">
        <v>0</v>
      </c>
      <c r="K21" s="252">
        <v>0</v>
      </c>
      <c r="L21" s="252">
        <v>0</v>
      </c>
      <c r="M21" s="252">
        <v>0</v>
      </c>
      <c r="N21" s="255"/>
      <c r="O21" s="252">
        <v>24.047999999999998</v>
      </c>
      <c r="P21" s="252">
        <v>0</v>
      </c>
    </row>
    <row r="22" spans="1:16" x14ac:dyDescent="0.2">
      <c r="A22" s="263" t="s">
        <v>265</v>
      </c>
      <c r="B22" s="252">
        <v>7863.8980000000001</v>
      </c>
      <c r="C22" s="188">
        <v>5794.4449999999997</v>
      </c>
      <c r="D22" s="188">
        <v>321.38600000000002</v>
      </c>
      <c r="E22" s="252">
        <v>19.956</v>
      </c>
      <c r="F22" s="252">
        <v>0</v>
      </c>
      <c r="G22" s="252">
        <v>19.940999999999999</v>
      </c>
      <c r="H22" s="252">
        <v>-3.0000000000000001E-3</v>
      </c>
      <c r="I22" s="252">
        <v>0</v>
      </c>
      <c r="J22" s="252">
        <v>-3.0000000000000001E-3</v>
      </c>
      <c r="K22" s="252">
        <v>0</v>
      </c>
      <c r="L22" s="252">
        <v>0</v>
      </c>
      <c r="M22" s="252">
        <v>0</v>
      </c>
      <c r="N22" s="255"/>
      <c r="O22" s="252">
        <v>206.69800000000001</v>
      </c>
      <c r="P22" s="252">
        <v>5.0999999999999997E-2</v>
      </c>
    </row>
    <row r="23" spans="1:16" x14ac:dyDescent="0.2">
      <c r="A23" s="263" t="s">
        <v>264</v>
      </c>
      <c r="B23" s="252">
        <v>6869.8509999999997</v>
      </c>
      <c r="C23" s="188">
        <v>402.70699999999999</v>
      </c>
      <c r="D23" s="188">
        <v>1.0129999999999999</v>
      </c>
      <c r="E23" s="252">
        <v>0</v>
      </c>
      <c r="F23" s="252">
        <v>0</v>
      </c>
      <c r="G23" s="252">
        <v>0</v>
      </c>
      <c r="H23" s="252">
        <v>-0.252</v>
      </c>
      <c r="I23" s="252">
        <v>-1.0999999999999999E-2</v>
      </c>
      <c r="J23" s="252">
        <v>0</v>
      </c>
      <c r="K23" s="252">
        <v>0</v>
      </c>
      <c r="L23" s="252">
        <v>0</v>
      </c>
      <c r="M23" s="252">
        <v>0</v>
      </c>
      <c r="N23" s="255"/>
      <c r="O23" s="252">
        <v>66.326999999999998</v>
      </c>
      <c r="P23" s="252">
        <v>0</v>
      </c>
    </row>
    <row r="24" spans="1:16" x14ac:dyDescent="0.2">
      <c r="A24" s="263" t="s">
        <v>263</v>
      </c>
      <c r="B24" s="252">
        <v>32194.866000000002</v>
      </c>
      <c r="C24" s="188">
        <v>19723.874</v>
      </c>
      <c r="D24" s="188">
        <v>1975.742</v>
      </c>
      <c r="E24" s="252">
        <v>96.718999999999994</v>
      </c>
      <c r="F24" s="252">
        <v>0</v>
      </c>
      <c r="G24" s="252">
        <v>93.629000000000005</v>
      </c>
      <c r="H24" s="252">
        <v>-0.63400000000000001</v>
      </c>
      <c r="I24" s="252">
        <v>-0.54500000000000004</v>
      </c>
      <c r="J24" s="252">
        <v>-5.7000000000000002E-2</v>
      </c>
      <c r="K24" s="252">
        <v>-0.19400000000000001</v>
      </c>
      <c r="L24" s="252">
        <v>0</v>
      </c>
      <c r="M24" s="252">
        <v>0</v>
      </c>
      <c r="N24" s="255"/>
      <c r="O24" s="252">
        <v>9573.17</v>
      </c>
      <c r="P24" s="252">
        <v>91.644000000000005</v>
      </c>
    </row>
    <row r="25" spans="1:16" x14ac:dyDescent="0.2">
      <c r="A25" s="263" t="s">
        <v>262</v>
      </c>
      <c r="B25" s="252">
        <v>190053.81400000001</v>
      </c>
      <c r="C25" s="188">
        <v>94508.438999999998</v>
      </c>
      <c r="D25" s="188">
        <v>10037.949000000001</v>
      </c>
      <c r="E25" s="252">
        <v>561.82600000000002</v>
      </c>
      <c r="F25" s="252">
        <v>0</v>
      </c>
      <c r="G25" s="252">
        <v>272.66899999999998</v>
      </c>
      <c r="H25" s="252">
        <v>-11.127000000000001</v>
      </c>
      <c r="I25" s="252">
        <v>-3.778</v>
      </c>
      <c r="J25" s="252">
        <v>-7.0529999999999999</v>
      </c>
      <c r="K25" s="252">
        <v>-119.15</v>
      </c>
      <c r="L25" s="252">
        <v>0</v>
      </c>
      <c r="M25" s="252">
        <v>-11.429</v>
      </c>
      <c r="N25" s="255"/>
      <c r="O25" s="252">
        <v>22272.205000000002</v>
      </c>
      <c r="P25" s="252">
        <v>106.416</v>
      </c>
    </row>
    <row r="26" spans="1:16" x14ac:dyDescent="0.2">
      <c r="A26" s="263" t="s">
        <v>261</v>
      </c>
      <c r="B26" s="252">
        <v>35608.277999999998</v>
      </c>
      <c r="C26" s="188">
        <v>28819.948</v>
      </c>
      <c r="D26" s="188">
        <v>907.77800000000002</v>
      </c>
      <c r="E26" s="252">
        <v>36.753999999999998</v>
      </c>
      <c r="F26" s="252">
        <v>0</v>
      </c>
      <c r="G26" s="252">
        <v>34.426000000000002</v>
      </c>
      <c r="H26" s="252">
        <v>-6.5949999999999998</v>
      </c>
      <c r="I26" s="252">
        <v>-1.2250000000000001</v>
      </c>
      <c r="J26" s="252">
        <v>-5.2629999999999999</v>
      </c>
      <c r="K26" s="252">
        <v>-0.66900000000000004</v>
      </c>
      <c r="L26" s="252">
        <v>0</v>
      </c>
      <c r="M26" s="252">
        <v>0</v>
      </c>
      <c r="N26" s="255"/>
      <c r="O26" s="252">
        <v>17275.758999999998</v>
      </c>
      <c r="P26" s="252">
        <v>9.6370000000000005</v>
      </c>
    </row>
    <row r="27" spans="1:16" x14ac:dyDescent="0.2">
      <c r="A27" s="355" t="s">
        <v>9</v>
      </c>
      <c r="B27" s="256">
        <v>1164570.95</v>
      </c>
      <c r="C27" s="257">
        <v>927550.99199999997</v>
      </c>
      <c r="D27" s="257">
        <v>73457.505999999994</v>
      </c>
      <c r="E27" s="256">
        <v>12145.814</v>
      </c>
      <c r="F27" s="256">
        <v>0</v>
      </c>
      <c r="G27" s="256">
        <v>11590.329</v>
      </c>
      <c r="H27" s="256">
        <v>-2259.2840000000001</v>
      </c>
      <c r="I27" s="256">
        <v>-579.846</v>
      </c>
      <c r="J27" s="256">
        <v>-1678.7070000000001</v>
      </c>
      <c r="K27" s="256">
        <v>-3950.5129999999999</v>
      </c>
      <c r="L27" s="256">
        <v>0</v>
      </c>
      <c r="M27" s="256">
        <v>-3830.748</v>
      </c>
      <c r="N27" s="256">
        <v>-25.454000000000001</v>
      </c>
      <c r="O27" s="256">
        <v>602674.68099999998</v>
      </c>
      <c r="P27" s="256">
        <v>5392.2460000000001</v>
      </c>
    </row>
    <row r="43" spans="1:16" x14ac:dyDescent="0.2">
      <c r="A43" s="364" t="s">
        <v>285</v>
      </c>
      <c r="B43" s="364"/>
      <c r="C43" s="364"/>
      <c r="D43" s="364"/>
      <c r="E43" s="364"/>
      <c r="F43" s="364"/>
      <c r="G43" s="364"/>
      <c r="H43" s="364"/>
      <c r="I43" s="364"/>
      <c r="J43" s="364"/>
      <c r="K43" s="364"/>
      <c r="L43" s="364"/>
      <c r="M43" s="364"/>
      <c r="N43" s="364"/>
      <c r="O43" s="364"/>
      <c r="P43" s="364"/>
    </row>
    <row r="44" spans="1:16" ht="22.5" customHeight="1" x14ac:dyDescent="0.2">
      <c r="A44" s="534">
        <v>2021</v>
      </c>
      <c r="B44" s="834" t="s">
        <v>284</v>
      </c>
      <c r="C44" s="834"/>
      <c r="D44" s="834"/>
      <c r="E44" s="834"/>
      <c r="F44" s="834"/>
      <c r="G44" s="834"/>
      <c r="H44" s="834" t="s">
        <v>283</v>
      </c>
      <c r="I44" s="834"/>
      <c r="J44" s="834"/>
      <c r="K44" s="834"/>
      <c r="L44" s="834"/>
      <c r="M44" s="834"/>
      <c r="N44" s="834" t="s">
        <v>282</v>
      </c>
      <c r="O44" s="851" t="s">
        <v>281</v>
      </c>
      <c r="P44" s="848"/>
    </row>
    <row r="45" spans="1:16" ht="35.1" customHeight="1" x14ac:dyDescent="0.2">
      <c r="A45" s="536"/>
      <c r="B45" s="834" t="s">
        <v>280</v>
      </c>
      <c r="C45" s="834"/>
      <c r="D45" s="834"/>
      <c r="E45" s="834" t="s">
        <v>279</v>
      </c>
      <c r="F45" s="834"/>
      <c r="G45" s="834"/>
      <c r="H45" s="834" t="s">
        <v>278</v>
      </c>
      <c r="I45" s="834"/>
      <c r="J45" s="834"/>
      <c r="K45" s="834" t="s">
        <v>277</v>
      </c>
      <c r="L45" s="834"/>
      <c r="M45" s="834"/>
      <c r="N45" s="834"/>
      <c r="O45" s="834" t="s">
        <v>276</v>
      </c>
      <c r="P45" s="834" t="s">
        <v>275</v>
      </c>
    </row>
    <row r="46" spans="1:16" ht="22.5" x14ac:dyDescent="0.2">
      <c r="A46" s="536"/>
      <c r="B46" s="58"/>
      <c r="C46" s="500" t="s">
        <v>274</v>
      </c>
      <c r="D46" s="500" t="s">
        <v>273</v>
      </c>
      <c r="E46" s="58"/>
      <c r="F46" s="500" t="s">
        <v>273</v>
      </c>
      <c r="G46" s="500" t="s">
        <v>272</v>
      </c>
      <c r="H46" s="58"/>
      <c r="I46" s="500" t="s">
        <v>274</v>
      </c>
      <c r="J46" s="500" t="s">
        <v>273</v>
      </c>
      <c r="K46" s="58"/>
      <c r="L46" s="500" t="s">
        <v>273</v>
      </c>
      <c r="M46" s="500" t="s">
        <v>272</v>
      </c>
      <c r="N46" s="58"/>
      <c r="O46" s="834"/>
      <c r="P46" s="834"/>
    </row>
    <row r="47" spans="1:16" ht="22.5" x14ac:dyDescent="0.2">
      <c r="A47" s="357" t="s">
        <v>271</v>
      </c>
      <c r="B47" s="252">
        <v>106550.905</v>
      </c>
      <c r="C47" s="188">
        <v>106534.85</v>
      </c>
      <c r="D47" s="188">
        <v>16.055</v>
      </c>
      <c r="E47" s="252">
        <v>7.2999999999999995E-2</v>
      </c>
      <c r="F47" s="252">
        <v>0</v>
      </c>
      <c r="G47" s="252">
        <v>7.2999999999999995E-2</v>
      </c>
      <c r="H47" s="252">
        <v>-5.6740000000000004</v>
      </c>
      <c r="I47" s="252">
        <v>-5.6609999999999996</v>
      </c>
      <c r="J47" s="252">
        <v>-1.2999999999999999E-2</v>
      </c>
      <c r="K47" s="252">
        <v>0</v>
      </c>
      <c r="L47" s="252">
        <v>0</v>
      </c>
      <c r="M47" s="252">
        <v>0</v>
      </c>
      <c r="N47" s="252">
        <v>0</v>
      </c>
      <c r="O47" s="252">
        <v>20</v>
      </c>
      <c r="P47" s="252">
        <v>0</v>
      </c>
    </row>
    <row r="48" spans="1:16" x14ac:dyDescent="0.2">
      <c r="A48" s="357" t="s">
        <v>270</v>
      </c>
      <c r="B48" s="252">
        <v>683864.31099999999</v>
      </c>
      <c r="C48" s="188">
        <v>601033.19999999995</v>
      </c>
      <c r="D48" s="188">
        <v>40625.832999999999</v>
      </c>
      <c r="E48" s="252">
        <v>11519.684999999999</v>
      </c>
      <c r="F48" s="252">
        <v>0</v>
      </c>
      <c r="G48" s="252">
        <v>11366.611999999999</v>
      </c>
      <c r="H48" s="252">
        <v>-1470.433</v>
      </c>
      <c r="I48" s="252">
        <v>-460.09100000000001</v>
      </c>
      <c r="J48" s="252">
        <v>-1010.299</v>
      </c>
      <c r="K48" s="252">
        <v>-3827.451</v>
      </c>
      <c r="L48" s="252">
        <v>0</v>
      </c>
      <c r="M48" s="252">
        <v>-3823.607</v>
      </c>
      <c r="N48" s="252">
        <v>-113.854</v>
      </c>
      <c r="O48" s="252">
        <v>512416.15500000003</v>
      </c>
      <c r="P48" s="252">
        <v>5800.0469999999996</v>
      </c>
    </row>
    <row r="49" spans="1:16" x14ac:dyDescent="0.2">
      <c r="A49" s="263" t="s">
        <v>266</v>
      </c>
      <c r="B49" s="253">
        <v>2578.89</v>
      </c>
      <c r="C49" s="254">
        <v>1951.817</v>
      </c>
      <c r="D49" s="254">
        <v>0</v>
      </c>
      <c r="E49" s="252">
        <v>0</v>
      </c>
      <c r="F49" s="252">
        <v>0</v>
      </c>
      <c r="G49" s="252">
        <v>0</v>
      </c>
      <c r="H49" s="252">
        <v>-0.189</v>
      </c>
      <c r="I49" s="252">
        <v>-0.189</v>
      </c>
      <c r="J49" s="252">
        <v>0</v>
      </c>
      <c r="K49" s="252">
        <v>0</v>
      </c>
      <c r="L49" s="252">
        <v>0</v>
      </c>
      <c r="M49" s="252">
        <v>0</v>
      </c>
      <c r="N49" s="252">
        <v>0</v>
      </c>
      <c r="O49" s="252">
        <v>1960.0239999999999</v>
      </c>
      <c r="P49" s="252">
        <v>0</v>
      </c>
    </row>
    <row r="50" spans="1:16" x14ac:dyDescent="0.2">
      <c r="A50" s="263" t="s">
        <v>265</v>
      </c>
      <c r="B50" s="253">
        <v>10877.861999999999</v>
      </c>
      <c r="C50" s="254">
        <v>10397.031000000001</v>
      </c>
      <c r="D50" s="254">
        <v>343.51100000000002</v>
      </c>
      <c r="E50" s="252">
        <v>83.995000000000005</v>
      </c>
      <c r="F50" s="252">
        <v>0</v>
      </c>
      <c r="G50" s="252">
        <v>83.995000000000005</v>
      </c>
      <c r="H50" s="252">
        <v>-6.4969999999999999</v>
      </c>
      <c r="I50" s="252">
        <v>-2.1640000000000001</v>
      </c>
      <c r="J50" s="252">
        <v>-4.3330000000000002</v>
      </c>
      <c r="K50" s="252">
        <v>-5.1040000000000001</v>
      </c>
      <c r="L50" s="252">
        <v>0</v>
      </c>
      <c r="M50" s="252">
        <v>-5.1040000000000001</v>
      </c>
      <c r="N50" s="252">
        <v>0</v>
      </c>
      <c r="O50" s="252">
        <v>3402.1779999999999</v>
      </c>
      <c r="P50" s="252">
        <v>64.058000000000007</v>
      </c>
    </row>
    <row r="51" spans="1:16" x14ac:dyDescent="0.2">
      <c r="A51" s="263" t="s">
        <v>264</v>
      </c>
      <c r="B51" s="253">
        <v>39469.120999999999</v>
      </c>
      <c r="C51" s="254">
        <v>19810.851999999999</v>
      </c>
      <c r="D51" s="254">
        <v>176.69399999999999</v>
      </c>
      <c r="E51" s="252">
        <v>2E-3</v>
      </c>
      <c r="F51" s="252">
        <v>0</v>
      </c>
      <c r="G51" s="252">
        <v>2E-3</v>
      </c>
      <c r="H51" s="252">
        <v>-22.189</v>
      </c>
      <c r="I51" s="252">
        <v>-18.329000000000001</v>
      </c>
      <c r="J51" s="252">
        <v>-3.86</v>
      </c>
      <c r="K51" s="252">
        <v>0</v>
      </c>
      <c r="L51" s="252">
        <v>0</v>
      </c>
      <c r="M51" s="252">
        <v>0</v>
      </c>
      <c r="N51" s="252">
        <v>0</v>
      </c>
      <c r="O51" s="252">
        <v>23152.334999999999</v>
      </c>
      <c r="P51" s="252">
        <v>0</v>
      </c>
    </row>
    <row r="52" spans="1:16" x14ac:dyDescent="0.2">
      <c r="A52" s="263" t="s">
        <v>263</v>
      </c>
      <c r="B52" s="253">
        <v>59685.553999999996</v>
      </c>
      <c r="C52" s="254">
        <v>37235.754999999997</v>
      </c>
      <c r="D52" s="254">
        <v>1798.97</v>
      </c>
      <c r="E52" s="252">
        <v>469.892</v>
      </c>
      <c r="F52" s="252">
        <v>0</v>
      </c>
      <c r="G52" s="252">
        <v>469.892</v>
      </c>
      <c r="H52" s="252">
        <v>-85.334999999999994</v>
      </c>
      <c r="I52" s="252">
        <v>-18.47</v>
      </c>
      <c r="J52" s="252">
        <v>-66.864999999999995</v>
      </c>
      <c r="K52" s="252">
        <v>-140.29900000000001</v>
      </c>
      <c r="L52" s="252">
        <v>0</v>
      </c>
      <c r="M52" s="252">
        <v>-140.29900000000001</v>
      </c>
      <c r="N52" s="252">
        <v>0</v>
      </c>
      <c r="O52" s="252">
        <v>41829.228999999999</v>
      </c>
      <c r="P52" s="252">
        <v>171.28399999999999</v>
      </c>
    </row>
    <row r="53" spans="1:16" x14ac:dyDescent="0.2">
      <c r="A53" s="263" t="s">
        <v>262</v>
      </c>
      <c r="B53" s="253">
        <v>226004.77799999999</v>
      </c>
      <c r="C53" s="254">
        <v>198846.89300000001</v>
      </c>
      <c r="D53" s="254">
        <v>25851.164000000001</v>
      </c>
      <c r="E53" s="252">
        <v>5909.3509999999997</v>
      </c>
      <c r="F53" s="252">
        <v>0</v>
      </c>
      <c r="G53" s="252">
        <v>5870.768</v>
      </c>
      <c r="H53" s="252">
        <v>-831.59799999999996</v>
      </c>
      <c r="I53" s="252">
        <v>-210.65799999999999</v>
      </c>
      <c r="J53" s="252">
        <v>-620.94000000000005</v>
      </c>
      <c r="K53" s="252">
        <v>-2532.3380000000002</v>
      </c>
      <c r="L53" s="252">
        <v>0</v>
      </c>
      <c r="M53" s="252">
        <v>-2528.9520000000002</v>
      </c>
      <c r="N53" s="252">
        <v>-80.382999999999996</v>
      </c>
      <c r="O53" s="252">
        <v>127441.348</v>
      </c>
      <c r="P53" s="252">
        <v>2177.7429999999999</v>
      </c>
    </row>
    <row r="54" spans="1:16" x14ac:dyDescent="0.2">
      <c r="A54" s="286" t="s">
        <v>269</v>
      </c>
      <c r="B54" s="253">
        <v>33272.152999999998</v>
      </c>
      <c r="C54" s="254">
        <v>28451.163</v>
      </c>
      <c r="D54" s="254">
        <v>4812.0389999999998</v>
      </c>
      <c r="E54" s="252">
        <v>1232.309</v>
      </c>
      <c r="F54" s="252">
        <v>0</v>
      </c>
      <c r="G54" s="252">
        <v>1230.83</v>
      </c>
      <c r="H54" s="252">
        <v>-130.22800000000001</v>
      </c>
      <c r="I54" s="252">
        <v>-39.186</v>
      </c>
      <c r="J54" s="252">
        <v>-91.042000000000002</v>
      </c>
      <c r="K54" s="252">
        <v>-480.38099999999997</v>
      </c>
      <c r="L54" s="252">
        <v>0</v>
      </c>
      <c r="M54" s="252">
        <v>-479.25599999999997</v>
      </c>
      <c r="N54" s="252">
        <v>-13.598000000000001</v>
      </c>
      <c r="O54" s="252">
        <v>26861.046999999999</v>
      </c>
      <c r="P54" s="252">
        <v>650.25900000000001</v>
      </c>
    </row>
    <row r="55" spans="1:16" x14ac:dyDescent="0.2">
      <c r="A55" s="263" t="s">
        <v>261</v>
      </c>
      <c r="B55" s="253">
        <v>345248.10600000003</v>
      </c>
      <c r="C55" s="254">
        <v>332790.85200000001</v>
      </c>
      <c r="D55" s="254">
        <v>12455.494000000001</v>
      </c>
      <c r="E55" s="252">
        <v>5056.4449999999997</v>
      </c>
      <c r="F55" s="252">
        <v>0</v>
      </c>
      <c r="G55" s="252">
        <v>4941.9549999999999</v>
      </c>
      <c r="H55" s="252">
        <v>-524.625</v>
      </c>
      <c r="I55" s="252">
        <v>-210.28100000000001</v>
      </c>
      <c r="J55" s="252">
        <v>-314.30099999999999</v>
      </c>
      <c r="K55" s="252">
        <v>-1149.71</v>
      </c>
      <c r="L55" s="252">
        <v>0</v>
      </c>
      <c r="M55" s="252">
        <v>-1149.252</v>
      </c>
      <c r="N55" s="252">
        <v>-33.470999999999997</v>
      </c>
      <c r="O55" s="252">
        <v>314631.04100000003</v>
      </c>
      <c r="P55" s="252">
        <v>3386.962</v>
      </c>
    </row>
    <row r="56" spans="1:16" x14ac:dyDescent="0.2">
      <c r="A56" s="357" t="s">
        <v>268</v>
      </c>
      <c r="B56" s="252">
        <v>82347</v>
      </c>
      <c r="C56" s="188">
        <v>75688.952000000005</v>
      </c>
      <c r="D56" s="188">
        <v>0.435</v>
      </c>
      <c r="E56" s="252">
        <v>0</v>
      </c>
      <c r="F56" s="252">
        <v>0</v>
      </c>
      <c r="G56" s="252">
        <v>0</v>
      </c>
      <c r="H56" s="252">
        <v>-30.776</v>
      </c>
      <c r="I56" s="252">
        <v>-30.744</v>
      </c>
      <c r="J56" s="252">
        <v>-3.2000000000000001E-2</v>
      </c>
      <c r="K56" s="252">
        <v>0</v>
      </c>
      <c r="L56" s="252">
        <v>0</v>
      </c>
      <c r="M56" s="252">
        <v>0</v>
      </c>
      <c r="N56" s="252">
        <v>0</v>
      </c>
      <c r="O56" s="252">
        <v>0</v>
      </c>
      <c r="P56" s="252">
        <v>0</v>
      </c>
    </row>
    <row r="57" spans="1:16" x14ac:dyDescent="0.2">
      <c r="A57" s="263" t="s">
        <v>266</v>
      </c>
      <c r="B57" s="253">
        <v>2025.9090000000001</v>
      </c>
      <c r="C57" s="254">
        <v>1476.8320000000001</v>
      </c>
      <c r="D57" s="254">
        <v>0</v>
      </c>
      <c r="E57" s="252">
        <v>0</v>
      </c>
      <c r="F57" s="252">
        <v>0</v>
      </c>
      <c r="G57" s="252">
        <v>0</v>
      </c>
      <c r="H57" s="252">
        <v>-6.7000000000000004E-2</v>
      </c>
      <c r="I57" s="252">
        <v>-6.7000000000000004E-2</v>
      </c>
      <c r="J57" s="252">
        <v>0</v>
      </c>
      <c r="K57" s="252">
        <v>0</v>
      </c>
      <c r="L57" s="252">
        <v>0</v>
      </c>
      <c r="M57" s="252">
        <v>0</v>
      </c>
      <c r="N57" s="252">
        <v>0</v>
      </c>
      <c r="O57" s="252">
        <v>0</v>
      </c>
      <c r="P57" s="252">
        <v>0</v>
      </c>
    </row>
    <row r="58" spans="1:16" x14ac:dyDescent="0.2">
      <c r="A58" s="263" t="s">
        <v>265</v>
      </c>
      <c r="B58" s="253">
        <v>59525.508999999998</v>
      </c>
      <c r="C58" s="254">
        <v>56859.027999999998</v>
      </c>
      <c r="D58" s="254">
        <v>0</v>
      </c>
      <c r="E58" s="252">
        <v>0</v>
      </c>
      <c r="F58" s="252">
        <v>0</v>
      </c>
      <c r="G58" s="252">
        <v>0</v>
      </c>
      <c r="H58" s="252">
        <v>-29.675000000000001</v>
      </c>
      <c r="I58" s="252">
        <v>-29.675000000000001</v>
      </c>
      <c r="J58" s="252">
        <v>0</v>
      </c>
      <c r="K58" s="252">
        <v>0</v>
      </c>
      <c r="L58" s="252">
        <v>0</v>
      </c>
      <c r="M58" s="252">
        <v>0</v>
      </c>
      <c r="N58" s="252">
        <v>0</v>
      </c>
      <c r="O58" s="252">
        <v>0</v>
      </c>
      <c r="P58" s="252">
        <v>0</v>
      </c>
    </row>
    <row r="59" spans="1:16" x14ac:dyDescent="0.2">
      <c r="A59" s="263" t="s">
        <v>264</v>
      </c>
      <c r="B59" s="253">
        <v>14635.718000000001</v>
      </c>
      <c r="C59" s="254">
        <v>14587.724</v>
      </c>
      <c r="D59" s="254">
        <v>0</v>
      </c>
      <c r="E59" s="252">
        <v>0</v>
      </c>
      <c r="F59" s="252">
        <v>0</v>
      </c>
      <c r="G59" s="252">
        <v>0</v>
      </c>
      <c r="H59" s="252">
        <v>-0.85799999999999998</v>
      </c>
      <c r="I59" s="252">
        <v>-0.85799999999999998</v>
      </c>
      <c r="J59" s="252">
        <v>0</v>
      </c>
      <c r="K59" s="252">
        <v>0</v>
      </c>
      <c r="L59" s="252">
        <v>0</v>
      </c>
      <c r="M59" s="252">
        <v>0</v>
      </c>
      <c r="N59" s="252">
        <v>0</v>
      </c>
      <c r="O59" s="252">
        <v>0</v>
      </c>
      <c r="P59" s="252">
        <v>0</v>
      </c>
    </row>
    <row r="60" spans="1:16" x14ac:dyDescent="0.2">
      <c r="A60" s="263" t="s">
        <v>263</v>
      </c>
      <c r="B60" s="253">
        <v>4949.6819999999998</v>
      </c>
      <c r="C60" s="254">
        <v>2333.203</v>
      </c>
      <c r="D60" s="254">
        <v>0</v>
      </c>
      <c r="E60" s="252">
        <v>0</v>
      </c>
      <c r="F60" s="252">
        <v>0</v>
      </c>
      <c r="G60" s="252">
        <v>0</v>
      </c>
      <c r="H60" s="252">
        <v>-0.108</v>
      </c>
      <c r="I60" s="252">
        <v>-0.108</v>
      </c>
      <c r="J60" s="252">
        <v>0</v>
      </c>
      <c r="K60" s="252">
        <v>0</v>
      </c>
      <c r="L60" s="252">
        <v>0</v>
      </c>
      <c r="M60" s="252">
        <v>0</v>
      </c>
      <c r="N60" s="252">
        <v>0</v>
      </c>
      <c r="O60" s="252">
        <v>0</v>
      </c>
      <c r="P60" s="252">
        <v>0</v>
      </c>
    </row>
    <row r="61" spans="1:16" x14ac:dyDescent="0.2">
      <c r="A61" s="263" t="s">
        <v>262</v>
      </c>
      <c r="B61" s="253">
        <v>1210.182</v>
      </c>
      <c r="C61" s="254">
        <v>432.16500000000002</v>
      </c>
      <c r="D61" s="254">
        <v>0.435</v>
      </c>
      <c r="E61" s="252">
        <v>0</v>
      </c>
      <c r="F61" s="252">
        <v>0</v>
      </c>
      <c r="G61" s="252">
        <v>0</v>
      </c>
      <c r="H61" s="252">
        <v>-6.8000000000000005E-2</v>
      </c>
      <c r="I61" s="252">
        <v>-3.5999999999999997E-2</v>
      </c>
      <c r="J61" s="252">
        <v>-3.2000000000000001E-2</v>
      </c>
      <c r="K61" s="252">
        <v>0</v>
      </c>
      <c r="L61" s="252">
        <v>0</v>
      </c>
      <c r="M61" s="252">
        <v>0</v>
      </c>
      <c r="N61" s="252">
        <v>0</v>
      </c>
      <c r="O61" s="252">
        <v>0</v>
      </c>
      <c r="P61" s="252">
        <v>0</v>
      </c>
    </row>
    <row r="62" spans="1:16" x14ac:dyDescent="0.2">
      <c r="A62" s="357" t="s">
        <v>267</v>
      </c>
      <c r="B62" s="252">
        <v>252134.58600000001</v>
      </c>
      <c r="C62" s="188">
        <v>135746.247</v>
      </c>
      <c r="D62" s="188">
        <v>8833.5049999999992</v>
      </c>
      <c r="E62" s="252">
        <v>1043.1469999999999</v>
      </c>
      <c r="F62" s="252">
        <v>0</v>
      </c>
      <c r="G62" s="252">
        <v>590.75900000000001</v>
      </c>
      <c r="H62" s="252">
        <v>76.343999999999994</v>
      </c>
      <c r="I62" s="252">
        <v>4.0819999999999999</v>
      </c>
      <c r="J62" s="252">
        <v>5.6509999999999998</v>
      </c>
      <c r="K62" s="252">
        <v>71.787000000000006</v>
      </c>
      <c r="L62" s="252">
        <v>0</v>
      </c>
      <c r="M62" s="252">
        <v>23.966999999999999</v>
      </c>
      <c r="N62" s="255"/>
      <c r="O62" s="252">
        <v>41646.442000000003</v>
      </c>
      <c r="P62" s="252">
        <v>80.381</v>
      </c>
    </row>
    <row r="63" spans="1:16" x14ac:dyDescent="0.2">
      <c r="A63" s="263" t="s">
        <v>266</v>
      </c>
      <c r="B63" s="252">
        <v>510.28399999999999</v>
      </c>
      <c r="C63" s="188">
        <v>0.01</v>
      </c>
      <c r="D63" s="188">
        <v>0</v>
      </c>
      <c r="E63" s="252">
        <v>0</v>
      </c>
      <c r="F63" s="252">
        <v>0</v>
      </c>
      <c r="G63" s="252">
        <v>0</v>
      </c>
      <c r="H63" s="252">
        <v>0</v>
      </c>
      <c r="I63" s="252">
        <v>0</v>
      </c>
      <c r="J63" s="252">
        <v>0</v>
      </c>
      <c r="K63" s="252">
        <v>0</v>
      </c>
      <c r="L63" s="252">
        <v>0</v>
      </c>
      <c r="M63" s="252">
        <v>0</v>
      </c>
      <c r="N63" s="255"/>
      <c r="O63" s="252">
        <v>0</v>
      </c>
      <c r="P63" s="252">
        <v>0</v>
      </c>
    </row>
    <row r="64" spans="1:16" x14ac:dyDescent="0.2">
      <c r="A64" s="263" t="s">
        <v>265</v>
      </c>
      <c r="B64" s="252">
        <v>8846.34</v>
      </c>
      <c r="C64" s="188">
        <v>6687.8190000000004</v>
      </c>
      <c r="D64" s="188">
        <v>145.30799999999999</v>
      </c>
      <c r="E64" s="252">
        <v>4.0000000000000001E-3</v>
      </c>
      <c r="F64" s="252">
        <v>0</v>
      </c>
      <c r="G64" s="252">
        <v>0</v>
      </c>
      <c r="H64" s="252">
        <v>0.27800000000000002</v>
      </c>
      <c r="I64" s="252">
        <v>0.27800000000000002</v>
      </c>
      <c r="J64" s="252">
        <v>0</v>
      </c>
      <c r="K64" s="252">
        <v>0</v>
      </c>
      <c r="L64" s="252">
        <v>0</v>
      </c>
      <c r="M64" s="252">
        <v>0</v>
      </c>
      <c r="N64" s="255"/>
      <c r="O64" s="252">
        <v>546.15800000000002</v>
      </c>
      <c r="P64" s="252">
        <v>0</v>
      </c>
    </row>
    <row r="65" spans="1:16" x14ac:dyDescent="0.2">
      <c r="A65" s="263" t="s">
        <v>264</v>
      </c>
      <c r="B65" s="252">
        <v>8315.5139999999992</v>
      </c>
      <c r="C65" s="188">
        <v>342.99200000000002</v>
      </c>
      <c r="D65" s="188">
        <v>0.187</v>
      </c>
      <c r="E65" s="252">
        <v>0</v>
      </c>
      <c r="F65" s="252">
        <v>0</v>
      </c>
      <c r="G65" s="252">
        <v>0</v>
      </c>
      <c r="H65" s="252">
        <v>0.17299999999999999</v>
      </c>
      <c r="I65" s="252">
        <v>2E-3</v>
      </c>
      <c r="J65" s="252">
        <v>0</v>
      </c>
      <c r="K65" s="252">
        <v>0</v>
      </c>
      <c r="L65" s="252">
        <v>0</v>
      </c>
      <c r="M65" s="252">
        <v>0</v>
      </c>
      <c r="N65" s="255"/>
      <c r="O65" s="252">
        <v>16.018000000000001</v>
      </c>
      <c r="P65" s="252">
        <v>0</v>
      </c>
    </row>
    <row r="66" spans="1:16" x14ac:dyDescent="0.2">
      <c r="A66" s="263" t="s">
        <v>263</v>
      </c>
      <c r="B66" s="252">
        <v>27076.264999999999</v>
      </c>
      <c r="C66" s="188">
        <v>17181.651000000002</v>
      </c>
      <c r="D66" s="188">
        <v>673.67</v>
      </c>
      <c r="E66" s="252">
        <v>133.27099999999999</v>
      </c>
      <c r="F66" s="252">
        <v>0</v>
      </c>
      <c r="G66" s="252">
        <v>126.286</v>
      </c>
      <c r="H66" s="252">
        <v>1.1279999999999999</v>
      </c>
      <c r="I66" s="252">
        <v>0.186</v>
      </c>
      <c r="J66" s="252">
        <v>0</v>
      </c>
      <c r="K66" s="252">
        <v>0</v>
      </c>
      <c r="L66" s="252">
        <v>0</v>
      </c>
      <c r="M66" s="252">
        <v>0</v>
      </c>
      <c r="N66" s="255"/>
      <c r="O66" s="252">
        <v>7754.9920000000002</v>
      </c>
      <c r="P66" s="252">
        <v>0.67700000000000005</v>
      </c>
    </row>
    <row r="67" spans="1:16" x14ac:dyDescent="0.2">
      <c r="A67" s="263" t="s">
        <v>262</v>
      </c>
      <c r="B67" s="252">
        <v>168952.34299999999</v>
      </c>
      <c r="C67" s="188">
        <v>80705.885999999999</v>
      </c>
      <c r="D67" s="188">
        <v>7022.134</v>
      </c>
      <c r="E67" s="252">
        <v>834.899</v>
      </c>
      <c r="F67" s="252">
        <v>0</v>
      </c>
      <c r="G67" s="252">
        <v>391.96</v>
      </c>
      <c r="H67" s="252">
        <v>68.59</v>
      </c>
      <c r="I67" s="252">
        <v>2.0920000000000001</v>
      </c>
      <c r="J67" s="252">
        <v>1.4710000000000001</v>
      </c>
      <c r="K67" s="252">
        <v>71.510000000000005</v>
      </c>
      <c r="L67" s="252">
        <v>0</v>
      </c>
      <c r="M67" s="252">
        <v>23.966999999999999</v>
      </c>
      <c r="N67" s="255"/>
      <c r="O67" s="252">
        <v>19797.179</v>
      </c>
      <c r="P67" s="252">
        <v>56.621000000000002</v>
      </c>
    </row>
    <row r="68" spans="1:16" x14ac:dyDescent="0.2">
      <c r="A68" s="263" t="s">
        <v>261</v>
      </c>
      <c r="B68" s="252">
        <v>38433.839999999997</v>
      </c>
      <c r="C68" s="188">
        <v>30827.888999999999</v>
      </c>
      <c r="D68" s="188">
        <v>992.20600000000002</v>
      </c>
      <c r="E68" s="252">
        <v>74.972999999999999</v>
      </c>
      <c r="F68" s="252">
        <v>0</v>
      </c>
      <c r="G68" s="252">
        <v>72.513000000000005</v>
      </c>
      <c r="H68" s="252">
        <v>6.1749999999999998</v>
      </c>
      <c r="I68" s="252">
        <v>1.524</v>
      </c>
      <c r="J68" s="252">
        <v>4.18</v>
      </c>
      <c r="K68" s="252">
        <v>0.27700000000000002</v>
      </c>
      <c r="L68" s="252">
        <v>0</v>
      </c>
      <c r="M68" s="252">
        <v>0</v>
      </c>
      <c r="N68" s="255"/>
      <c r="O68" s="252">
        <v>13532.094999999999</v>
      </c>
      <c r="P68" s="252">
        <v>23.082999999999998</v>
      </c>
    </row>
    <row r="69" spans="1:16" x14ac:dyDescent="0.2">
      <c r="A69" s="355" t="s">
        <v>9</v>
      </c>
      <c r="B69" s="256">
        <v>1124896.8019999999</v>
      </c>
      <c r="C69" s="257">
        <v>919003.24899999995</v>
      </c>
      <c r="D69" s="257">
        <v>49475.828000000001</v>
      </c>
      <c r="E69" s="256">
        <v>12562.905000000001</v>
      </c>
      <c r="F69" s="256">
        <v>0</v>
      </c>
      <c r="G69" s="256">
        <v>11957.444</v>
      </c>
      <c r="H69" s="256">
        <v>-1430.539</v>
      </c>
      <c r="I69" s="256">
        <v>-492.41399999999999</v>
      </c>
      <c r="J69" s="256">
        <v>-1004.693</v>
      </c>
      <c r="K69" s="256">
        <v>-3755.6640000000002</v>
      </c>
      <c r="L69" s="256">
        <v>0</v>
      </c>
      <c r="M69" s="256">
        <v>-3799.64</v>
      </c>
      <c r="N69" s="256">
        <v>-113.854</v>
      </c>
      <c r="O69" s="256">
        <v>554082.59699999995</v>
      </c>
      <c r="P69" s="256">
        <v>5880.4279999999999</v>
      </c>
    </row>
  </sheetData>
  <mergeCells count="20">
    <mergeCell ref="K3:M3"/>
    <mergeCell ref="O3:O4"/>
    <mergeCell ref="P3:P4"/>
    <mergeCell ref="B44:G44"/>
    <mergeCell ref="B2:G2"/>
    <mergeCell ref="H44:M44"/>
    <mergeCell ref="N44:N45"/>
    <mergeCell ref="O44:P44"/>
    <mergeCell ref="B45:D45"/>
    <mergeCell ref="E45:G45"/>
    <mergeCell ref="H45:J45"/>
    <mergeCell ref="K45:M45"/>
    <mergeCell ref="O45:O46"/>
    <mergeCell ref="P45:P46"/>
    <mergeCell ref="H2:M2"/>
    <mergeCell ref="N2:N3"/>
    <mergeCell ref="O2:P2"/>
    <mergeCell ref="B3:D3"/>
    <mergeCell ref="E3:G3"/>
    <mergeCell ref="H3:J3"/>
  </mergeCells>
  <hyperlinks>
    <hyperlink ref="R1" location="Index!A1" display="Index" xr:uid="{5E147184-4B71-4083-97AA-8957D51EB01C}"/>
  </hyperlinks>
  <pageMargins left="0.70866141732283472" right="0.70866141732283472" top="0.74803149606299213" bottom="0.74803149606299213" header="0.31496062992125984" footer="0.31496062992125984"/>
  <pageSetup paperSize="9" scale="80" fitToHeight="0" orientation="landscape" r:id="rId1"/>
  <headerFooter>
    <oddHeader>&amp;CEN
Annex XV</oddHead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4E404-BBEC-4DC4-9790-A8CCE0602C39}">
  <sheetPr>
    <pageSetUpPr fitToPage="1"/>
  </sheetPr>
  <dimension ref="A1:I16"/>
  <sheetViews>
    <sheetView showGridLines="0" zoomScale="85" zoomScaleNormal="85" workbookViewId="0"/>
  </sheetViews>
  <sheetFormatPr defaultColWidth="8.5703125" defaultRowHeight="11.25" x14ac:dyDescent="0.2"/>
  <cols>
    <col min="1" max="1" width="27" style="365" customWidth="1"/>
    <col min="2" max="2" width="18.5703125" style="365" bestFit="1" customWidth="1"/>
    <col min="3" max="3" width="10.5703125" style="365" customWidth="1"/>
    <col min="4" max="4" width="21.85546875" style="365" customWidth="1"/>
    <col min="5" max="5" width="13.140625" style="365" customWidth="1"/>
    <col min="6" max="6" width="11.42578125" style="365" customWidth="1"/>
    <col min="7" max="7" width="10.85546875" style="365" customWidth="1"/>
    <col min="8" max="16384" width="8.5703125" style="5"/>
  </cols>
  <sheetData>
    <row r="1" spans="1:9" x14ac:dyDescent="0.2">
      <c r="A1" s="364" t="s">
        <v>260</v>
      </c>
      <c r="B1" s="364"/>
      <c r="C1" s="364"/>
      <c r="D1" s="364"/>
      <c r="E1" s="364"/>
      <c r="F1" s="364"/>
      <c r="G1" s="364"/>
      <c r="I1" s="1" t="s">
        <v>675</v>
      </c>
    </row>
    <row r="2" spans="1:9" ht="12" x14ac:dyDescent="0.2">
      <c r="A2" s="534">
        <v>2022</v>
      </c>
      <c r="B2" s="852" t="s">
        <v>291</v>
      </c>
      <c r="C2" s="852"/>
      <c r="D2" s="852"/>
      <c r="E2" s="852"/>
      <c r="F2" s="852"/>
      <c r="G2" s="852"/>
    </row>
    <row r="3" spans="1:9" ht="22.5" x14ac:dyDescent="0.2">
      <c r="B3" s="414" t="s">
        <v>290</v>
      </c>
      <c r="C3" s="414" t="s">
        <v>289</v>
      </c>
      <c r="D3" s="414" t="s">
        <v>288</v>
      </c>
      <c r="E3" s="414" t="s">
        <v>287</v>
      </c>
      <c r="F3" s="414" t="s">
        <v>286</v>
      </c>
      <c r="G3" s="414" t="s">
        <v>9</v>
      </c>
    </row>
    <row r="4" spans="1:9" x14ac:dyDescent="0.2">
      <c r="A4" s="45" t="s">
        <v>270</v>
      </c>
      <c r="B4" s="611">
        <v>244508</v>
      </c>
      <c r="C4" s="611">
        <v>288338</v>
      </c>
      <c r="D4" s="611">
        <v>237415</v>
      </c>
      <c r="E4" s="611">
        <v>428490</v>
      </c>
      <c r="F4" s="611"/>
      <c r="G4" s="611">
        <v>1198752</v>
      </c>
    </row>
    <row r="5" spans="1:9" x14ac:dyDescent="0.2">
      <c r="A5" s="45" t="s">
        <v>268</v>
      </c>
      <c r="B5" s="611"/>
      <c r="C5" s="611">
        <v>59613</v>
      </c>
      <c r="D5" s="611">
        <v>77776</v>
      </c>
      <c r="E5" s="611">
        <v>73077</v>
      </c>
      <c r="F5" s="611"/>
      <c r="G5" s="611">
        <v>210465</v>
      </c>
    </row>
    <row r="6" spans="1:9" x14ac:dyDescent="0.2">
      <c r="A6" s="661" t="s">
        <v>9</v>
      </c>
      <c r="B6" s="158">
        <v>244508</v>
      </c>
      <c r="C6" s="158">
        <v>347951</v>
      </c>
      <c r="D6" s="158">
        <v>315191</v>
      </c>
      <c r="E6" s="158">
        <v>501567</v>
      </c>
      <c r="F6" s="158"/>
      <c r="G6" s="158">
        <v>1409217</v>
      </c>
    </row>
    <row r="11" spans="1:9" s="365" customFormat="1" x14ac:dyDescent="0.2">
      <c r="A11" s="364" t="s">
        <v>260</v>
      </c>
      <c r="B11" s="364"/>
      <c r="C11" s="364"/>
      <c r="D11" s="364"/>
      <c r="E11" s="364"/>
      <c r="F11" s="364"/>
      <c r="G11" s="364"/>
    </row>
    <row r="12" spans="1:9" s="365" customFormat="1" ht="12" x14ac:dyDescent="0.2">
      <c r="A12" s="534">
        <v>2021</v>
      </c>
      <c r="B12" s="852" t="s">
        <v>291</v>
      </c>
      <c r="C12" s="852"/>
      <c r="D12" s="852"/>
      <c r="E12" s="852"/>
      <c r="F12" s="852"/>
      <c r="G12" s="852"/>
    </row>
    <row r="13" spans="1:9" s="365" customFormat="1" ht="22.5" x14ac:dyDescent="0.2">
      <c r="B13" s="500" t="s">
        <v>290</v>
      </c>
      <c r="C13" s="500" t="s">
        <v>289</v>
      </c>
      <c r="D13" s="500" t="s">
        <v>288</v>
      </c>
      <c r="E13" s="500" t="s">
        <v>287</v>
      </c>
      <c r="F13" s="500" t="s">
        <v>286</v>
      </c>
      <c r="G13" s="500" t="s">
        <v>9</v>
      </c>
    </row>
    <row r="14" spans="1:9" s="365" customFormat="1" x14ac:dyDescent="0.2">
      <c r="A14" s="45" t="s">
        <v>270</v>
      </c>
      <c r="B14" s="153">
        <v>229095.88727704083</v>
      </c>
      <c r="C14" s="153">
        <v>158142.77514774012</v>
      </c>
      <c r="D14" s="153">
        <v>221668.98146924065</v>
      </c>
      <c r="E14" s="153">
        <v>412663.4143766847</v>
      </c>
      <c r="F14" s="153"/>
      <c r="G14" s="153">
        <v>1021571.0582707063</v>
      </c>
    </row>
    <row r="15" spans="1:9" s="365" customFormat="1" x14ac:dyDescent="0.2">
      <c r="A15" s="45" t="s">
        <v>268</v>
      </c>
      <c r="B15" s="153"/>
      <c r="C15" s="153">
        <v>30312.942703209999</v>
      </c>
      <c r="D15" s="153">
        <v>102851.73164162996</v>
      </c>
      <c r="E15" s="153">
        <v>75334.048663219975</v>
      </c>
      <c r="F15" s="153"/>
      <c r="G15" s="153">
        <v>208498.72300805993</v>
      </c>
    </row>
    <row r="16" spans="1:9" s="365" customFormat="1" x14ac:dyDescent="0.2">
      <c r="A16" s="661" t="s">
        <v>9</v>
      </c>
      <c r="B16" s="158">
        <v>229095.88727704083</v>
      </c>
      <c r="C16" s="158">
        <v>188455.71785095011</v>
      </c>
      <c r="D16" s="158">
        <v>324520.71311087062</v>
      </c>
      <c r="E16" s="158">
        <v>487997.46303990466</v>
      </c>
      <c r="F16" s="158"/>
      <c r="G16" s="158">
        <v>1230069.7812787662</v>
      </c>
    </row>
  </sheetData>
  <mergeCells count="2">
    <mergeCell ref="B2:G2"/>
    <mergeCell ref="B12:G12"/>
  </mergeCells>
  <hyperlinks>
    <hyperlink ref="I1" location="Index!A1" display="Index" xr:uid="{148392BB-B05C-4B1A-82BE-543F19879CF1}"/>
  </hyperlinks>
  <pageMargins left="0.70866141732283472" right="0.70866141732283472" top="0.74803149606299213" bottom="0.74803149606299213" header="0.31496062992125984" footer="0.31496062992125984"/>
  <pageSetup paperSize="9" orientation="landscape" r:id="rId1"/>
  <headerFooter>
    <oddHeader>&amp;CEN
Annex XV</oddHead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C81B7-40F3-47B6-A949-06CD913FAEE9}">
  <sheetPr>
    <pageSetUpPr fitToPage="1"/>
  </sheetPr>
  <dimension ref="A1:E9"/>
  <sheetViews>
    <sheetView showGridLines="0" zoomScale="85" zoomScaleNormal="85" workbookViewId="0"/>
  </sheetViews>
  <sheetFormatPr defaultColWidth="8.5703125" defaultRowHeight="11.25" x14ac:dyDescent="0.2"/>
  <cols>
    <col min="1" max="1" width="55.140625" style="365" bestFit="1" customWidth="1"/>
    <col min="2" max="2" width="21.5703125" style="365" customWidth="1"/>
    <col min="3" max="3" width="16.42578125" style="365" bestFit="1" customWidth="1"/>
    <col min="4" max="28" width="8.5703125" style="5" customWidth="1"/>
    <col min="29" max="16384" width="8.5703125" style="5"/>
  </cols>
  <sheetData>
    <row r="1" spans="1:5" x14ac:dyDescent="0.2">
      <c r="A1" s="364" t="s">
        <v>259</v>
      </c>
      <c r="B1" s="364"/>
      <c r="C1" s="364"/>
      <c r="E1" s="1" t="s">
        <v>675</v>
      </c>
    </row>
    <row r="2" spans="1:5" x14ac:dyDescent="0.2">
      <c r="A2" s="39"/>
      <c r="B2" s="494" t="s">
        <v>1326</v>
      </c>
      <c r="C2" s="494">
        <v>2021</v>
      </c>
    </row>
    <row r="3" spans="1:5" ht="22.5" x14ac:dyDescent="0.2">
      <c r="A3" s="39"/>
      <c r="B3" s="508" t="s">
        <v>298</v>
      </c>
      <c r="C3" s="434" t="s">
        <v>298</v>
      </c>
    </row>
    <row r="4" spans="1:5" x14ac:dyDescent="0.2">
      <c r="A4" s="435" t="s">
        <v>297</v>
      </c>
      <c r="B4" s="471">
        <v>11520.618</v>
      </c>
      <c r="C4" s="471">
        <v>13008.332</v>
      </c>
    </row>
    <row r="5" spans="1:5" x14ac:dyDescent="0.2">
      <c r="A5" s="223" t="s">
        <v>296</v>
      </c>
      <c r="B5" s="250">
        <v>7278.4830000000002</v>
      </c>
      <c r="C5" s="250">
        <v>5910.7629999999999</v>
      </c>
    </row>
    <row r="6" spans="1:5" x14ac:dyDescent="0.2">
      <c r="A6" s="223" t="s">
        <v>295</v>
      </c>
      <c r="B6" s="252">
        <v>-7653.4030000000002</v>
      </c>
      <c r="C6" s="252">
        <v>-7290.201</v>
      </c>
    </row>
    <row r="7" spans="1:5" x14ac:dyDescent="0.2">
      <c r="A7" s="2" t="s">
        <v>294</v>
      </c>
      <c r="B7" s="252">
        <v>-1130.2260000000001</v>
      </c>
      <c r="C7" s="252">
        <v>-854.02</v>
      </c>
    </row>
    <row r="8" spans="1:5" x14ac:dyDescent="0.2">
      <c r="A8" s="2" t="s">
        <v>293</v>
      </c>
      <c r="B8" s="252">
        <v>-6523.1769999999997</v>
      </c>
      <c r="C8" s="252">
        <v>-6436.1809999999996</v>
      </c>
    </row>
    <row r="9" spans="1:5" x14ac:dyDescent="0.2">
      <c r="A9" s="435" t="s">
        <v>292</v>
      </c>
      <c r="B9" s="471">
        <v>11430.522000000001</v>
      </c>
      <c r="C9" s="471">
        <v>11519.684999999999</v>
      </c>
    </row>
  </sheetData>
  <hyperlinks>
    <hyperlink ref="E1" location="Index!A1" display="Index" xr:uid="{F3CEACF2-D92A-44FE-A440-CF84DA252579}"/>
  </hyperlinks>
  <pageMargins left="0.70866141732283472" right="0.70866141732283472" top="0.74803149606299213" bottom="0.74803149606299213" header="0.31496062992125984" footer="0.31496062992125984"/>
  <pageSetup paperSize="9" orientation="landscape" r:id="rId1"/>
  <headerFooter>
    <oddHeader>&amp;CEN
Annex XV</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3BC4E-A355-4C41-810B-F780002289B1}">
  <dimension ref="B2:K45"/>
  <sheetViews>
    <sheetView zoomScale="85" zoomScaleNormal="85" workbookViewId="0"/>
  </sheetViews>
  <sheetFormatPr defaultColWidth="8.7109375" defaultRowHeight="15" x14ac:dyDescent="0.25"/>
  <cols>
    <col min="1" max="16384" width="8.7109375" style="363"/>
  </cols>
  <sheetData>
    <row r="2" spans="2:11" x14ac:dyDescent="0.25">
      <c r="B2" s="662" t="s">
        <v>1403</v>
      </c>
    </row>
    <row r="3" spans="2:11" x14ac:dyDescent="0.25">
      <c r="B3" s="791" t="s">
        <v>1404</v>
      </c>
      <c r="C3" s="791"/>
      <c r="D3" s="791"/>
      <c r="E3" s="791"/>
      <c r="F3" s="791"/>
      <c r="G3" s="791"/>
      <c r="H3" s="791"/>
      <c r="I3" s="791"/>
      <c r="J3" s="791"/>
      <c r="K3" s="791"/>
    </row>
    <row r="4" spans="2:11" x14ac:dyDescent="0.25">
      <c r="B4" s="791"/>
      <c r="C4" s="791"/>
      <c r="D4" s="791"/>
      <c r="E4" s="791"/>
      <c r="F4" s="791"/>
      <c r="G4" s="791"/>
      <c r="H4" s="791"/>
      <c r="I4" s="791"/>
      <c r="J4" s="791"/>
      <c r="K4" s="791"/>
    </row>
    <row r="5" spans="2:11" x14ac:dyDescent="0.25">
      <c r="B5" s="791"/>
      <c r="C5" s="791"/>
      <c r="D5" s="791"/>
      <c r="E5" s="791"/>
      <c r="F5" s="791"/>
      <c r="G5" s="791"/>
      <c r="H5" s="791"/>
      <c r="I5" s="791"/>
      <c r="J5" s="791"/>
      <c r="K5" s="791"/>
    </row>
    <row r="6" spans="2:11" x14ac:dyDescent="0.25">
      <c r="B6" s="791"/>
      <c r="C6" s="791"/>
      <c r="D6" s="791"/>
      <c r="E6" s="791"/>
      <c r="F6" s="791"/>
      <c r="G6" s="791"/>
      <c r="H6" s="791"/>
      <c r="I6" s="791"/>
      <c r="J6" s="791"/>
      <c r="K6" s="791"/>
    </row>
    <row r="7" spans="2:11" x14ac:dyDescent="0.25">
      <c r="B7" s="791"/>
      <c r="C7" s="791"/>
      <c r="D7" s="791"/>
      <c r="E7" s="791"/>
      <c r="F7" s="791"/>
      <c r="G7" s="791"/>
      <c r="H7" s="791"/>
      <c r="I7" s="791"/>
      <c r="J7" s="791"/>
      <c r="K7" s="791"/>
    </row>
    <row r="8" spans="2:11" x14ac:dyDescent="0.25">
      <c r="B8" s="791"/>
      <c r="C8" s="791"/>
      <c r="D8" s="791"/>
      <c r="E8" s="791"/>
      <c r="F8" s="791"/>
      <c r="G8" s="791"/>
      <c r="H8" s="791"/>
      <c r="I8" s="791"/>
      <c r="J8" s="791"/>
      <c r="K8" s="791"/>
    </row>
    <row r="9" spans="2:11" x14ac:dyDescent="0.25">
      <c r="B9" s="791"/>
      <c r="C9" s="791"/>
      <c r="D9" s="791"/>
      <c r="E9" s="791"/>
      <c r="F9" s="791"/>
      <c r="G9" s="791"/>
      <c r="H9" s="791"/>
      <c r="I9" s="791"/>
      <c r="J9" s="791"/>
      <c r="K9" s="791"/>
    </row>
    <row r="10" spans="2:11" x14ac:dyDescent="0.25">
      <c r="B10" s="791"/>
      <c r="C10" s="791"/>
      <c r="D10" s="791"/>
      <c r="E10" s="791"/>
      <c r="F10" s="791"/>
      <c r="G10" s="791"/>
      <c r="H10" s="791"/>
      <c r="I10" s="791"/>
      <c r="J10" s="791"/>
      <c r="K10" s="791"/>
    </row>
    <row r="11" spans="2:11" x14ac:dyDescent="0.25">
      <c r="B11" s="791"/>
      <c r="C11" s="791"/>
      <c r="D11" s="791"/>
      <c r="E11" s="791"/>
      <c r="F11" s="791"/>
      <c r="G11" s="791"/>
      <c r="H11" s="791"/>
      <c r="I11" s="791"/>
      <c r="J11" s="791"/>
      <c r="K11" s="791"/>
    </row>
    <row r="12" spans="2:11" x14ac:dyDescent="0.25">
      <c r="B12" s="791"/>
      <c r="C12" s="791"/>
      <c r="D12" s="791"/>
      <c r="E12" s="791"/>
      <c r="F12" s="791"/>
      <c r="G12" s="791"/>
      <c r="H12" s="791"/>
      <c r="I12" s="791"/>
      <c r="J12" s="791"/>
      <c r="K12" s="791"/>
    </row>
    <row r="13" spans="2:11" x14ac:dyDescent="0.25">
      <c r="B13" s="791"/>
      <c r="C13" s="791"/>
      <c r="D13" s="791"/>
      <c r="E13" s="791"/>
      <c r="F13" s="791"/>
      <c r="G13" s="791"/>
      <c r="H13" s="791"/>
      <c r="I13" s="791"/>
      <c r="J13" s="791"/>
      <c r="K13" s="791"/>
    </row>
    <row r="14" spans="2:11" x14ac:dyDescent="0.25">
      <c r="B14" s="791"/>
      <c r="C14" s="791"/>
      <c r="D14" s="791"/>
      <c r="E14" s="791"/>
      <c r="F14" s="791"/>
      <c r="G14" s="791"/>
      <c r="H14" s="791"/>
      <c r="I14" s="791"/>
      <c r="J14" s="791"/>
      <c r="K14" s="791"/>
    </row>
    <row r="15" spans="2:11" x14ac:dyDescent="0.25">
      <c r="B15" s="791"/>
      <c r="C15" s="791"/>
      <c r="D15" s="791"/>
      <c r="E15" s="791"/>
      <c r="F15" s="791"/>
      <c r="G15" s="791"/>
      <c r="H15" s="791"/>
      <c r="I15" s="791"/>
      <c r="J15" s="791"/>
      <c r="K15" s="791"/>
    </row>
    <row r="16" spans="2:11" x14ac:dyDescent="0.25">
      <c r="B16" s="791"/>
      <c r="C16" s="791"/>
      <c r="D16" s="791"/>
      <c r="E16" s="791"/>
      <c r="F16" s="791"/>
      <c r="G16" s="791"/>
      <c r="H16" s="791"/>
      <c r="I16" s="791"/>
      <c r="J16" s="791"/>
      <c r="K16" s="791"/>
    </row>
    <row r="17" spans="2:11" x14ac:dyDescent="0.25">
      <c r="B17" s="791"/>
      <c r="C17" s="791"/>
      <c r="D17" s="791"/>
      <c r="E17" s="791"/>
      <c r="F17" s="791"/>
      <c r="G17" s="791"/>
      <c r="H17" s="791"/>
      <c r="I17" s="791"/>
      <c r="J17" s="791"/>
      <c r="K17" s="791"/>
    </row>
    <row r="18" spans="2:11" x14ac:dyDescent="0.25">
      <c r="B18" s="791"/>
      <c r="C18" s="791"/>
      <c r="D18" s="791"/>
      <c r="E18" s="791"/>
      <c r="F18" s="791"/>
      <c r="G18" s="791"/>
      <c r="H18" s="791"/>
      <c r="I18" s="791"/>
      <c r="J18" s="791"/>
      <c r="K18" s="791"/>
    </row>
    <row r="19" spans="2:11" x14ac:dyDescent="0.25">
      <c r="B19" s="791"/>
      <c r="C19" s="791"/>
      <c r="D19" s="791"/>
      <c r="E19" s="791"/>
      <c r="F19" s="791"/>
      <c r="G19" s="791"/>
      <c r="H19" s="791"/>
      <c r="I19" s="791"/>
      <c r="J19" s="791"/>
      <c r="K19" s="791"/>
    </row>
    <row r="20" spans="2:11" x14ac:dyDescent="0.25">
      <c r="B20" s="791"/>
      <c r="C20" s="791"/>
      <c r="D20" s="791"/>
      <c r="E20" s="791"/>
      <c r="F20" s="791"/>
      <c r="G20" s="791"/>
      <c r="H20" s="791"/>
      <c r="I20" s="791"/>
      <c r="J20" s="791"/>
      <c r="K20" s="791"/>
    </row>
    <row r="21" spans="2:11" x14ac:dyDescent="0.25">
      <c r="B21" s="791"/>
      <c r="C21" s="791"/>
      <c r="D21" s="791"/>
      <c r="E21" s="791"/>
      <c r="F21" s="791"/>
      <c r="G21" s="791"/>
      <c r="H21" s="791"/>
      <c r="I21" s="791"/>
      <c r="J21" s="791"/>
      <c r="K21" s="791"/>
    </row>
    <row r="22" spans="2:11" x14ac:dyDescent="0.25">
      <c r="B22" s="791"/>
      <c r="C22" s="791"/>
      <c r="D22" s="791"/>
      <c r="E22" s="791"/>
      <c r="F22" s="791"/>
      <c r="G22" s="791"/>
      <c r="H22" s="791"/>
      <c r="I22" s="791"/>
      <c r="J22" s="791"/>
      <c r="K22" s="791"/>
    </row>
    <row r="23" spans="2:11" x14ac:dyDescent="0.25">
      <c r="B23" s="791"/>
      <c r="C23" s="791"/>
      <c r="D23" s="791"/>
      <c r="E23" s="791"/>
      <c r="F23" s="791"/>
      <c r="G23" s="791"/>
      <c r="H23" s="791"/>
      <c r="I23" s="791"/>
      <c r="J23" s="791"/>
      <c r="K23" s="791"/>
    </row>
    <row r="24" spans="2:11" x14ac:dyDescent="0.25">
      <c r="B24" s="791"/>
      <c r="C24" s="791"/>
      <c r="D24" s="791"/>
      <c r="E24" s="791"/>
      <c r="F24" s="791"/>
      <c r="G24" s="791"/>
      <c r="H24" s="791"/>
      <c r="I24" s="791"/>
      <c r="J24" s="791"/>
      <c r="K24" s="791"/>
    </row>
    <row r="25" spans="2:11" x14ac:dyDescent="0.25">
      <c r="B25" s="791"/>
      <c r="C25" s="791"/>
      <c r="D25" s="791"/>
      <c r="E25" s="791"/>
      <c r="F25" s="791"/>
      <c r="G25" s="791"/>
      <c r="H25" s="791"/>
      <c r="I25" s="791"/>
      <c r="J25" s="791"/>
      <c r="K25" s="791"/>
    </row>
    <row r="26" spans="2:11" x14ac:dyDescent="0.25">
      <c r="B26" s="791"/>
      <c r="C26" s="791"/>
      <c r="D26" s="791"/>
      <c r="E26" s="791"/>
      <c r="F26" s="791"/>
      <c r="G26" s="791"/>
      <c r="H26" s="791"/>
      <c r="I26" s="791"/>
      <c r="J26" s="791"/>
      <c r="K26" s="791"/>
    </row>
    <row r="27" spans="2:11" x14ac:dyDescent="0.25">
      <c r="B27" s="791"/>
      <c r="C27" s="791"/>
      <c r="D27" s="791"/>
      <c r="E27" s="791"/>
      <c r="F27" s="791"/>
      <c r="G27" s="791"/>
      <c r="H27" s="791"/>
      <c r="I27" s="791"/>
      <c r="J27" s="791"/>
      <c r="K27" s="791"/>
    </row>
    <row r="28" spans="2:11" x14ac:dyDescent="0.25">
      <c r="B28" s="791"/>
      <c r="C28" s="791"/>
      <c r="D28" s="791"/>
      <c r="E28" s="791"/>
      <c r="F28" s="791"/>
      <c r="G28" s="791"/>
      <c r="H28" s="791"/>
      <c r="I28" s="791"/>
      <c r="J28" s="791"/>
      <c r="K28" s="791"/>
    </row>
    <row r="29" spans="2:11" x14ac:dyDescent="0.25">
      <c r="B29" s="791"/>
      <c r="C29" s="791"/>
      <c r="D29" s="791"/>
      <c r="E29" s="791"/>
      <c r="F29" s="791"/>
      <c r="G29" s="791"/>
      <c r="H29" s="791"/>
      <c r="I29" s="791"/>
      <c r="J29" s="791"/>
      <c r="K29" s="791"/>
    </row>
    <row r="30" spans="2:11" x14ac:dyDescent="0.25">
      <c r="B30" s="791"/>
      <c r="C30" s="791"/>
      <c r="D30" s="791"/>
      <c r="E30" s="791"/>
      <c r="F30" s="791"/>
      <c r="G30" s="791"/>
      <c r="H30" s="791"/>
      <c r="I30" s="791"/>
      <c r="J30" s="791"/>
      <c r="K30" s="791"/>
    </row>
    <row r="31" spans="2:11" x14ac:dyDescent="0.25">
      <c r="B31" s="791"/>
      <c r="C31" s="791"/>
      <c r="D31" s="791"/>
      <c r="E31" s="791"/>
      <c r="F31" s="791"/>
      <c r="G31" s="791"/>
      <c r="H31" s="791"/>
      <c r="I31" s="791"/>
      <c r="J31" s="791"/>
      <c r="K31" s="791"/>
    </row>
    <row r="32" spans="2:11" x14ac:dyDescent="0.25">
      <c r="B32" s="791"/>
      <c r="C32" s="791"/>
      <c r="D32" s="791"/>
      <c r="E32" s="791"/>
      <c r="F32" s="791"/>
      <c r="G32" s="791"/>
      <c r="H32" s="791"/>
      <c r="I32" s="791"/>
      <c r="J32" s="791"/>
      <c r="K32" s="791"/>
    </row>
    <row r="33" spans="2:11" x14ac:dyDescent="0.25">
      <c r="B33" s="791"/>
      <c r="C33" s="791"/>
      <c r="D33" s="791"/>
      <c r="E33" s="791"/>
      <c r="F33" s="791"/>
      <c r="G33" s="791"/>
      <c r="H33" s="791"/>
      <c r="I33" s="791"/>
      <c r="J33" s="791"/>
      <c r="K33" s="791"/>
    </row>
    <row r="34" spans="2:11" x14ac:dyDescent="0.25">
      <c r="B34" s="791"/>
      <c r="C34" s="791"/>
      <c r="D34" s="791"/>
      <c r="E34" s="791"/>
      <c r="F34" s="791"/>
      <c r="G34" s="791"/>
      <c r="H34" s="791"/>
      <c r="I34" s="791"/>
      <c r="J34" s="791"/>
      <c r="K34" s="791"/>
    </row>
    <row r="35" spans="2:11" x14ac:dyDescent="0.25">
      <c r="B35" s="791"/>
      <c r="C35" s="791"/>
      <c r="D35" s="791"/>
      <c r="E35" s="791"/>
      <c r="F35" s="791"/>
      <c r="G35" s="791"/>
      <c r="H35" s="791"/>
      <c r="I35" s="791"/>
      <c r="J35" s="791"/>
      <c r="K35" s="791"/>
    </row>
    <row r="36" spans="2:11" x14ac:dyDescent="0.25">
      <c r="B36" s="791"/>
      <c r="C36" s="791"/>
      <c r="D36" s="791"/>
      <c r="E36" s="791"/>
      <c r="F36" s="791"/>
      <c r="G36" s="791"/>
      <c r="H36" s="791"/>
      <c r="I36" s="791"/>
      <c r="J36" s="791"/>
      <c r="K36" s="791"/>
    </row>
    <row r="37" spans="2:11" x14ac:dyDescent="0.25">
      <c r="B37" s="791"/>
      <c r="C37" s="791"/>
      <c r="D37" s="791"/>
      <c r="E37" s="791"/>
      <c r="F37" s="791"/>
      <c r="G37" s="791"/>
      <c r="H37" s="791"/>
      <c r="I37" s="791"/>
      <c r="J37" s="791"/>
      <c r="K37" s="791"/>
    </row>
    <row r="38" spans="2:11" x14ac:dyDescent="0.25">
      <c r="B38" s="791"/>
      <c r="C38" s="791"/>
      <c r="D38" s="791"/>
      <c r="E38" s="791"/>
      <c r="F38" s="791"/>
      <c r="G38" s="791"/>
      <c r="H38" s="791"/>
      <c r="I38" s="791"/>
      <c r="J38" s="791"/>
      <c r="K38" s="791"/>
    </row>
    <row r="39" spans="2:11" x14ac:dyDescent="0.25">
      <c r="B39" s="791"/>
      <c r="C39" s="791"/>
      <c r="D39" s="791"/>
      <c r="E39" s="791"/>
      <c r="F39" s="791"/>
      <c r="G39" s="791"/>
      <c r="H39" s="791"/>
      <c r="I39" s="791"/>
      <c r="J39" s="791"/>
      <c r="K39" s="791"/>
    </row>
    <row r="40" spans="2:11" x14ac:dyDescent="0.25">
      <c r="B40" s="791"/>
      <c r="C40" s="791"/>
      <c r="D40" s="791"/>
      <c r="E40" s="791"/>
      <c r="F40" s="791"/>
      <c r="G40" s="791"/>
      <c r="H40" s="791"/>
      <c r="I40" s="791"/>
      <c r="J40" s="791"/>
      <c r="K40" s="791"/>
    </row>
    <row r="41" spans="2:11" x14ac:dyDescent="0.25">
      <c r="B41" s="791"/>
      <c r="C41" s="791"/>
      <c r="D41" s="791"/>
      <c r="E41" s="791"/>
      <c r="F41" s="791"/>
      <c r="G41" s="791"/>
      <c r="H41" s="791"/>
      <c r="I41" s="791"/>
      <c r="J41" s="791"/>
      <c r="K41" s="791"/>
    </row>
    <row r="42" spans="2:11" x14ac:dyDescent="0.25">
      <c r="B42" s="791"/>
      <c r="C42" s="791"/>
      <c r="D42" s="791"/>
      <c r="E42" s="791"/>
      <c r="F42" s="791"/>
      <c r="G42" s="791"/>
      <c r="H42" s="791"/>
      <c r="I42" s="791"/>
      <c r="J42" s="791"/>
      <c r="K42" s="791"/>
    </row>
    <row r="43" spans="2:11" x14ac:dyDescent="0.25">
      <c r="B43" s="791"/>
      <c r="C43" s="791"/>
      <c r="D43" s="791"/>
      <c r="E43" s="791"/>
      <c r="F43" s="791"/>
      <c r="G43" s="791"/>
      <c r="H43" s="791"/>
      <c r="I43" s="791"/>
      <c r="J43" s="791"/>
      <c r="K43" s="791"/>
    </row>
    <row r="44" spans="2:11" x14ac:dyDescent="0.25">
      <c r="B44" s="791"/>
      <c r="C44" s="791"/>
      <c r="D44" s="791"/>
      <c r="E44" s="791"/>
      <c r="F44" s="791"/>
      <c r="G44" s="791"/>
      <c r="H44" s="791"/>
      <c r="I44" s="791"/>
      <c r="J44" s="791"/>
      <c r="K44" s="791"/>
    </row>
    <row r="45" spans="2:11" x14ac:dyDescent="0.25">
      <c r="B45" s="791"/>
      <c r="C45" s="791"/>
      <c r="D45" s="791"/>
      <c r="E45" s="791"/>
      <c r="F45" s="791"/>
      <c r="G45" s="791"/>
      <c r="H45" s="791"/>
      <c r="I45" s="791"/>
      <c r="J45" s="791"/>
      <c r="K45" s="791"/>
    </row>
  </sheetData>
  <mergeCells count="1">
    <mergeCell ref="B3:K45"/>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22797-D84C-4F47-B688-227A7CCFDC16}">
  <sheetPr>
    <pageSetUpPr autoPageBreaks="0" fitToPage="1"/>
  </sheetPr>
  <dimension ref="A1:H31"/>
  <sheetViews>
    <sheetView showGridLines="0" zoomScale="85" zoomScaleNormal="85" zoomScaleSheetLayoutView="100" zoomScalePageLayoutView="80" workbookViewId="0"/>
  </sheetViews>
  <sheetFormatPr defaultColWidth="9.140625" defaultRowHeight="11.25" x14ac:dyDescent="0.2"/>
  <cols>
    <col min="1" max="1" width="27" style="365" customWidth="1"/>
    <col min="2" max="2" width="18.42578125" style="365" customWidth="1"/>
    <col min="3" max="3" width="17.140625" style="365" customWidth="1"/>
    <col min="4" max="4" width="14.5703125" style="365" customWidth="1"/>
    <col min="5" max="5" width="14.85546875" style="365" customWidth="1"/>
    <col min="6" max="6" width="28.42578125" style="365" customWidth="1"/>
    <col min="7" max="16384" width="9.140625" style="5"/>
  </cols>
  <sheetData>
    <row r="1" spans="1:8" x14ac:dyDescent="0.2">
      <c r="A1" s="364" t="s">
        <v>349</v>
      </c>
      <c r="B1" s="364"/>
      <c r="C1" s="364"/>
      <c r="D1" s="364"/>
      <c r="E1" s="364"/>
      <c r="F1" s="364"/>
      <c r="H1" s="1" t="s">
        <v>675</v>
      </c>
    </row>
    <row r="2" spans="1:8" ht="12" x14ac:dyDescent="0.2">
      <c r="A2" s="534">
        <v>2022</v>
      </c>
      <c r="B2" s="856" t="s">
        <v>354</v>
      </c>
      <c r="C2" s="853" t="s">
        <v>353</v>
      </c>
      <c r="D2" s="47"/>
      <c r="E2" s="47"/>
      <c r="F2" s="48"/>
    </row>
    <row r="3" spans="1:8" x14ac:dyDescent="0.2">
      <c r="A3" s="370"/>
      <c r="B3" s="858"/>
      <c r="C3" s="854"/>
      <c r="D3" s="856" t="s">
        <v>636</v>
      </c>
      <c r="E3" s="853" t="s">
        <v>637</v>
      </c>
      <c r="F3" s="49"/>
    </row>
    <row r="4" spans="1:8" ht="22.5" x14ac:dyDescent="0.2">
      <c r="A4" s="370"/>
      <c r="B4" s="857"/>
      <c r="C4" s="855"/>
      <c r="D4" s="857"/>
      <c r="E4" s="855"/>
      <c r="F4" s="420" t="s">
        <v>638</v>
      </c>
    </row>
    <row r="5" spans="1:8" ht="11.25" customHeight="1" x14ac:dyDescent="0.2">
      <c r="A5" s="366" t="s">
        <v>270</v>
      </c>
      <c r="B5" s="224">
        <v>254681.804</v>
      </c>
      <c r="C5" s="224">
        <v>558432.97499999998</v>
      </c>
      <c r="D5" s="224">
        <v>515176.04800000001</v>
      </c>
      <c r="E5" s="224">
        <v>43256.927000000003</v>
      </c>
      <c r="F5" s="225"/>
    </row>
    <row r="6" spans="1:8" ht="11.25" customHeight="1" x14ac:dyDescent="0.2">
      <c r="A6" s="366" t="s">
        <v>352</v>
      </c>
      <c r="B6" s="224">
        <v>83551.354999999996</v>
      </c>
      <c r="C6" s="224"/>
      <c r="D6" s="224"/>
      <c r="E6" s="224"/>
      <c r="F6" s="226"/>
    </row>
    <row r="7" spans="1:8" ht="12" customHeight="1" x14ac:dyDescent="0.2">
      <c r="A7" s="366" t="s">
        <v>9</v>
      </c>
      <c r="B7" s="224">
        <v>338233.15899999999</v>
      </c>
      <c r="C7" s="224">
        <v>558432.97499999998</v>
      </c>
      <c r="D7" s="224">
        <v>515176.04800000001</v>
      </c>
      <c r="E7" s="137">
        <v>43256.927000000003</v>
      </c>
      <c r="F7" s="225"/>
    </row>
    <row r="8" spans="1:8" ht="22.5" x14ac:dyDescent="0.2">
      <c r="A8" s="223" t="s">
        <v>351</v>
      </c>
      <c r="B8" s="227">
        <v>2415.5239999999999</v>
      </c>
      <c r="C8" s="224">
        <v>5184.4979999999996</v>
      </c>
      <c r="D8" s="224">
        <v>4598.4250000000002</v>
      </c>
      <c r="E8" s="228">
        <v>586.07299999999998</v>
      </c>
      <c r="F8" s="225"/>
    </row>
    <row r="9" spans="1:8" x14ac:dyDescent="0.2">
      <c r="A9" s="223" t="s">
        <v>350</v>
      </c>
      <c r="B9" s="227">
        <v>6246.0240000000003</v>
      </c>
      <c r="C9" s="224">
        <v>5184.4979999999996</v>
      </c>
      <c r="D9" s="475"/>
      <c r="E9" s="475"/>
      <c r="F9" s="226"/>
    </row>
    <row r="10" spans="1:8" x14ac:dyDescent="0.2">
      <c r="A10" s="14"/>
    </row>
    <row r="13" spans="1:8" s="365" customFormat="1" x14ac:dyDescent="0.2">
      <c r="A13" s="364" t="s">
        <v>349</v>
      </c>
      <c r="B13" s="364"/>
      <c r="C13" s="364"/>
      <c r="D13" s="364"/>
      <c r="E13" s="364"/>
      <c r="F13" s="364"/>
    </row>
    <row r="14" spans="1:8" s="365" customFormat="1" ht="12" x14ac:dyDescent="0.2">
      <c r="A14" s="534">
        <v>2021</v>
      </c>
      <c r="B14" s="856" t="s">
        <v>354</v>
      </c>
      <c r="C14" s="853" t="s">
        <v>353</v>
      </c>
      <c r="D14" s="47"/>
      <c r="E14" s="47"/>
      <c r="F14" s="48"/>
    </row>
    <row r="15" spans="1:8" s="365" customFormat="1" x14ac:dyDescent="0.2">
      <c r="A15" s="370"/>
      <c r="B15" s="858"/>
      <c r="C15" s="854"/>
      <c r="D15" s="856" t="s">
        <v>636</v>
      </c>
      <c r="E15" s="853" t="s">
        <v>637</v>
      </c>
      <c r="F15" s="49"/>
    </row>
    <row r="16" spans="1:8" s="365" customFormat="1" ht="22.5" x14ac:dyDescent="0.2">
      <c r="A16" s="370"/>
      <c r="B16" s="857"/>
      <c r="C16" s="855"/>
      <c r="D16" s="857"/>
      <c r="E16" s="855"/>
      <c r="F16" s="504" t="s">
        <v>638</v>
      </c>
    </row>
    <row r="17" spans="1:6" s="365" customFormat="1" ht="11.25" customHeight="1" x14ac:dyDescent="0.2">
      <c r="A17" s="366" t="s">
        <v>270</v>
      </c>
      <c r="B17" s="224">
        <v>283718.772</v>
      </c>
      <c r="C17" s="224">
        <v>518216.20199999999</v>
      </c>
      <c r="D17" s="224">
        <v>460211.51699999999</v>
      </c>
      <c r="E17" s="224">
        <v>58004.684999999998</v>
      </c>
      <c r="F17" s="225"/>
    </row>
    <row r="18" spans="1:6" s="365" customFormat="1" ht="11.25" customHeight="1" x14ac:dyDescent="0.2">
      <c r="A18" s="366" t="s">
        <v>352</v>
      </c>
      <c r="B18" s="224">
        <v>82347</v>
      </c>
      <c r="C18" s="224"/>
      <c r="D18" s="224"/>
      <c r="E18" s="224"/>
      <c r="F18" s="226"/>
    </row>
    <row r="19" spans="1:6" s="365" customFormat="1" ht="12" customHeight="1" x14ac:dyDescent="0.2">
      <c r="A19" s="366" t="s">
        <v>9</v>
      </c>
      <c r="B19" s="224">
        <v>366065.772</v>
      </c>
      <c r="C19" s="224">
        <v>518216.20199999999</v>
      </c>
      <c r="D19" s="224">
        <v>460211.51699999999</v>
      </c>
      <c r="E19" s="137">
        <v>58004.684999999998</v>
      </c>
      <c r="F19" s="225"/>
    </row>
    <row r="20" spans="1:6" s="365" customFormat="1" ht="22.5" x14ac:dyDescent="0.2">
      <c r="A20" s="223" t="s">
        <v>351</v>
      </c>
      <c r="B20" s="227">
        <v>5719.6379999999999</v>
      </c>
      <c r="C20" s="224">
        <v>5800.0469999999996</v>
      </c>
      <c r="D20" s="224">
        <v>5277.7849999999999</v>
      </c>
      <c r="E20" s="228">
        <v>522.26199999999994</v>
      </c>
      <c r="F20" s="225"/>
    </row>
    <row r="21" spans="1:6" s="365" customFormat="1" x14ac:dyDescent="0.2">
      <c r="A21" s="223" t="s">
        <v>350</v>
      </c>
      <c r="B21" s="227">
        <v>5719.6379999999999</v>
      </c>
      <c r="C21" s="224">
        <v>5800.0469999999996</v>
      </c>
      <c r="D21" s="475"/>
      <c r="E21" s="475"/>
      <c r="F21" s="226"/>
    </row>
    <row r="26" spans="1:6" x14ac:dyDescent="0.2">
      <c r="B26" s="635"/>
      <c r="C26" s="635"/>
      <c r="D26" s="635"/>
      <c r="E26" s="635"/>
    </row>
    <row r="27" spans="1:6" x14ac:dyDescent="0.2">
      <c r="B27" s="635"/>
      <c r="C27" s="635"/>
      <c r="D27" s="635"/>
      <c r="E27" s="635"/>
    </row>
    <row r="28" spans="1:6" x14ac:dyDescent="0.2">
      <c r="B28" s="635"/>
      <c r="C28" s="635"/>
      <c r="D28" s="635"/>
      <c r="E28" s="635"/>
    </row>
    <row r="29" spans="1:6" x14ac:dyDescent="0.2">
      <c r="B29" s="635"/>
      <c r="C29" s="635"/>
      <c r="D29" s="635"/>
      <c r="E29" s="635"/>
    </row>
    <row r="30" spans="1:6" x14ac:dyDescent="0.2">
      <c r="B30" s="635"/>
      <c r="C30" s="635"/>
      <c r="D30" s="635"/>
      <c r="E30" s="635"/>
    </row>
    <row r="31" spans="1:6" x14ac:dyDescent="0.2">
      <c r="B31" s="635"/>
      <c r="C31" s="635"/>
      <c r="D31" s="635"/>
      <c r="E31" s="635"/>
    </row>
  </sheetData>
  <mergeCells count="8">
    <mergeCell ref="C2:C4"/>
    <mergeCell ref="D3:D4"/>
    <mergeCell ref="E3:E4"/>
    <mergeCell ref="B2:B4"/>
    <mergeCell ref="D15:D16"/>
    <mergeCell ref="E15:E16"/>
    <mergeCell ref="B14:B16"/>
    <mergeCell ref="C14:C16"/>
  </mergeCells>
  <hyperlinks>
    <hyperlink ref="H1" location="Index!A1" display="Index" xr:uid="{EFF20AA9-AA8C-4805-8C7A-C2BFB544136E}"/>
  </hyperlinks>
  <pageMargins left="0.70866141732283472" right="0.70866141732283472" top="0.74803149606299213" bottom="0.74803149606299213" header="0.31496062992125984" footer="0.31496062992125984"/>
  <pageSetup paperSize="9" scale="69" orientation="landscape" r:id="rId1"/>
  <headerFooter>
    <oddHeader>&amp;CEN
Annex XVII</oddHeader>
    <oddFooter>&amp;C&amp;P</oddFooter>
    <evenHeader>&amp;L&amp;"Times New Roman,Regular"&amp;12&amp;K000000Central Bank of Ireland - RESTRICTED</evenHeader>
    <firstHeader>&amp;L&amp;"Times New Roman,Regular"&amp;12&amp;K000000Central Bank of Ireland - RESTRICTED</first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35341-5267-476E-B13A-9624FD36AFB7}">
  <sheetPr>
    <pageSetUpPr fitToPage="1"/>
  </sheetPr>
  <dimension ref="A1:I43"/>
  <sheetViews>
    <sheetView showGridLines="0" zoomScale="85" zoomScaleNormal="85" zoomScalePageLayoutView="80" workbookViewId="0"/>
  </sheetViews>
  <sheetFormatPr defaultColWidth="8.5703125" defaultRowHeight="11.25" x14ac:dyDescent="0.2"/>
  <cols>
    <col min="1" max="1" width="30.85546875" style="365" customWidth="1"/>
    <col min="2" max="7" width="13.5703125" style="365" customWidth="1"/>
    <col min="8" max="16384" width="8.5703125" style="5"/>
  </cols>
  <sheetData>
    <row r="1" spans="1:9" x14ac:dyDescent="0.2">
      <c r="A1" s="364" t="s">
        <v>356</v>
      </c>
      <c r="B1" s="364"/>
      <c r="C1" s="364"/>
      <c r="D1" s="364"/>
      <c r="E1" s="364"/>
      <c r="F1" s="364"/>
      <c r="G1" s="364"/>
      <c r="I1" s="1" t="s">
        <v>675</v>
      </c>
    </row>
    <row r="2" spans="1:9" ht="36" customHeight="1" x14ac:dyDescent="0.2">
      <c r="A2" s="534">
        <v>2022</v>
      </c>
      <c r="B2" s="859" t="s">
        <v>373</v>
      </c>
      <c r="C2" s="860"/>
      <c r="D2" s="861" t="s">
        <v>372</v>
      </c>
      <c r="E2" s="859"/>
      <c r="F2" s="862" t="s">
        <v>371</v>
      </c>
      <c r="G2" s="863"/>
    </row>
    <row r="3" spans="1:9" ht="43.5" customHeight="1" x14ac:dyDescent="0.2">
      <c r="A3" s="51" t="s">
        <v>374</v>
      </c>
      <c r="B3" s="422" t="s">
        <v>311</v>
      </c>
      <c r="C3" s="421" t="s">
        <v>267</v>
      </c>
      <c r="D3" s="422" t="s">
        <v>311</v>
      </c>
      <c r="E3" s="421" t="s">
        <v>267</v>
      </c>
      <c r="F3" s="434" t="s">
        <v>370</v>
      </c>
      <c r="G3" s="434" t="s">
        <v>369</v>
      </c>
    </row>
    <row r="4" spans="1:9" x14ac:dyDescent="0.2">
      <c r="A4" s="357" t="s">
        <v>368</v>
      </c>
      <c r="B4" s="139">
        <v>156122</v>
      </c>
      <c r="C4" s="140">
        <v>294252</v>
      </c>
      <c r="D4" s="140">
        <v>156449</v>
      </c>
      <c r="E4" s="140">
        <v>2750</v>
      </c>
      <c r="F4" s="140">
        <v>1588</v>
      </c>
      <c r="G4" s="140">
        <v>1</v>
      </c>
    </row>
    <row r="5" spans="1:9" x14ac:dyDescent="0.2">
      <c r="A5" s="41" t="s">
        <v>367</v>
      </c>
      <c r="B5" s="139">
        <v>36</v>
      </c>
      <c r="C5" s="140">
        <v>38</v>
      </c>
      <c r="D5" s="140">
        <v>37</v>
      </c>
      <c r="E5" s="140"/>
      <c r="F5" s="140">
        <v>31</v>
      </c>
      <c r="G5" s="140">
        <v>85.69</v>
      </c>
    </row>
    <row r="6" spans="1:9" x14ac:dyDescent="0.2">
      <c r="A6" s="41" t="s">
        <v>366</v>
      </c>
      <c r="B6" s="139"/>
      <c r="C6" s="140"/>
      <c r="D6" s="140"/>
      <c r="E6" s="140"/>
      <c r="F6" s="140"/>
      <c r="G6" s="140"/>
    </row>
    <row r="7" spans="1:9" x14ac:dyDescent="0.2">
      <c r="A7" s="41" t="s">
        <v>365</v>
      </c>
      <c r="B7" s="139">
        <v>3163</v>
      </c>
      <c r="C7" s="140">
        <v>7110</v>
      </c>
      <c r="D7" s="140">
        <v>3378</v>
      </c>
      <c r="E7" s="140">
        <v>4</v>
      </c>
      <c r="F7" s="140"/>
      <c r="G7" s="140"/>
    </row>
    <row r="8" spans="1:9" x14ac:dyDescent="0.2">
      <c r="A8" s="41" t="s">
        <v>364</v>
      </c>
      <c r="B8" s="139">
        <v>2159</v>
      </c>
      <c r="C8" s="140">
        <v>9519</v>
      </c>
      <c r="D8" s="140">
        <v>2159</v>
      </c>
      <c r="E8" s="140"/>
      <c r="F8" s="140"/>
      <c r="G8" s="140"/>
    </row>
    <row r="9" spans="1:9" x14ac:dyDescent="0.2">
      <c r="A9" s="41" t="s">
        <v>253</v>
      </c>
      <c r="B9" s="139">
        <v>236</v>
      </c>
      <c r="C9" s="140">
        <v>185</v>
      </c>
      <c r="D9" s="140">
        <v>3020</v>
      </c>
      <c r="E9" s="140">
        <v>20</v>
      </c>
      <c r="F9" s="140">
        <v>675</v>
      </c>
      <c r="G9" s="140">
        <v>22.2</v>
      </c>
    </row>
    <row r="10" spans="1:9" x14ac:dyDescent="0.2">
      <c r="A10" s="41" t="s">
        <v>248</v>
      </c>
      <c r="B10" s="139">
        <v>5573</v>
      </c>
      <c r="C10" s="140">
        <v>4552</v>
      </c>
      <c r="D10" s="140">
        <v>5603</v>
      </c>
      <c r="E10" s="140">
        <v>455</v>
      </c>
      <c r="F10" s="140">
        <v>5542</v>
      </c>
      <c r="G10" s="140">
        <v>91.48</v>
      </c>
    </row>
    <row r="11" spans="1:9" x14ac:dyDescent="0.2">
      <c r="A11" s="41" t="s">
        <v>363</v>
      </c>
      <c r="B11" s="139">
        <v>12688</v>
      </c>
      <c r="C11" s="140">
        <v>3929</v>
      </c>
      <c r="D11" s="140">
        <v>10067</v>
      </c>
      <c r="E11" s="140">
        <v>1620</v>
      </c>
      <c r="F11" s="140">
        <v>8321</v>
      </c>
      <c r="G11" s="140">
        <v>71.2</v>
      </c>
    </row>
    <row r="12" spans="1:9" ht="22.5" x14ac:dyDescent="0.2">
      <c r="A12" s="41" t="s">
        <v>362</v>
      </c>
      <c r="B12" s="139">
        <v>19994</v>
      </c>
      <c r="C12" s="140">
        <v>1662</v>
      </c>
      <c r="D12" s="140">
        <v>19892</v>
      </c>
      <c r="E12" s="140">
        <v>594</v>
      </c>
      <c r="F12" s="140">
        <v>9545</v>
      </c>
      <c r="G12" s="140">
        <v>46.59</v>
      </c>
    </row>
    <row r="13" spans="1:9" x14ac:dyDescent="0.2">
      <c r="A13" s="41" t="s">
        <v>247</v>
      </c>
      <c r="B13" s="139">
        <v>624</v>
      </c>
      <c r="C13" s="140">
        <v>96</v>
      </c>
      <c r="D13" s="140">
        <v>465</v>
      </c>
      <c r="E13" s="140">
        <v>19</v>
      </c>
      <c r="F13" s="140">
        <v>598</v>
      </c>
      <c r="G13" s="140">
        <v>123.27</v>
      </c>
    </row>
    <row r="14" spans="1:9" ht="22.5" x14ac:dyDescent="0.2">
      <c r="A14" s="41" t="s">
        <v>361</v>
      </c>
      <c r="B14" s="139">
        <v>230</v>
      </c>
      <c r="C14" s="140">
        <v>54</v>
      </c>
      <c r="D14" s="140">
        <v>209</v>
      </c>
      <c r="E14" s="140">
        <v>23</v>
      </c>
      <c r="F14" s="140">
        <v>337</v>
      </c>
      <c r="G14" s="140">
        <v>145.21</v>
      </c>
    </row>
    <row r="15" spans="1:9" x14ac:dyDescent="0.2">
      <c r="A15" s="41" t="s">
        <v>255</v>
      </c>
      <c r="B15" s="139"/>
      <c r="C15" s="140"/>
      <c r="D15" s="140"/>
      <c r="E15" s="140"/>
      <c r="F15" s="140"/>
      <c r="G15" s="140"/>
    </row>
    <row r="16" spans="1:9" ht="22.5" x14ac:dyDescent="0.2">
      <c r="A16" s="41" t="s">
        <v>360</v>
      </c>
      <c r="B16" s="139"/>
      <c r="C16" s="140"/>
      <c r="D16" s="140"/>
      <c r="E16" s="140"/>
      <c r="F16" s="140"/>
      <c r="G16" s="140"/>
    </row>
    <row r="17" spans="1:7" x14ac:dyDescent="0.2">
      <c r="A17" s="41" t="s">
        <v>359</v>
      </c>
      <c r="B17" s="139"/>
      <c r="C17" s="140"/>
      <c r="D17" s="140"/>
      <c r="E17" s="140"/>
      <c r="F17" s="140"/>
      <c r="G17" s="140"/>
    </row>
    <row r="18" spans="1:7" x14ac:dyDescent="0.2">
      <c r="A18" s="41" t="s">
        <v>96</v>
      </c>
      <c r="B18" s="139"/>
      <c r="C18" s="140"/>
      <c r="D18" s="140"/>
      <c r="E18" s="140"/>
      <c r="F18" s="140"/>
      <c r="G18" s="140"/>
    </row>
    <row r="19" spans="1:7" x14ac:dyDescent="0.2">
      <c r="A19" s="41" t="s">
        <v>358</v>
      </c>
      <c r="B19" s="139"/>
      <c r="C19" s="140"/>
      <c r="D19" s="140"/>
      <c r="E19" s="140"/>
      <c r="F19" s="140"/>
      <c r="G19" s="140"/>
    </row>
    <row r="20" spans="1:7" x14ac:dyDescent="0.2">
      <c r="A20" s="51" t="s">
        <v>357</v>
      </c>
      <c r="B20" s="141">
        <v>200825</v>
      </c>
      <c r="C20" s="142">
        <v>321396</v>
      </c>
      <c r="D20" s="142">
        <v>201279</v>
      </c>
      <c r="E20" s="142">
        <v>5486</v>
      </c>
      <c r="F20" s="142">
        <v>26636</v>
      </c>
      <c r="G20" s="142">
        <v>12.88</v>
      </c>
    </row>
    <row r="24" spans="1:7" x14ac:dyDescent="0.2">
      <c r="A24" s="364" t="s">
        <v>356</v>
      </c>
      <c r="B24" s="364"/>
      <c r="C24" s="364"/>
      <c r="D24" s="364"/>
      <c r="E24" s="364"/>
      <c r="F24" s="364"/>
      <c r="G24" s="364"/>
    </row>
    <row r="25" spans="1:7" ht="12" x14ac:dyDescent="0.2">
      <c r="A25" s="534">
        <v>2021</v>
      </c>
      <c r="B25" s="860" t="s">
        <v>373</v>
      </c>
      <c r="C25" s="860"/>
      <c r="D25" s="861" t="s">
        <v>372</v>
      </c>
      <c r="E25" s="859"/>
      <c r="F25" s="862" t="s">
        <v>371</v>
      </c>
      <c r="G25" s="863"/>
    </row>
    <row r="26" spans="1:7" ht="22.5" x14ac:dyDescent="0.2">
      <c r="A26" s="51" t="s">
        <v>374</v>
      </c>
      <c r="B26" s="516" t="s">
        <v>311</v>
      </c>
      <c r="C26" s="517" t="s">
        <v>267</v>
      </c>
      <c r="D26" s="516" t="s">
        <v>311</v>
      </c>
      <c r="E26" s="517" t="s">
        <v>267</v>
      </c>
      <c r="F26" s="527" t="s">
        <v>370</v>
      </c>
      <c r="G26" s="527" t="s">
        <v>369</v>
      </c>
    </row>
    <row r="27" spans="1:7" x14ac:dyDescent="0.2">
      <c r="A27" s="357" t="s">
        <v>368</v>
      </c>
      <c r="B27" s="139">
        <v>167513.15236787029</v>
      </c>
      <c r="C27" s="140">
        <v>194640.15582841018</v>
      </c>
      <c r="D27" s="140">
        <v>167630.32012152273</v>
      </c>
      <c r="E27" s="140">
        <v>2882.0171964929004</v>
      </c>
      <c r="F27" s="140">
        <v>2403.0702498621013</v>
      </c>
      <c r="G27" s="140">
        <v>1.409323388360014</v>
      </c>
    </row>
    <row r="28" spans="1:7" x14ac:dyDescent="0.2">
      <c r="A28" s="41" t="s">
        <v>367</v>
      </c>
      <c r="B28" s="139">
        <v>40.427645709999993</v>
      </c>
      <c r="C28" s="140">
        <v>29.103214789999999</v>
      </c>
      <c r="D28" s="140">
        <v>40.774763715799992</v>
      </c>
      <c r="E28" s="140">
        <v>0.47711472710000002</v>
      </c>
      <c r="F28" s="140">
        <v>28.611366279899997</v>
      </c>
      <c r="G28" s="140">
        <v>69.357729538312441</v>
      </c>
    </row>
    <row r="29" spans="1:7" x14ac:dyDescent="0.2">
      <c r="A29" s="41" t="s">
        <v>366</v>
      </c>
      <c r="B29" s="139"/>
      <c r="C29" s="140"/>
      <c r="D29" s="140"/>
      <c r="E29" s="140"/>
      <c r="F29" s="140"/>
      <c r="G29" s="140"/>
    </row>
    <row r="30" spans="1:7" x14ac:dyDescent="0.2">
      <c r="A30" s="41" t="s">
        <v>365</v>
      </c>
      <c r="B30" s="139">
        <v>3146.0898356400003</v>
      </c>
      <c r="C30" s="140">
        <v>4405.8293871500018</v>
      </c>
      <c r="D30" s="140">
        <v>3472.7525574554002</v>
      </c>
      <c r="E30" s="140">
        <v>5.3019490740000004</v>
      </c>
      <c r="F30" s="140"/>
      <c r="G30" s="140"/>
    </row>
    <row r="31" spans="1:7" x14ac:dyDescent="0.2">
      <c r="A31" s="41" t="s">
        <v>364</v>
      </c>
      <c r="B31" s="139">
        <v>2166.7801410000002</v>
      </c>
      <c r="C31" s="140">
        <v>9566.7652816399986</v>
      </c>
      <c r="D31" s="140">
        <v>2166.7801251502997</v>
      </c>
      <c r="E31" s="140">
        <v>5.0052339189000001</v>
      </c>
      <c r="F31" s="140"/>
      <c r="G31" s="140"/>
    </row>
    <row r="32" spans="1:7" x14ac:dyDescent="0.2">
      <c r="A32" s="41" t="s">
        <v>253</v>
      </c>
      <c r="B32" s="139">
        <v>162.93180912000003</v>
      </c>
      <c r="C32" s="140">
        <v>138.43884349999993</v>
      </c>
      <c r="D32" s="140">
        <v>3796.8117327471923</v>
      </c>
      <c r="E32" s="140">
        <v>28.338651229100005</v>
      </c>
      <c r="F32" s="140">
        <v>903.84327198889866</v>
      </c>
      <c r="G32" s="140">
        <v>23.628960465845573</v>
      </c>
    </row>
    <row r="33" spans="1:7" x14ac:dyDescent="0.2">
      <c r="A33" s="41" t="s">
        <v>248</v>
      </c>
      <c r="B33" s="139">
        <v>5055.1823730099959</v>
      </c>
      <c r="C33" s="140">
        <v>4273.2647887899211</v>
      </c>
      <c r="D33" s="140">
        <v>5259.9183666172194</v>
      </c>
      <c r="E33" s="140">
        <v>475.03241612040102</v>
      </c>
      <c r="F33" s="140">
        <v>5221.7270895518241</v>
      </c>
      <c r="G33" s="140">
        <v>91.050948602199753</v>
      </c>
    </row>
    <row r="34" spans="1:7" x14ac:dyDescent="0.2">
      <c r="A34" s="41" t="s">
        <v>363</v>
      </c>
      <c r="B34" s="139">
        <v>12740.846885329867</v>
      </c>
      <c r="C34" s="140">
        <v>4530.9126329299806</v>
      </c>
      <c r="D34" s="140">
        <v>9732.3680566379553</v>
      </c>
      <c r="E34" s="140">
        <v>1504.7714119282284</v>
      </c>
      <c r="F34" s="140">
        <v>7943.3207261974203</v>
      </c>
      <c r="G34" s="140">
        <v>70.688103039185819</v>
      </c>
    </row>
    <row r="35" spans="1:7" ht="22.5" x14ac:dyDescent="0.2">
      <c r="A35" s="41" t="s">
        <v>362</v>
      </c>
      <c r="B35" s="139">
        <v>20245.140072329894</v>
      </c>
      <c r="C35" s="140">
        <v>1792.6324132300117</v>
      </c>
      <c r="D35" s="140">
        <v>20196.026996249559</v>
      </c>
      <c r="E35" s="140">
        <v>709.69388846510151</v>
      </c>
      <c r="F35" s="140">
        <v>10292.695400492257</v>
      </c>
      <c r="G35" s="140">
        <v>49.233869796940738</v>
      </c>
    </row>
    <row r="36" spans="1:7" x14ac:dyDescent="0.2">
      <c r="A36" s="41" t="s">
        <v>247</v>
      </c>
      <c r="B36" s="139">
        <v>594.22551279999152</v>
      </c>
      <c r="C36" s="140">
        <v>82.616603589999983</v>
      </c>
      <c r="D36" s="140">
        <v>506.85952569969129</v>
      </c>
      <c r="E36" s="140">
        <v>18.455585509400311</v>
      </c>
      <c r="F36" s="140">
        <v>648.20857462920992</v>
      </c>
      <c r="G36" s="140">
        <v>123.39423724881267</v>
      </c>
    </row>
    <row r="37" spans="1:7" ht="22.5" x14ac:dyDescent="0.2">
      <c r="A37" s="41" t="s">
        <v>361</v>
      </c>
      <c r="B37" s="139">
        <v>148.54938617000002</v>
      </c>
      <c r="C37" s="140">
        <v>48.727202070000011</v>
      </c>
      <c r="D37" s="140">
        <v>134.71857887469997</v>
      </c>
      <c r="E37" s="140">
        <v>13.038652190300001</v>
      </c>
      <c r="F37" s="140">
        <v>221.63584659750015</v>
      </c>
      <c r="G37" s="140">
        <v>150.00000000000011</v>
      </c>
    </row>
    <row r="38" spans="1:7" x14ac:dyDescent="0.2">
      <c r="A38" s="41" t="s">
        <v>255</v>
      </c>
      <c r="B38" s="139"/>
      <c r="C38" s="140"/>
      <c r="D38" s="140"/>
      <c r="E38" s="140"/>
      <c r="F38" s="140"/>
      <c r="G38" s="140"/>
    </row>
    <row r="39" spans="1:7" ht="22.5" x14ac:dyDescent="0.2">
      <c r="A39" s="41" t="s">
        <v>360</v>
      </c>
      <c r="B39" s="139"/>
      <c r="C39" s="140"/>
      <c r="D39" s="140"/>
      <c r="E39" s="140"/>
      <c r="F39" s="140"/>
      <c r="G39" s="140"/>
    </row>
    <row r="40" spans="1:7" x14ac:dyDescent="0.2">
      <c r="A40" s="41" t="s">
        <v>359</v>
      </c>
      <c r="B40" s="139"/>
      <c r="C40" s="140"/>
      <c r="D40" s="140"/>
      <c r="E40" s="140"/>
      <c r="F40" s="140"/>
      <c r="G40" s="140"/>
    </row>
    <row r="41" spans="1:7" x14ac:dyDescent="0.2">
      <c r="A41" s="41" t="s">
        <v>96</v>
      </c>
      <c r="B41" s="139"/>
      <c r="C41" s="140"/>
      <c r="D41" s="140"/>
      <c r="E41" s="140"/>
      <c r="F41" s="140"/>
      <c r="G41" s="140"/>
    </row>
    <row r="42" spans="1:7" x14ac:dyDescent="0.2">
      <c r="A42" s="41" t="s">
        <v>358</v>
      </c>
      <c r="B42" s="139"/>
      <c r="C42" s="140"/>
      <c r="D42" s="140"/>
      <c r="E42" s="140"/>
      <c r="F42" s="140"/>
      <c r="G42" s="140"/>
    </row>
    <row r="43" spans="1:7" x14ac:dyDescent="0.2">
      <c r="A43" s="51" t="s">
        <v>357</v>
      </c>
      <c r="B43" s="141">
        <v>211813.32602897793</v>
      </c>
      <c r="C43" s="142">
        <v>219508.4461961035</v>
      </c>
      <c r="D43" s="142">
        <v>212937.3308246684</v>
      </c>
      <c r="E43" s="142">
        <v>5642.132099655365</v>
      </c>
      <c r="F43" s="142">
        <v>27663.112525599452</v>
      </c>
      <c r="G43" s="142">
        <v>12.655860781933251</v>
      </c>
    </row>
  </sheetData>
  <mergeCells count="6">
    <mergeCell ref="B2:C2"/>
    <mergeCell ref="D2:E2"/>
    <mergeCell ref="F2:G2"/>
    <mergeCell ref="F25:G25"/>
    <mergeCell ref="B25:C25"/>
    <mergeCell ref="D25:E25"/>
  </mergeCells>
  <hyperlinks>
    <hyperlink ref="I1" location="Index!A1" display="Index" xr:uid="{C4EAE95B-32B8-4460-A7DD-AB7EC95FEA5B}"/>
  </hyperlinks>
  <pageMargins left="0.70866141732283472" right="0.70866141732283472" top="0.74803149606299213" bottom="0.74803149606299213" header="0.31496062992125984" footer="0.31496062992125984"/>
  <pageSetup paperSize="9" scale="58" fitToHeight="0" orientation="landscape" r:id="rId1"/>
  <headerFooter>
    <oddHeader>&amp;CEN
Annex XIX</oddHead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9E9C9-68B3-4517-AE79-68EFB521E816}">
  <sheetPr>
    <pageSetUpPr fitToPage="1"/>
  </sheetPr>
  <dimension ref="A1:T44"/>
  <sheetViews>
    <sheetView showGridLines="0" zoomScale="85" zoomScaleNormal="85" workbookViewId="0">
      <selection activeCell="C44" sqref="C44"/>
    </sheetView>
  </sheetViews>
  <sheetFormatPr defaultColWidth="8.5703125" defaultRowHeight="11.25" x14ac:dyDescent="0.2"/>
  <cols>
    <col min="1" max="1" width="33.42578125" style="365" customWidth="1"/>
    <col min="2" max="2" width="8.5703125" style="365" bestFit="1"/>
    <col min="3" max="16" width="8.140625" style="365" customWidth="1"/>
    <col min="17" max="17" width="9" style="365" bestFit="1" customWidth="1"/>
    <col min="18" max="18" width="8.140625" style="365" customWidth="1"/>
    <col min="19" max="16384" width="8.5703125" style="5"/>
  </cols>
  <sheetData>
    <row r="1" spans="1:20" x14ac:dyDescent="0.2">
      <c r="A1" s="364" t="s">
        <v>355</v>
      </c>
      <c r="B1" s="364"/>
      <c r="C1" s="364"/>
      <c r="D1" s="364"/>
      <c r="E1" s="364"/>
      <c r="F1" s="364"/>
      <c r="G1" s="364"/>
      <c r="H1" s="364"/>
      <c r="I1" s="364"/>
      <c r="J1" s="364"/>
      <c r="K1" s="364"/>
      <c r="L1" s="364"/>
      <c r="M1" s="364"/>
      <c r="N1" s="364"/>
      <c r="O1" s="364"/>
      <c r="P1" s="364"/>
      <c r="Q1" s="364"/>
      <c r="R1" s="364"/>
      <c r="T1" s="1" t="s">
        <v>675</v>
      </c>
    </row>
    <row r="2" spans="1:20" ht="12" x14ac:dyDescent="0.2">
      <c r="A2" s="534">
        <v>2022</v>
      </c>
      <c r="B2" s="861" t="s">
        <v>381</v>
      </c>
      <c r="C2" s="865"/>
      <c r="D2" s="865"/>
      <c r="E2" s="865"/>
      <c r="F2" s="865"/>
      <c r="G2" s="865"/>
      <c r="H2" s="865"/>
      <c r="I2" s="865"/>
      <c r="J2" s="865"/>
      <c r="K2" s="865"/>
      <c r="L2" s="865"/>
      <c r="M2" s="865"/>
      <c r="N2" s="865"/>
      <c r="O2" s="865"/>
      <c r="P2" s="859"/>
      <c r="Q2" s="864" t="s">
        <v>9</v>
      </c>
      <c r="R2" s="864" t="s">
        <v>380</v>
      </c>
    </row>
    <row r="3" spans="1:20" x14ac:dyDescent="0.2">
      <c r="A3" s="51" t="s">
        <v>374</v>
      </c>
      <c r="B3" s="52">
        <v>0</v>
      </c>
      <c r="C3" s="53">
        <v>0.02</v>
      </c>
      <c r="D3" s="52">
        <v>0.04</v>
      </c>
      <c r="E3" s="53">
        <v>0.1</v>
      </c>
      <c r="F3" s="53">
        <v>0.2</v>
      </c>
      <c r="G3" s="53">
        <v>0.35</v>
      </c>
      <c r="H3" s="53">
        <v>0.5</v>
      </c>
      <c r="I3" s="53">
        <v>0.7</v>
      </c>
      <c r="J3" s="53">
        <v>0.75</v>
      </c>
      <c r="K3" s="424">
        <v>1</v>
      </c>
      <c r="L3" s="424">
        <v>1.5</v>
      </c>
      <c r="M3" s="424">
        <v>2.5</v>
      </c>
      <c r="N3" s="424">
        <v>3.7</v>
      </c>
      <c r="O3" s="424">
        <v>12.5</v>
      </c>
      <c r="P3" s="424" t="s">
        <v>379</v>
      </c>
      <c r="Q3" s="864"/>
      <c r="R3" s="864"/>
    </row>
    <row r="4" spans="1:20" x14ac:dyDescent="0.2">
      <c r="A4" s="357" t="s">
        <v>368</v>
      </c>
      <c r="B4" s="588">
        <v>157495</v>
      </c>
      <c r="C4" s="589"/>
      <c r="D4" s="589"/>
      <c r="E4" s="589"/>
      <c r="F4" s="589"/>
      <c r="G4" s="589"/>
      <c r="H4" s="589">
        <v>287</v>
      </c>
      <c r="I4" s="589"/>
      <c r="J4" s="589"/>
      <c r="K4" s="589">
        <v>1363</v>
      </c>
      <c r="L4" s="589">
        <v>54</v>
      </c>
      <c r="M4" s="589"/>
      <c r="N4" s="589"/>
      <c r="O4" s="589"/>
      <c r="P4" s="589"/>
      <c r="Q4" s="589">
        <v>159199</v>
      </c>
      <c r="R4" s="50"/>
    </row>
    <row r="5" spans="1:20" x14ac:dyDescent="0.2">
      <c r="A5" s="41" t="s">
        <v>367</v>
      </c>
      <c r="B5" s="588"/>
      <c r="C5" s="589"/>
      <c r="D5" s="589"/>
      <c r="E5" s="589"/>
      <c r="F5" s="589">
        <v>2</v>
      </c>
      <c r="G5" s="589"/>
      <c r="H5" s="589">
        <v>7</v>
      </c>
      <c r="I5" s="589"/>
      <c r="J5" s="589"/>
      <c r="K5" s="589">
        <v>27</v>
      </c>
      <c r="L5" s="589"/>
      <c r="M5" s="589"/>
      <c r="N5" s="589"/>
      <c r="O5" s="589"/>
      <c r="P5" s="589"/>
      <c r="Q5" s="589">
        <v>37</v>
      </c>
      <c r="R5" s="50"/>
    </row>
    <row r="6" spans="1:20" x14ac:dyDescent="0.2">
      <c r="A6" s="41" t="s">
        <v>366</v>
      </c>
      <c r="B6" s="588"/>
      <c r="C6" s="589"/>
      <c r="D6" s="589"/>
      <c r="E6" s="589"/>
      <c r="F6" s="589"/>
      <c r="G6" s="589"/>
      <c r="H6" s="589"/>
      <c r="I6" s="589"/>
      <c r="J6" s="589"/>
      <c r="K6" s="589"/>
      <c r="L6" s="589"/>
      <c r="M6" s="589"/>
      <c r="N6" s="589"/>
      <c r="O6" s="589"/>
      <c r="P6" s="589"/>
      <c r="Q6" s="589"/>
      <c r="R6" s="50"/>
    </row>
    <row r="7" spans="1:20" x14ac:dyDescent="0.2">
      <c r="A7" s="41" t="s">
        <v>365</v>
      </c>
      <c r="B7" s="588">
        <v>3382</v>
      </c>
      <c r="C7" s="589"/>
      <c r="D7" s="589"/>
      <c r="E7" s="589"/>
      <c r="F7" s="589"/>
      <c r="G7" s="589"/>
      <c r="H7" s="589"/>
      <c r="I7" s="589"/>
      <c r="J7" s="589"/>
      <c r="K7" s="589"/>
      <c r="L7" s="589"/>
      <c r="M7" s="589"/>
      <c r="N7" s="589"/>
      <c r="O7" s="589"/>
      <c r="P7" s="589"/>
      <c r="Q7" s="589">
        <v>3382</v>
      </c>
      <c r="R7" s="50"/>
    </row>
    <row r="8" spans="1:20" x14ac:dyDescent="0.2">
      <c r="A8" s="41" t="s">
        <v>364</v>
      </c>
      <c r="B8" s="588">
        <v>2159</v>
      </c>
      <c r="C8" s="589"/>
      <c r="D8" s="589"/>
      <c r="E8" s="589"/>
      <c r="F8" s="589"/>
      <c r="G8" s="589"/>
      <c r="H8" s="589"/>
      <c r="I8" s="589"/>
      <c r="J8" s="589"/>
      <c r="K8" s="589"/>
      <c r="L8" s="589"/>
      <c r="M8" s="589"/>
      <c r="N8" s="589"/>
      <c r="O8" s="589"/>
      <c r="P8" s="589"/>
      <c r="Q8" s="589">
        <v>2159</v>
      </c>
      <c r="R8" s="50"/>
    </row>
    <row r="9" spans="1:20" x14ac:dyDescent="0.2">
      <c r="A9" s="41" t="s">
        <v>253</v>
      </c>
      <c r="B9" s="588"/>
      <c r="C9" s="589">
        <v>1</v>
      </c>
      <c r="D9" s="589"/>
      <c r="E9" s="589"/>
      <c r="F9" s="589">
        <v>2896</v>
      </c>
      <c r="G9" s="589"/>
      <c r="H9" s="589">
        <v>98</v>
      </c>
      <c r="I9" s="589"/>
      <c r="J9" s="589"/>
      <c r="K9" s="589">
        <v>47</v>
      </c>
      <c r="L9" s="589"/>
      <c r="M9" s="589"/>
      <c r="N9" s="589"/>
      <c r="O9" s="589"/>
      <c r="P9" s="589"/>
      <c r="Q9" s="589">
        <v>3041</v>
      </c>
      <c r="R9" s="50"/>
    </row>
    <row r="10" spans="1:20" x14ac:dyDescent="0.2">
      <c r="A10" s="41" t="s">
        <v>248</v>
      </c>
      <c r="B10" s="588"/>
      <c r="C10" s="589"/>
      <c r="D10" s="589"/>
      <c r="E10" s="589"/>
      <c r="F10" s="589">
        <v>270</v>
      </c>
      <c r="G10" s="589"/>
      <c r="H10" s="589">
        <v>127</v>
      </c>
      <c r="I10" s="589"/>
      <c r="J10" s="589"/>
      <c r="K10" s="589">
        <v>5661</v>
      </c>
      <c r="L10" s="589"/>
      <c r="M10" s="589"/>
      <c r="N10" s="589"/>
      <c r="O10" s="589"/>
      <c r="P10" s="589"/>
      <c r="Q10" s="589">
        <v>6058</v>
      </c>
      <c r="R10" s="50"/>
    </row>
    <row r="11" spans="1:20" x14ac:dyDescent="0.2">
      <c r="A11" s="41" t="s">
        <v>250</v>
      </c>
      <c r="B11" s="588"/>
      <c r="C11" s="589"/>
      <c r="D11" s="589"/>
      <c r="E11" s="589"/>
      <c r="F11" s="589"/>
      <c r="G11" s="589">
        <v>196</v>
      </c>
      <c r="H11" s="589"/>
      <c r="I11" s="589"/>
      <c r="J11" s="589">
        <v>11491</v>
      </c>
      <c r="K11" s="589"/>
      <c r="L11" s="589"/>
      <c r="M11" s="589"/>
      <c r="N11" s="589"/>
      <c r="O11" s="589"/>
      <c r="P11" s="589"/>
      <c r="Q11" s="589">
        <v>11687</v>
      </c>
      <c r="R11" s="50"/>
    </row>
    <row r="12" spans="1:20" ht="22.5" x14ac:dyDescent="0.2">
      <c r="A12" s="41" t="s">
        <v>378</v>
      </c>
      <c r="B12" s="588"/>
      <c r="C12" s="589"/>
      <c r="D12" s="589"/>
      <c r="E12" s="589"/>
      <c r="F12" s="589"/>
      <c r="G12" s="589">
        <v>13483</v>
      </c>
      <c r="H12" s="589">
        <v>3922</v>
      </c>
      <c r="I12" s="589"/>
      <c r="J12" s="589"/>
      <c r="K12" s="589">
        <v>3081</v>
      </c>
      <c r="L12" s="589"/>
      <c r="M12" s="589"/>
      <c r="N12" s="589"/>
      <c r="O12" s="589"/>
      <c r="P12" s="589"/>
      <c r="Q12" s="589">
        <v>20486</v>
      </c>
      <c r="R12" s="50"/>
    </row>
    <row r="13" spans="1:20" x14ac:dyDescent="0.2">
      <c r="A13" s="41" t="s">
        <v>247</v>
      </c>
      <c r="B13" s="588"/>
      <c r="C13" s="589"/>
      <c r="D13" s="589"/>
      <c r="E13" s="589"/>
      <c r="F13" s="589"/>
      <c r="G13" s="589"/>
      <c r="H13" s="589"/>
      <c r="I13" s="589"/>
      <c r="J13" s="589"/>
      <c r="K13" s="589">
        <v>259</v>
      </c>
      <c r="L13" s="589">
        <v>226</v>
      </c>
      <c r="M13" s="589"/>
      <c r="N13" s="589"/>
      <c r="O13" s="589"/>
      <c r="P13" s="589"/>
      <c r="Q13" s="589">
        <v>485</v>
      </c>
      <c r="R13" s="50"/>
    </row>
    <row r="14" spans="1:20" ht="22.5" x14ac:dyDescent="0.2">
      <c r="A14" s="41" t="s">
        <v>361</v>
      </c>
      <c r="B14" s="588"/>
      <c r="C14" s="589"/>
      <c r="D14" s="589"/>
      <c r="E14" s="589"/>
      <c r="F14" s="589"/>
      <c r="G14" s="589"/>
      <c r="H14" s="589"/>
      <c r="I14" s="589"/>
      <c r="J14" s="589"/>
      <c r="K14" s="589"/>
      <c r="L14" s="589">
        <v>232</v>
      </c>
      <c r="M14" s="589"/>
      <c r="N14" s="589"/>
      <c r="O14" s="589"/>
      <c r="P14" s="589"/>
      <c r="Q14" s="589">
        <v>232</v>
      </c>
      <c r="R14" s="50"/>
    </row>
    <row r="15" spans="1:20" x14ac:dyDescent="0.2">
      <c r="A15" s="41" t="s">
        <v>255</v>
      </c>
      <c r="B15" s="588"/>
      <c r="C15" s="589"/>
      <c r="D15" s="589"/>
      <c r="E15" s="589"/>
      <c r="F15" s="589"/>
      <c r="G15" s="589"/>
      <c r="H15" s="589"/>
      <c r="I15" s="589"/>
      <c r="J15" s="589"/>
      <c r="K15" s="589"/>
      <c r="L15" s="589"/>
      <c r="M15" s="589"/>
      <c r="N15" s="589"/>
      <c r="O15" s="589"/>
      <c r="P15" s="589"/>
      <c r="Q15" s="589"/>
      <c r="R15" s="50"/>
    </row>
    <row r="16" spans="1:20" ht="22.5" x14ac:dyDescent="0.2">
      <c r="A16" s="41" t="s">
        <v>377</v>
      </c>
      <c r="B16" s="588"/>
      <c r="C16" s="589"/>
      <c r="D16" s="589"/>
      <c r="E16" s="589"/>
      <c r="F16" s="589"/>
      <c r="G16" s="589"/>
      <c r="H16" s="589"/>
      <c r="I16" s="589"/>
      <c r="J16" s="589"/>
      <c r="K16" s="589"/>
      <c r="L16" s="589"/>
      <c r="M16" s="589"/>
      <c r="N16" s="589"/>
      <c r="O16" s="589"/>
      <c r="P16" s="589"/>
      <c r="Q16" s="589"/>
      <c r="R16" s="50"/>
    </row>
    <row r="17" spans="1:18" ht="22.5" x14ac:dyDescent="0.2">
      <c r="A17" s="41" t="s">
        <v>376</v>
      </c>
      <c r="B17" s="588"/>
      <c r="C17" s="589"/>
      <c r="D17" s="589"/>
      <c r="E17" s="589"/>
      <c r="F17" s="589"/>
      <c r="G17" s="589"/>
      <c r="H17" s="589"/>
      <c r="I17" s="589"/>
      <c r="J17" s="589"/>
      <c r="K17" s="589"/>
      <c r="L17" s="589"/>
      <c r="M17" s="589"/>
      <c r="N17" s="589"/>
      <c r="O17" s="589"/>
      <c r="P17" s="589"/>
      <c r="Q17" s="589"/>
      <c r="R17" s="50"/>
    </row>
    <row r="18" spans="1:18" x14ac:dyDescent="0.2">
      <c r="A18" s="41" t="s">
        <v>375</v>
      </c>
      <c r="B18" s="588"/>
      <c r="C18" s="589"/>
      <c r="D18" s="589"/>
      <c r="E18" s="589"/>
      <c r="F18" s="589"/>
      <c r="G18" s="589"/>
      <c r="H18" s="589"/>
      <c r="I18" s="589"/>
      <c r="J18" s="589"/>
      <c r="K18" s="589"/>
      <c r="L18" s="589"/>
      <c r="M18" s="589"/>
      <c r="N18" s="589"/>
      <c r="O18" s="589"/>
      <c r="P18" s="589"/>
      <c r="Q18" s="589"/>
      <c r="R18" s="50"/>
    </row>
    <row r="19" spans="1:18" x14ac:dyDescent="0.2">
      <c r="A19" s="41" t="s">
        <v>358</v>
      </c>
      <c r="B19" s="588"/>
      <c r="C19" s="589"/>
      <c r="D19" s="589"/>
      <c r="E19" s="589"/>
      <c r="F19" s="589"/>
      <c r="G19" s="589"/>
      <c r="H19" s="589"/>
      <c r="I19" s="589"/>
      <c r="J19" s="589"/>
      <c r="K19" s="589"/>
      <c r="L19" s="589"/>
      <c r="M19" s="589"/>
      <c r="N19" s="589"/>
      <c r="O19" s="589"/>
      <c r="P19" s="589"/>
      <c r="Q19" s="589"/>
      <c r="R19" s="50"/>
    </row>
    <row r="20" spans="1:18" x14ac:dyDescent="0.2">
      <c r="A20" s="51" t="s">
        <v>357</v>
      </c>
      <c r="B20" s="452">
        <v>163037</v>
      </c>
      <c r="C20" s="150">
        <v>1</v>
      </c>
      <c r="D20" s="150"/>
      <c r="E20" s="150"/>
      <c r="F20" s="150">
        <v>3167</v>
      </c>
      <c r="G20" s="150">
        <v>13679</v>
      </c>
      <c r="H20" s="150">
        <v>4441</v>
      </c>
      <c r="I20" s="150"/>
      <c r="J20" s="150">
        <v>11491</v>
      </c>
      <c r="K20" s="150">
        <v>10438</v>
      </c>
      <c r="L20" s="150">
        <v>512</v>
      </c>
      <c r="M20" s="150"/>
      <c r="N20" s="150"/>
      <c r="O20" s="150"/>
      <c r="P20" s="150"/>
      <c r="Q20" s="150">
        <v>206766</v>
      </c>
      <c r="R20" s="146"/>
    </row>
    <row r="25" spans="1:18" x14ac:dyDescent="0.2">
      <c r="A25" s="364" t="s">
        <v>355</v>
      </c>
      <c r="B25" s="364"/>
      <c r="C25" s="364"/>
      <c r="D25" s="364"/>
      <c r="E25" s="364"/>
      <c r="F25" s="364"/>
      <c r="G25" s="364"/>
      <c r="H25" s="364"/>
      <c r="I25" s="364"/>
      <c r="J25" s="364"/>
      <c r="K25" s="364"/>
      <c r="L25" s="364"/>
      <c r="M25" s="364"/>
      <c r="N25" s="364"/>
      <c r="O25" s="364"/>
      <c r="P25" s="364"/>
      <c r="Q25" s="364"/>
      <c r="R25" s="364"/>
    </row>
    <row r="26" spans="1:18" ht="12" x14ac:dyDescent="0.2">
      <c r="A26" s="534">
        <v>2021</v>
      </c>
      <c r="B26" s="861" t="s">
        <v>381</v>
      </c>
      <c r="C26" s="865"/>
      <c r="D26" s="865"/>
      <c r="E26" s="865"/>
      <c r="F26" s="865"/>
      <c r="G26" s="865"/>
      <c r="H26" s="865"/>
      <c r="I26" s="865"/>
      <c r="J26" s="865"/>
      <c r="K26" s="865"/>
      <c r="L26" s="865"/>
      <c r="M26" s="865"/>
      <c r="N26" s="865"/>
      <c r="O26" s="865"/>
      <c r="P26" s="859"/>
      <c r="Q26" s="864" t="s">
        <v>9</v>
      </c>
      <c r="R26" s="864" t="s">
        <v>380</v>
      </c>
    </row>
    <row r="27" spans="1:18" x14ac:dyDescent="0.2">
      <c r="A27" s="51" t="s">
        <v>374</v>
      </c>
      <c r="B27" s="52">
        <v>0</v>
      </c>
      <c r="C27" s="53">
        <v>0.02</v>
      </c>
      <c r="D27" s="52">
        <v>0.04</v>
      </c>
      <c r="E27" s="53">
        <v>0.1</v>
      </c>
      <c r="F27" s="53">
        <v>0.2</v>
      </c>
      <c r="G27" s="53">
        <v>0.35</v>
      </c>
      <c r="H27" s="53">
        <v>0.5</v>
      </c>
      <c r="I27" s="53">
        <v>0.7</v>
      </c>
      <c r="J27" s="53">
        <v>0.75</v>
      </c>
      <c r="K27" s="520">
        <v>1</v>
      </c>
      <c r="L27" s="520">
        <v>1.5</v>
      </c>
      <c r="M27" s="520">
        <v>2.5</v>
      </c>
      <c r="N27" s="520">
        <v>3.7</v>
      </c>
      <c r="O27" s="520">
        <v>12.5</v>
      </c>
      <c r="P27" s="520" t="s">
        <v>379</v>
      </c>
      <c r="Q27" s="864"/>
      <c r="R27" s="864"/>
    </row>
    <row r="28" spans="1:18" x14ac:dyDescent="0.2">
      <c r="A28" s="357" t="s">
        <v>368</v>
      </c>
      <c r="B28" s="139">
        <v>167792.3364985782</v>
      </c>
      <c r="C28" s="140"/>
      <c r="D28" s="140"/>
      <c r="E28" s="140"/>
      <c r="F28" s="140">
        <v>5.51922496E-2</v>
      </c>
      <c r="G28" s="140"/>
      <c r="H28" s="140">
        <v>641.26405930160013</v>
      </c>
      <c r="I28" s="140"/>
      <c r="J28" s="140"/>
      <c r="K28" s="140">
        <v>2071.1850836258</v>
      </c>
      <c r="L28" s="140">
        <v>7.4964842602999999</v>
      </c>
      <c r="M28" s="140"/>
      <c r="N28" s="140"/>
      <c r="O28" s="140"/>
      <c r="P28" s="140"/>
      <c r="Q28" s="140">
        <v>170512.33731801558</v>
      </c>
      <c r="R28" s="50"/>
    </row>
    <row r="29" spans="1:18" x14ac:dyDescent="0.2">
      <c r="A29" s="41" t="s">
        <v>367</v>
      </c>
      <c r="B29" s="139"/>
      <c r="C29" s="140"/>
      <c r="D29" s="140"/>
      <c r="E29" s="140"/>
      <c r="F29" s="140">
        <v>7.2768771747000009</v>
      </c>
      <c r="G29" s="140"/>
      <c r="H29" s="140">
        <v>13.619684679999999</v>
      </c>
      <c r="I29" s="140"/>
      <c r="J29" s="140"/>
      <c r="K29" s="140">
        <v>20.355316588200001</v>
      </c>
      <c r="L29" s="140"/>
      <c r="M29" s="140"/>
      <c r="N29" s="140"/>
      <c r="O29" s="140"/>
      <c r="P29" s="140"/>
      <c r="Q29" s="140">
        <v>41.251878442900001</v>
      </c>
      <c r="R29" s="50"/>
    </row>
    <row r="30" spans="1:18" x14ac:dyDescent="0.2">
      <c r="A30" s="41" t="s">
        <v>366</v>
      </c>
      <c r="B30" s="139"/>
      <c r="C30" s="140"/>
      <c r="D30" s="140"/>
      <c r="E30" s="140"/>
      <c r="F30" s="140"/>
      <c r="G30" s="140"/>
      <c r="H30" s="140"/>
      <c r="I30" s="140"/>
      <c r="J30" s="140"/>
      <c r="K30" s="140"/>
      <c r="L30" s="140"/>
      <c r="M30" s="140"/>
      <c r="N30" s="140"/>
      <c r="O30" s="140"/>
      <c r="P30" s="140"/>
      <c r="Q30" s="140"/>
      <c r="R30" s="50"/>
    </row>
    <row r="31" spans="1:18" x14ac:dyDescent="0.2">
      <c r="A31" s="41" t="s">
        <v>365</v>
      </c>
      <c r="B31" s="139">
        <v>3478.0545065293991</v>
      </c>
      <c r="C31" s="140"/>
      <c r="D31" s="140"/>
      <c r="E31" s="140"/>
      <c r="F31" s="140"/>
      <c r="G31" s="140"/>
      <c r="H31" s="140"/>
      <c r="I31" s="140"/>
      <c r="J31" s="140"/>
      <c r="K31" s="140"/>
      <c r="L31" s="140"/>
      <c r="M31" s="140"/>
      <c r="N31" s="140"/>
      <c r="O31" s="140"/>
      <c r="P31" s="140"/>
      <c r="Q31" s="140">
        <v>3478.0545065293995</v>
      </c>
      <c r="R31" s="50"/>
    </row>
    <row r="32" spans="1:18" x14ac:dyDescent="0.2">
      <c r="A32" s="41" t="s">
        <v>364</v>
      </c>
      <c r="B32" s="139">
        <v>2171.7853590691998</v>
      </c>
      <c r="C32" s="140"/>
      <c r="D32" s="140"/>
      <c r="E32" s="140"/>
      <c r="F32" s="140"/>
      <c r="G32" s="140"/>
      <c r="H32" s="140"/>
      <c r="I32" s="140"/>
      <c r="J32" s="140"/>
      <c r="K32" s="140"/>
      <c r="L32" s="140"/>
      <c r="M32" s="140"/>
      <c r="N32" s="140"/>
      <c r="O32" s="140"/>
      <c r="P32" s="140"/>
      <c r="Q32" s="140">
        <v>2171.7853590691998</v>
      </c>
      <c r="R32" s="50"/>
    </row>
    <row r="33" spans="1:18" x14ac:dyDescent="0.2">
      <c r="A33" s="41" t="s">
        <v>253</v>
      </c>
      <c r="B33" s="139"/>
      <c r="C33" s="140">
        <v>5.1037699999999998E-2</v>
      </c>
      <c r="D33" s="140"/>
      <c r="E33" s="140"/>
      <c r="F33" s="140">
        <v>3410.3012361577917</v>
      </c>
      <c r="G33" s="140"/>
      <c r="H33" s="140">
        <v>386.35094010000006</v>
      </c>
      <c r="I33" s="140"/>
      <c r="J33" s="140"/>
      <c r="K33" s="140">
        <v>28.093215672500005</v>
      </c>
      <c r="L33" s="140">
        <v>0.35395434600000003</v>
      </c>
      <c r="M33" s="140"/>
      <c r="N33" s="140"/>
      <c r="O33" s="140"/>
      <c r="P33" s="140"/>
      <c r="Q33" s="140">
        <v>3825.1503839763041</v>
      </c>
      <c r="R33" s="50"/>
    </row>
    <row r="34" spans="1:18" x14ac:dyDescent="0.2">
      <c r="A34" s="41" t="s">
        <v>248</v>
      </c>
      <c r="B34" s="139"/>
      <c r="C34" s="140"/>
      <c r="D34" s="140"/>
      <c r="E34" s="140"/>
      <c r="F34" s="140">
        <v>321.63210487259988</v>
      </c>
      <c r="G34" s="140"/>
      <c r="H34" s="140">
        <v>130.1173356493</v>
      </c>
      <c r="I34" s="140"/>
      <c r="J34" s="140"/>
      <c r="K34" s="140">
        <v>5283.2013422156933</v>
      </c>
      <c r="L34" s="140"/>
      <c r="M34" s="140"/>
      <c r="N34" s="140"/>
      <c r="O34" s="140"/>
      <c r="P34" s="140"/>
      <c r="Q34" s="140">
        <v>5734.950782737611</v>
      </c>
      <c r="R34" s="50"/>
    </row>
    <row r="35" spans="1:18" x14ac:dyDescent="0.2">
      <c r="A35" s="41" t="s">
        <v>250</v>
      </c>
      <c r="B35" s="139"/>
      <c r="C35" s="140"/>
      <c r="D35" s="140"/>
      <c r="E35" s="140"/>
      <c r="F35" s="140"/>
      <c r="G35" s="140">
        <v>350.62233041999934</v>
      </c>
      <c r="H35" s="140"/>
      <c r="I35" s="140"/>
      <c r="J35" s="140">
        <v>10886.517138146786</v>
      </c>
      <c r="K35" s="140"/>
      <c r="L35" s="140"/>
      <c r="M35" s="140"/>
      <c r="N35" s="140"/>
      <c r="O35" s="140"/>
      <c r="P35" s="140"/>
      <c r="Q35" s="140">
        <v>11237.139468566456</v>
      </c>
      <c r="R35" s="50"/>
    </row>
    <row r="36" spans="1:18" ht="22.5" x14ac:dyDescent="0.2">
      <c r="A36" s="41" t="s">
        <v>378</v>
      </c>
      <c r="B36" s="139"/>
      <c r="C36" s="140"/>
      <c r="D36" s="140"/>
      <c r="E36" s="140"/>
      <c r="F36" s="140"/>
      <c r="G36" s="140">
        <v>13226.66331709563</v>
      </c>
      <c r="H36" s="140">
        <v>3799.4831037017952</v>
      </c>
      <c r="I36" s="140"/>
      <c r="J36" s="140"/>
      <c r="K36" s="140">
        <v>3879.5744639172062</v>
      </c>
      <c r="L36" s="140"/>
      <c r="M36" s="140"/>
      <c r="N36" s="140"/>
      <c r="O36" s="140"/>
      <c r="P36" s="140"/>
      <c r="Q36" s="140">
        <v>20905.720884714574</v>
      </c>
      <c r="R36" s="50"/>
    </row>
    <row r="37" spans="1:18" x14ac:dyDescent="0.2">
      <c r="A37" s="41" t="s">
        <v>247</v>
      </c>
      <c r="B37" s="139"/>
      <c r="C37" s="140"/>
      <c r="D37" s="140"/>
      <c r="E37" s="140"/>
      <c r="F37" s="140"/>
      <c r="G37" s="140"/>
      <c r="H37" s="140"/>
      <c r="I37" s="140"/>
      <c r="J37" s="140"/>
      <c r="K37" s="140">
        <v>279.52818436949701</v>
      </c>
      <c r="L37" s="140">
        <v>245.78692683959656</v>
      </c>
      <c r="M37" s="140"/>
      <c r="N37" s="140"/>
      <c r="O37" s="140"/>
      <c r="P37" s="140"/>
      <c r="Q37" s="140">
        <v>525.31511120909465</v>
      </c>
      <c r="R37" s="50"/>
    </row>
    <row r="38" spans="1:18" ht="22.5" x14ac:dyDescent="0.2">
      <c r="A38" s="41" t="s">
        <v>361</v>
      </c>
      <c r="B38" s="139"/>
      <c r="C38" s="140"/>
      <c r="D38" s="140"/>
      <c r="E38" s="140"/>
      <c r="F38" s="140"/>
      <c r="G38" s="140"/>
      <c r="H38" s="140"/>
      <c r="I38" s="140"/>
      <c r="J38" s="140"/>
      <c r="K38" s="140"/>
      <c r="L38" s="140">
        <v>147.75723106500001</v>
      </c>
      <c r="M38" s="140"/>
      <c r="N38" s="140"/>
      <c r="O38" s="140"/>
      <c r="P38" s="140"/>
      <c r="Q38" s="140">
        <v>147.75723106499998</v>
      </c>
      <c r="R38" s="50"/>
    </row>
    <row r="39" spans="1:18" x14ac:dyDescent="0.2">
      <c r="A39" s="41" t="s">
        <v>255</v>
      </c>
      <c r="B39" s="139"/>
      <c r="C39" s="140"/>
      <c r="D39" s="140"/>
      <c r="E39" s="140"/>
      <c r="F39" s="140"/>
      <c r="G39" s="140"/>
      <c r="H39" s="140"/>
      <c r="I39" s="140"/>
      <c r="J39" s="140"/>
      <c r="K39" s="140"/>
      <c r="L39" s="140"/>
      <c r="M39" s="140"/>
      <c r="N39" s="140"/>
      <c r="O39" s="140"/>
      <c r="P39" s="140"/>
      <c r="Q39" s="140"/>
      <c r="R39" s="50"/>
    </row>
    <row r="40" spans="1:18" ht="22.5" x14ac:dyDescent="0.2">
      <c r="A40" s="41" t="s">
        <v>377</v>
      </c>
      <c r="B40" s="139"/>
      <c r="C40" s="140"/>
      <c r="D40" s="140"/>
      <c r="E40" s="140"/>
      <c r="F40" s="140"/>
      <c r="G40" s="140"/>
      <c r="H40" s="140"/>
      <c r="I40" s="140"/>
      <c r="J40" s="140"/>
      <c r="K40" s="140"/>
      <c r="L40" s="140"/>
      <c r="M40" s="140"/>
      <c r="N40" s="140"/>
      <c r="O40" s="140"/>
      <c r="P40" s="140"/>
      <c r="Q40" s="140"/>
      <c r="R40" s="50"/>
    </row>
    <row r="41" spans="1:18" ht="22.5" x14ac:dyDescent="0.2">
      <c r="A41" s="41" t="s">
        <v>376</v>
      </c>
      <c r="B41" s="139"/>
      <c r="C41" s="140"/>
      <c r="D41" s="140"/>
      <c r="E41" s="140"/>
      <c r="F41" s="140"/>
      <c r="G41" s="140"/>
      <c r="H41" s="140"/>
      <c r="I41" s="140"/>
      <c r="J41" s="140"/>
      <c r="K41" s="140"/>
      <c r="L41" s="140"/>
      <c r="M41" s="140"/>
      <c r="N41" s="140"/>
      <c r="O41" s="140"/>
      <c r="P41" s="140"/>
      <c r="Q41" s="140"/>
      <c r="R41" s="50"/>
    </row>
    <row r="42" spans="1:18" x14ac:dyDescent="0.2">
      <c r="A42" s="41" t="s">
        <v>375</v>
      </c>
      <c r="B42" s="139"/>
      <c r="C42" s="140"/>
      <c r="D42" s="140"/>
      <c r="E42" s="140"/>
      <c r="F42" s="140"/>
      <c r="G42" s="140"/>
      <c r="H42" s="140"/>
      <c r="I42" s="140"/>
      <c r="J42" s="140"/>
      <c r="K42" s="140"/>
      <c r="L42" s="140"/>
      <c r="M42" s="140"/>
      <c r="N42" s="140"/>
      <c r="O42" s="140"/>
      <c r="P42" s="140"/>
      <c r="Q42" s="140"/>
      <c r="R42" s="50"/>
    </row>
    <row r="43" spans="1:18" x14ac:dyDescent="0.2">
      <c r="A43" s="41" t="s">
        <v>358</v>
      </c>
      <c r="B43" s="139"/>
      <c r="C43" s="140"/>
      <c r="D43" s="140"/>
      <c r="E43" s="140"/>
      <c r="F43" s="140"/>
      <c r="G43" s="140"/>
      <c r="H43" s="140"/>
      <c r="I43" s="140"/>
      <c r="J43" s="140"/>
      <c r="K43" s="140"/>
      <c r="L43" s="140"/>
      <c r="M43" s="140"/>
      <c r="N43" s="140"/>
      <c r="O43" s="140"/>
      <c r="P43" s="140"/>
      <c r="Q43" s="140"/>
      <c r="R43" s="50"/>
    </row>
    <row r="44" spans="1:18" x14ac:dyDescent="0.2">
      <c r="A44" s="51" t="s">
        <v>357</v>
      </c>
      <c r="B44" s="141">
        <v>173442.17636417682</v>
      </c>
      <c r="C44" s="142">
        <v>5.1037699999999998E-2</v>
      </c>
      <c r="D44" s="142"/>
      <c r="E44" s="142"/>
      <c r="F44" s="142">
        <v>3739.2654104546914</v>
      </c>
      <c r="G44" s="142">
        <v>13577.28564751563</v>
      </c>
      <c r="H44" s="142">
        <v>4970.8351234326956</v>
      </c>
      <c r="I44" s="142"/>
      <c r="J44" s="142">
        <v>10886.517138146786</v>
      </c>
      <c r="K44" s="142">
        <v>11561.937606388896</v>
      </c>
      <c r="L44" s="142">
        <v>401.39459651089658</v>
      </c>
      <c r="M44" s="142"/>
      <c r="N44" s="142"/>
      <c r="O44" s="142"/>
      <c r="P44" s="142"/>
      <c r="Q44" s="142">
        <v>218579.46292432616</v>
      </c>
      <c r="R44" s="146"/>
    </row>
  </sheetData>
  <mergeCells count="6">
    <mergeCell ref="R2:R3"/>
    <mergeCell ref="B2:P2"/>
    <mergeCell ref="Q2:Q3"/>
    <mergeCell ref="B26:P26"/>
    <mergeCell ref="Q26:Q27"/>
    <mergeCell ref="R26:R27"/>
  </mergeCells>
  <hyperlinks>
    <hyperlink ref="T1" location="Index!A1" display="Index" xr:uid="{03C5CDFA-7672-41B9-AFBB-44B3EF24BF81}"/>
  </hyperlinks>
  <pageMargins left="0.70866141732283472" right="0.70866141732283472" top="0.74803149606299213" bottom="0.74803149606299213" header="0.31496062992125984" footer="0.31496062992125984"/>
  <pageSetup paperSize="9" scale="94" orientation="landscape" r:id="rId1"/>
  <headerFooter>
    <oddHeader>&amp;CEN
Annex 23</oddHead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FD38F-2F16-4BB4-8CBC-D50696FDE1BE}">
  <sheetPr>
    <pageSetUpPr fitToPage="1"/>
  </sheetPr>
  <dimension ref="A1:P155"/>
  <sheetViews>
    <sheetView showGridLines="0" zoomScale="80" zoomScaleNormal="80" workbookViewId="0"/>
  </sheetViews>
  <sheetFormatPr defaultColWidth="9.140625" defaultRowHeight="11.25" x14ac:dyDescent="0.2"/>
  <cols>
    <col min="1" max="1" width="11.42578125" style="365" customWidth="1"/>
    <col min="2" max="2" width="16" style="365" bestFit="1" customWidth="1"/>
    <col min="3" max="3" width="12.5703125" style="365" bestFit="1" customWidth="1"/>
    <col min="4" max="12" width="12.85546875" style="365" customWidth="1"/>
    <col min="13" max="13" width="11.42578125" style="365" customWidth="1"/>
    <col min="14" max="14" width="12.85546875" style="365" customWidth="1"/>
    <col min="15" max="16384" width="9.140625" style="5"/>
  </cols>
  <sheetData>
    <row r="1" spans="1:16" x14ac:dyDescent="0.2">
      <c r="A1" s="364" t="s">
        <v>1101</v>
      </c>
      <c r="B1" s="364"/>
      <c r="C1" s="364"/>
      <c r="D1" s="364"/>
      <c r="E1" s="364"/>
      <c r="F1" s="364"/>
      <c r="G1" s="364"/>
      <c r="H1" s="364"/>
      <c r="I1" s="364"/>
      <c r="J1" s="364"/>
      <c r="K1" s="364"/>
      <c r="L1" s="364"/>
      <c r="M1" s="364"/>
      <c r="N1" s="364"/>
      <c r="P1" s="1" t="s">
        <v>675</v>
      </c>
    </row>
    <row r="2" spans="1:16" ht="63.6" customHeight="1" x14ac:dyDescent="0.2">
      <c r="A2" s="55" t="s">
        <v>417</v>
      </c>
      <c r="B2" s="421" t="s">
        <v>416</v>
      </c>
      <c r="C2" s="421" t="s">
        <v>415</v>
      </c>
      <c r="D2" s="421" t="s">
        <v>414</v>
      </c>
      <c r="E2" s="434" t="s">
        <v>413</v>
      </c>
      <c r="F2" s="434" t="s">
        <v>412</v>
      </c>
      <c r="G2" s="434" t="s">
        <v>411</v>
      </c>
      <c r="H2" s="434" t="s">
        <v>410</v>
      </c>
      <c r="I2" s="434" t="s">
        <v>409</v>
      </c>
      <c r="J2" s="434" t="s">
        <v>408</v>
      </c>
      <c r="K2" s="421" t="s">
        <v>407</v>
      </c>
      <c r="L2" s="421" t="s">
        <v>406</v>
      </c>
      <c r="M2" s="421" t="s">
        <v>405</v>
      </c>
      <c r="N2" s="421" t="s">
        <v>404</v>
      </c>
    </row>
    <row r="3" spans="1:16" ht="10.5" customHeight="1" x14ac:dyDescent="0.2">
      <c r="A3" s="208" t="s">
        <v>778</v>
      </c>
      <c r="B3" s="209"/>
      <c r="C3" s="147"/>
      <c r="D3" s="148"/>
      <c r="E3" s="149"/>
      <c r="F3" s="148"/>
      <c r="G3" s="149"/>
      <c r="H3" s="148"/>
      <c r="I3" s="149"/>
      <c r="J3" s="149"/>
      <c r="K3" s="148"/>
      <c r="L3" s="149"/>
      <c r="M3" s="148"/>
      <c r="N3" s="148"/>
    </row>
    <row r="4" spans="1:16" x14ac:dyDescent="0.2">
      <c r="A4" s="210"/>
      <c r="B4" s="54" t="s">
        <v>403</v>
      </c>
      <c r="C4" s="612">
        <v>90140</v>
      </c>
      <c r="D4" s="613">
        <v>58164</v>
      </c>
      <c r="E4" s="614">
        <v>0.33</v>
      </c>
      <c r="F4" s="613">
        <v>109205</v>
      </c>
      <c r="G4" s="614">
        <v>0.09</v>
      </c>
      <c r="H4" s="613">
        <v>1516</v>
      </c>
      <c r="I4" s="614">
        <v>15.02</v>
      </c>
      <c r="J4" s="614">
        <v>2</v>
      </c>
      <c r="K4" s="613">
        <v>9530</v>
      </c>
      <c r="L4" s="614">
        <v>0.09</v>
      </c>
      <c r="M4" s="613">
        <v>13</v>
      </c>
      <c r="N4" s="613">
        <v>-9</v>
      </c>
    </row>
    <row r="5" spans="1:16" x14ac:dyDescent="0.2">
      <c r="A5" s="211"/>
      <c r="B5" s="212" t="s">
        <v>402</v>
      </c>
      <c r="C5" s="612">
        <v>50750</v>
      </c>
      <c r="D5" s="613">
        <v>33628</v>
      </c>
      <c r="E5" s="614">
        <v>0.28999999999999998</v>
      </c>
      <c r="F5" s="613">
        <v>60557</v>
      </c>
      <c r="G5" s="614">
        <v>7.0000000000000007E-2</v>
      </c>
      <c r="H5" s="613">
        <v>567</v>
      </c>
      <c r="I5" s="614">
        <v>15.41</v>
      </c>
      <c r="J5" s="614">
        <v>2</v>
      </c>
      <c r="K5" s="613">
        <v>4789</v>
      </c>
      <c r="L5" s="614">
        <v>0.08</v>
      </c>
      <c r="M5" s="613">
        <v>5</v>
      </c>
      <c r="N5" s="613">
        <v>-4</v>
      </c>
    </row>
    <row r="6" spans="1:16" x14ac:dyDescent="0.2">
      <c r="A6" s="211"/>
      <c r="B6" s="212" t="s">
        <v>401</v>
      </c>
      <c r="C6" s="612">
        <v>39390</v>
      </c>
      <c r="D6" s="613">
        <v>24536</v>
      </c>
      <c r="E6" s="614">
        <v>0.38</v>
      </c>
      <c r="F6" s="613">
        <v>48648</v>
      </c>
      <c r="G6" s="614">
        <v>0.12</v>
      </c>
      <c r="H6" s="613">
        <v>949</v>
      </c>
      <c r="I6" s="614">
        <v>14.53</v>
      </c>
      <c r="J6" s="614">
        <v>2</v>
      </c>
      <c r="K6" s="613">
        <v>4741</v>
      </c>
      <c r="L6" s="614">
        <v>0.1</v>
      </c>
      <c r="M6" s="613">
        <v>8</v>
      </c>
      <c r="N6" s="613">
        <v>-5</v>
      </c>
    </row>
    <row r="7" spans="1:16" x14ac:dyDescent="0.2">
      <c r="A7" s="211"/>
      <c r="B7" s="54" t="s">
        <v>400</v>
      </c>
      <c r="C7" s="612">
        <v>93489</v>
      </c>
      <c r="D7" s="613">
        <v>47857</v>
      </c>
      <c r="E7" s="614">
        <v>0.32</v>
      </c>
      <c r="F7" s="613">
        <v>108802</v>
      </c>
      <c r="G7" s="614">
        <v>0.19</v>
      </c>
      <c r="H7" s="613">
        <v>2968</v>
      </c>
      <c r="I7" s="614">
        <v>12.47</v>
      </c>
      <c r="J7" s="614">
        <v>1</v>
      </c>
      <c r="K7" s="613">
        <v>12238</v>
      </c>
      <c r="L7" s="614">
        <v>0.11</v>
      </c>
      <c r="M7" s="613">
        <v>26</v>
      </c>
      <c r="N7" s="613">
        <v>-16</v>
      </c>
    </row>
    <row r="8" spans="1:16" x14ac:dyDescent="0.2">
      <c r="A8" s="211"/>
      <c r="B8" s="54" t="s">
        <v>399</v>
      </c>
      <c r="C8" s="612">
        <v>49642</v>
      </c>
      <c r="D8" s="613">
        <v>31975</v>
      </c>
      <c r="E8" s="614">
        <v>0.32</v>
      </c>
      <c r="F8" s="613">
        <v>59904</v>
      </c>
      <c r="G8" s="614">
        <v>0.38</v>
      </c>
      <c r="H8" s="613">
        <v>4824</v>
      </c>
      <c r="I8" s="614">
        <v>19.440000000000001</v>
      </c>
      <c r="J8" s="614">
        <v>2</v>
      </c>
      <c r="K8" s="613">
        <v>15852</v>
      </c>
      <c r="L8" s="614">
        <v>0.26</v>
      </c>
      <c r="M8" s="613">
        <v>42</v>
      </c>
      <c r="N8" s="613">
        <v>-28</v>
      </c>
    </row>
    <row r="9" spans="1:16" x14ac:dyDescent="0.2">
      <c r="A9" s="211"/>
      <c r="B9" s="54" t="s">
        <v>398</v>
      </c>
      <c r="C9" s="612">
        <v>3126</v>
      </c>
      <c r="D9" s="613">
        <v>1587</v>
      </c>
      <c r="E9" s="614">
        <v>0.41</v>
      </c>
      <c r="F9" s="613">
        <v>3783</v>
      </c>
      <c r="G9" s="614">
        <v>0.63</v>
      </c>
      <c r="H9" s="613">
        <v>2516</v>
      </c>
      <c r="I9" s="614">
        <v>28.04</v>
      </c>
      <c r="J9" s="614">
        <v>3</v>
      </c>
      <c r="K9" s="613">
        <v>1988</v>
      </c>
      <c r="L9" s="614">
        <v>0.53</v>
      </c>
      <c r="M9" s="613">
        <v>7</v>
      </c>
      <c r="N9" s="613">
        <v>-4</v>
      </c>
    </row>
    <row r="10" spans="1:16" x14ac:dyDescent="0.2">
      <c r="A10" s="211"/>
      <c r="B10" s="54" t="s">
        <v>397</v>
      </c>
      <c r="C10" s="612">
        <v>31721</v>
      </c>
      <c r="D10" s="613">
        <v>16581</v>
      </c>
      <c r="E10" s="614">
        <v>0.36</v>
      </c>
      <c r="F10" s="613">
        <v>37717</v>
      </c>
      <c r="G10" s="614">
        <v>1.28</v>
      </c>
      <c r="H10" s="613">
        <v>9454</v>
      </c>
      <c r="I10" s="614">
        <v>25.93</v>
      </c>
      <c r="J10" s="614">
        <v>2</v>
      </c>
      <c r="K10" s="613">
        <v>25222</v>
      </c>
      <c r="L10" s="614">
        <v>0.67</v>
      </c>
      <c r="M10" s="613">
        <v>129</v>
      </c>
      <c r="N10" s="613">
        <v>-140</v>
      </c>
    </row>
    <row r="11" spans="1:16" x14ac:dyDescent="0.2">
      <c r="A11" s="211"/>
      <c r="B11" s="212" t="s">
        <v>396</v>
      </c>
      <c r="C11" s="612">
        <v>26654</v>
      </c>
      <c r="D11" s="613">
        <v>14679</v>
      </c>
      <c r="E11" s="614">
        <v>0.36</v>
      </c>
      <c r="F11" s="613">
        <v>31872</v>
      </c>
      <c r="G11" s="614">
        <v>1.0900000000000001</v>
      </c>
      <c r="H11" s="613">
        <v>7333</v>
      </c>
      <c r="I11" s="614">
        <v>25.1</v>
      </c>
      <c r="J11" s="614">
        <v>2</v>
      </c>
      <c r="K11" s="613">
        <v>19602</v>
      </c>
      <c r="L11" s="614">
        <v>0.62</v>
      </c>
      <c r="M11" s="613">
        <v>88</v>
      </c>
      <c r="N11" s="613">
        <v>-68</v>
      </c>
    </row>
    <row r="12" spans="1:16" x14ac:dyDescent="0.2">
      <c r="A12" s="211"/>
      <c r="B12" s="212" t="s">
        <v>395</v>
      </c>
      <c r="C12" s="612">
        <v>5067</v>
      </c>
      <c r="D12" s="613">
        <v>1902</v>
      </c>
      <c r="E12" s="614">
        <v>0.41</v>
      </c>
      <c r="F12" s="613">
        <v>5845</v>
      </c>
      <c r="G12" s="614">
        <v>2.29</v>
      </c>
      <c r="H12" s="613">
        <v>2121</v>
      </c>
      <c r="I12" s="614">
        <v>30.42</v>
      </c>
      <c r="J12" s="614">
        <v>3</v>
      </c>
      <c r="K12" s="613">
        <v>5620</v>
      </c>
      <c r="L12" s="614">
        <v>0.96</v>
      </c>
      <c r="M12" s="613">
        <v>41</v>
      </c>
      <c r="N12" s="613">
        <v>-72</v>
      </c>
    </row>
    <row r="13" spans="1:16" x14ac:dyDescent="0.2">
      <c r="A13" s="211"/>
      <c r="B13" s="54" t="s">
        <v>394</v>
      </c>
      <c r="C13" s="612">
        <v>10697</v>
      </c>
      <c r="D13" s="613">
        <v>4312</v>
      </c>
      <c r="E13" s="614">
        <v>0.28999999999999998</v>
      </c>
      <c r="F13" s="613">
        <v>11973</v>
      </c>
      <c r="G13" s="614">
        <v>5.66</v>
      </c>
      <c r="H13" s="613">
        <v>3434</v>
      </c>
      <c r="I13" s="614">
        <v>18.98</v>
      </c>
      <c r="J13" s="614">
        <v>2</v>
      </c>
      <c r="K13" s="613">
        <v>8187</v>
      </c>
      <c r="L13" s="614">
        <v>0.68</v>
      </c>
      <c r="M13" s="613">
        <v>106</v>
      </c>
      <c r="N13" s="613">
        <v>-124</v>
      </c>
    </row>
    <row r="14" spans="1:16" x14ac:dyDescent="0.2">
      <c r="A14" s="211"/>
      <c r="B14" s="212" t="s">
        <v>393</v>
      </c>
      <c r="C14" s="612">
        <v>6363</v>
      </c>
      <c r="D14" s="613">
        <v>3763</v>
      </c>
      <c r="E14" s="614">
        <v>0.3</v>
      </c>
      <c r="F14" s="613">
        <v>7492</v>
      </c>
      <c r="G14" s="614">
        <v>3.85</v>
      </c>
      <c r="H14" s="613">
        <v>2660</v>
      </c>
      <c r="I14" s="614">
        <v>24.33</v>
      </c>
      <c r="J14" s="614">
        <v>3</v>
      </c>
      <c r="K14" s="613">
        <v>6200</v>
      </c>
      <c r="L14" s="614">
        <v>0.83</v>
      </c>
      <c r="M14" s="613">
        <v>70</v>
      </c>
      <c r="N14" s="613">
        <v>-73</v>
      </c>
    </row>
    <row r="15" spans="1:16" x14ac:dyDescent="0.2">
      <c r="A15" s="211"/>
      <c r="B15" s="212" t="s">
        <v>392</v>
      </c>
      <c r="C15" s="612">
        <v>4335</v>
      </c>
      <c r="D15" s="613">
        <v>549</v>
      </c>
      <c r="E15" s="614">
        <v>0.26</v>
      </c>
      <c r="F15" s="613">
        <v>4481</v>
      </c>
      <c r="G15" s="614">
        <v>8.6999999999999993</v>
      </c>
      <c r="H15" s="613">
        <v>774</v>
      </c>
      <c r="I15" s="614">
        <v>10.039999999999999</v>
      </c>
      <c r="J15" s="614">
        <v>1</v>
      </c>
      <c r="K15" s="613">
        <v>1986</v>
      </c>
      <c r="L15" s="614">
        <v>0.44</v>
      </c>
      <c r="M15" s="613">
        <v>36</v>
      </c>
      <c r="N15" s="613">
        <v>-51</v>
      </c>
    </row>
    <row r="16" spans="1:16" x14ac:dyDescent="0.2">
      <c r="A16" s="211"/>
      <c r="B16" s="54" t="s">
        <v>391</v>
      </c>
      <c r="C16" s="612">
        <v>4754</v>
      </c>
      <c r="D16" s="613">
        <v>2415</v>
      </c>
      <c r="E16" s="614">
        <v>0.25</v>
      </c>
      <c r="F16" s="613">
        <v>5358</v>
      </c>
      <c r="G16" s="614">
        <v>24.31</v>
      </c>
      <c r="H16" s="613">
        <v>9037</v>
      </c>
      <c r="I16" s="614">
        <v>33.33</v>
      </c>
      <c r="J16" s="614">
        <v>2</v>
      </c>
      <c r="K16" s="613">
        <v>10557</v>
      </c>
      <c r="L16" s="614">
        <v>1.97</v>
      </c>
      <c r="M16" s="613">
        <v>446</v>
      </c>
      <c r="N16" s="613">
        <v>-483</v>
      </c>
    </row>
    <row r="17" spans="1:14" x14ac:dyDescent="0.2">
      <c r="A17" s="211"/>
      <c r="B17" s="212" t="s">
        <v>390</v>
      </c>
      <c r="C17" s="612">
        <v>1515</v>
      </c>
      <c r="D17" s="613">
        <v>1235</v>
      </c>
      <c r="E17" s="614">
        <v>0.19</v>
      </c>
      <c r="F17" s="613">
        <v>1754</v>
      </c>
      <c r="G17" s="614">
        <v>15.42</v>
      </c>
      <c r="H17" s="613">
        <v>8317</v>
      </c>
      <c r="I17" s="614">
        <v>27.67</v>
      </c>
      <c r="J17" s="614">
        <v>2</v>
      </c>
      <c r="K17" s="613">
        <v>2746</v>
      </c>
      <c r="L17" s="614">
        <v>1.57</v>
      </c>
      <c r="M17" s="613">
        <v>75</v>
      </c>
      <c r="N17" s="613">
        <v>-58</v>
      </c>
    </row>
    <row r="18" spans="1:14" x14ac:dyDescent="0.2">
      <c r="A18" s="211"/>
      <c r="B18" s="212" t="s">
        <v>389</v>
      </c>
      <c r="C18" s="612">
        <v>2638</v>
      </c>
      <c r="D18" s="613">
        <v>1072</v>
      </c>
      <c r="E18" s="614">
        <v>0.3</v>
      </c>
      <c r="F18" s="613">
        <v>2961</v>
      </c>
      <c r="G18" s="614">
        <v>26.64</v>
      </c>
      <c r="H18" s="613">
        <v>526</v>
      </c>
      <c r="I18" s="614">
        <v>36.42</v>
      </c>
      <c r="J18" s="614">
        <v>2</v>
      </c>
      <c r="K18" s="613">
        <v>6507</v>
      </c>
      <c r="L18" s="614">
        <v>2.2000000000000002</v>
      </c>
      <c r="M18" s="613">
        <v>287</v>
      </c>
      <c r="N18" s="613">
        <v>-338</v>
      </c>
    </row>
    <row r="19" spans="1:14" ht="22.5" x14ac:dyDescent="0.2">
      <c r="A19" s="211"/>
      <c r="B19" s="212" t="s">
        <v>388</v>
      </c>
      <c r="C19" s="612">
        <v>602</v>
      </c>
      <c r="D19" s="613">
        <v>108</v>
      </c>
      <c r="E19" s="614">
        <v>0.38</v>
      </c>
      <c r="F19" s="613">
        <v>642</v>
      </c>
      <c r="G19" s="614">
        <v>37.83</v>
      </c>
      <c r="H19" s="613">
        <v>194</v>
      </c>
      <c r="I19" s="614">
        <v>34.520000000000003</v>
      </c>
      <c r="J19" s="614">
        <v>2</v>
      </c>
      <c r="K19" s="613">
        <v>1304</v>
      </c>
      <c r="L19" s="614">
        <v>2.0299999999999998</v>
      </c>
      <c r="M19" s="613">
        <v>84</v>
      </c>
      <c r="N19" s="613">
        <v>-87</v>
      </c>
    </row>
    <row r="20" spans="1:14" x14ac:dyDescent="0.2">
      <c r="A20" s="213"/>
      <c r="B20" s="54" t="s">
        <v>387</v>
      </c>
      <c r="C20" s="612">
        <v>3584</v>
      </c>
      <c r="D20" s="613">
        <v>410</v>
      </c>
      <c r="E20" s="614">
        <v>0.34</v>
      </c>
      <c r="F20" s="613">
        <v>3815</v>
      </c>
      <c r="G20" s="614">
        <v>100</v>
      </c>
      <c r="H20" s="613">
        <v>2245</v>
      </c>
      <c r="I20" s="614">
        <v>39.479999999999997</v>
      </c>
      <c r="J20" s="614">
        <v>2</v>
      </c>
      <c r="K20" s="613">
        <v>4388</v>
      </c>
      <c r="L20" s="614">
        <v>1.1499999999999999</v>
      </c>
      <c r="M20" s="613">
        <v>1607</v>
      </c>
      <c r="N20" s="613">
        <v>-1557</v>
      </c>
    </row>
    <row r="21" spans="1:14" x14ac:dyDescent="0.2">
      <c r="A21" s="866" t="s">
        <v>386</v>
      </c>
      <c r="B21" s="867"/>
      <c r="C21" s="150">
        <v>287154</v>
      </c>
      <c r="D21" s="150">
        <v>163301</v>
      </c>
      <c r="E21" s="151">
        <v>0.33</v>
      </c>
      <c r="F21" s="150">
        <v>340556</v>
      </c>
      <c r="G21" s="151">
        <v>2.0099999999999998</v>
      </c>
      <c r="H21" s="150">
        <v>35994</v>
      </c>
      <c r="I21" s="151">
        <v>17.04</v>
      </c>
      <c r="J21" s="151">
        <v>2</v>
      </c>
      <c r="K21" s="150">
        <v>87962</v>
      </c>
      <c r="L21" s="151">
        <v>0.26</v>
      </c>
      <c r="M21" s="150">
        <v>2376</v>
      </c>
      <c r="N21" s="150">
        <v>-2361</v>
      </c>
    </row>
    <row r="22" spans="1:14" x14ac:dyDescent="0.2">
      <c r="A22" s="208" t="s">
        <v>779</v>
      </c>
      <c r="B22" s="209"/>
      <c r="C22" s="612"/>
      <c r="D22" s="613"/>
      <c r="E22" s="614"/>
      <c r="F22" s="613"/>
      <c r="G22" s="614"/>
      <c r="H22" s="613"/>
      <c r="I22" s="614"/>
      <c r="J22" s="614"/>
      <c r="K22" s="613"/>
      <c r="L22" s="614"/>
      <c r="M22" s="613"/>
      <c r="N22" s="613"/>
    </row>
    <row r="23" spans="1:14" x14ac:dyDescent="0.2">
      <c r="A23" s="210"/>
      <c r="B23" s="54" t="s">
        <v>403</v>
      </c>
      <c r="C23" s="612">
        <v>859</v>
      </c>
      <c r="D23" s="613">
        <v>310</v>
      </c>
      <c r="E23" s="614">
        <v>0.47</v>
      </c>
      <c r="F23" s="613">
        <v>1005</v>
      </c>
      <c r="G23" s="614">
        <v>0.11</v>
      </c>
      <c r="H23" s="613">
        <v>1871</v>
      </c>
      <c r="I23" s="614">
        <v>24.37</v>
      </c>
      <c r="J23" s="614">
        <v>3</v>
      </c>
      <c r="K23" s="613">
        <v>134</v>
      </c>
      <c r="L23" s="614">
        <v>0.13</v>
      </c>
      <c r="M23" s="613">
        <v>0</v>
      </c>
      <c r="N23" s="613">
        <v>0</v>
      </c>
    </row>
    <row r="24" spans="1:14" x14ac:dyDescent="0.2">
      <c r="A24" s="211"/>
      <c r="B24" s="212" t="s">
        <v>402</v>
      </c>
      <c r="C24" s="612">
        <v>25</v>
      </c>
      <c r="D24" s="613">
        <v>0</v>
      </c>
      <c r="E24" s="614">
        <v>0.66</v>
      </c>
      <c r="F24" s="613">
        <v>25</v>
      </c>
      <c r="G24" s="614">
        <v>0.08</v>
      </c>
      <c r="H24" s="613">
        <v>19</v>
      </c>
      <c r="I24" s="614">
        <v>20</v>
      </c>
      <c r="J24" s="614">
        <v>4</v>
      </c>
      <c r="K24" s="613">
        <v>3</v>
      </c>
      <c r="L24" s="614">
        <v>0.14000000000000001</v>
      </c>
      <c r="M24" s="613">
        <v>0</v>
      </c>
      <c r="N24" s="613">
        <v>0</v>
      </c>
    </row>
    <row r="25" spans="1:14" x14ac:dyDescent="0.2">
      <c r="A25" s="211"/>
      <c r="B25" s="212" t="s">
        <v>401</v>
      </c>
      <c r="C25" s="612">
        <v>834</v>
      </c>
      <c r="D25" s="613">
        <v>310</v>
      </c>
      <c r="E25" s="614">
        <v>0.47</v>
      </c>
      <c r="F25" s="613">
        <v>980</v>
      </c>
      <c r="G25" s="614">
        <v>0.11</v>
      </c>
      <c r="H25" s="613">
        <v>1852</v>
      </c>
      <c r="I25" s="614">
        <v>24.48</v>
      </c>
      <c r="J25" s="614">
        <v>3</v>
      </c>
      <c r="K25" s="613">
        <v>131</v>
      </c>
      <c r="L25" s="614">
        <v>0.13</v>
      </c>
      <c r="M25" s="613">
        <v>0</v>
      </c>
      <c r="N25" s="613">
        <v>0</v>
      </c>
    </row>
    <row r="26" spans="1:14" x14ac:dyDescent="0.2">
      <c r="A26" s="211"/>
      <c r="B26" s="54" t="s">
        <v>400</v>
      </c>
      <c r="C26" s="612">
        <v>3443</v>
      </c>
      <c r="D26" s="613">
        <v>946</v>
      </c>
      <c r="E26" s="614">
        <v>0.48</v>
      </c>
      <c r="F26" s="613">
        <v>3905</v>
      </c>
      <c r="G26" s="614">
        <v>0.22</v>
      </c>
      <c r="H26" s="613">
        <v>5931</v>
      </c>
      <c r="I26" s="614">
        <v>24.8</v>
      </c>
      <c r="J26" s="614">
        <v>3</v>
      </c>
      <c r="K26" s="613">
        <v>826</v>
      </c>
      <c r="L26" s="614">
        <v>0.21</v>
      </c>
      <c r="M26" s="613">
        <v>2</v>
      </c>
      <c r="N26" s="613">
        <v>-1</v>
      </c>
    </row>
    <row r="27" spans="1:14" x14ac:dyDescent="0.2">
      <c r="A27" s="211"/>
      <c r="B27" s="54" t="s">
        <v>399</v>
      </c>
      <c r="C27" s="612">
        <v>2251</v>
      </c>
      <c r="D27" s="613">
        <v>882</v>
      </c>
      <c r="E27" s="614">
        <v>0.49</v>
      </c>
      <c r="F27" s="613">
        <v>2688</v>
      </c>
      <c r="G27" s="614">
        <v>0.39</v>
      </c>
      <c r="H27" s="613">
        <v>4121</v>
      </c>
      <c r="I27" s="614">
        <v>28.06</v>
      </c>
      <c r="J27" s="614">
        <v>3</v>
      </c>
      <c r="K27" s="613">
        <v>771</v>
      </c>
      <c r="L27" s="614">
        <v>0.28999999999999998</v>
      </c>
      <c r="M27" s="613">
        <v>3</v>
      </c>
      <c r="N27" s="613">
        <v>-1</v>
      </c>
    </row>
    <row r="28" spans="1:14" x14ac:dyDescent="0.2">
      <c r="A28" s="211"/>
      <c r="B28" s="54" t="s">
        <v>398</v>
      </c>
      <c r="C28" s="612">
        <v>3188</v>
      </c>
      <c r="D28" s="613">
        <v>1131</v>
      </c>
      <c r="E28" s="614">
        <v>0.44</v>
      </c>
      <c r="F28" s="613">
        <v>3700</v>
      </c>
      <c r="G28" s="614">
        <v>0.65</v>
      </c>
      <c r="H28" s="613">
        <v>5078</v>
      </c>
      <c r="I28" s="614">
        <v>26.02</v>
      </c>
      <c r="J28" s="614">
        <v>3</v>
      </c>
      <c r="K28" s="613">
        <v>1222</v>
      </c>
      <c r="L28" s="614">
        <v>0.33</v>
      </c>
      <c r="M28" s="613">
        <v>6</v>
      </c>
      <c r="N28" s="613">
        <v>-4</v>
      </c>
    </row>
    <row r="29" spans="1:14" x14ac:dyDescent="0.2">
      <c r="A29" s="211"/>
      <c r="B29" s="54" t="s">
        <v>397</v>
      </c>
      <c r="C29" s="612">
        <v>9154</v>
      </c>
      <c r="D29" s="613">
        <v>2331</v>
      </c>
      <c r="E29" s="614">
        <v>0.43</v>
      </c>
      <c r="F29" s="613">
        <v>10188</v>
      </c>
      <c r="G29" s="614">
        <v>1.4</v>
      </c>
      <c r="H29" s="613">
        <v>11398</v>
      </c>
      <c r="I29" s="614">
        <v>23.9</v>
      </c>
      <c r="J29" s="614">
        <v>3</v>
      </c>
      <c r="K29" s="613">
        <v>4635</v>
      </c>
      <c r="L29" s="614">
        <v>0.45</v>
      </c>
      <c r="M29" s="613">
        <v>34</v>
      </c>
      <c r="N29" s="613">
        <v>-16</v>
      </c>
    </row>
    <row r="30" spans="1:14" x14ac:dyDescent="0.2">
      <c r="A30" s="211"/>
      <c r="B30" s="212" t="s">
        <v>396</v>
      </c>
      <c r="C30" s="612">
        <v>6654</v>
      </c>
      <c r="D30" s="613">
        <v>1698</v>
      </c>
      <c r="E30" s="614">
        <v>0.43</v>
      </c>
      <c r="F30" s="613">
        <v>7394</v>
      </c>
      <c r="G30" s="614">
        <v>1.1399999999999999</v>
      </c>
      <c r="H30" s="613">
        <v>7598</v>
      </c>
      <c r="I30" s="614">
        <v>23.66</v>
      </c>
      <c r="J30" s="614">
        <v>3</v>
      </c>
      <c r="K30" s="613">
        <v>3307</v>
      </c>
      <c r="L30" s="614">
        <v>0.45</v>
      </c>
      <c r="M30" s="613">
        <v>20</v>
      </c>
      <c r="N30" s="613">
        <v>-9</v>
      </c>
    </row>
    <row r="31" spans="1:14" x14ac:dyDescent="0.2">
      <c r="A31" s="211"/>
      <c r="B31" s="212" t="s">
        <v>395</v>
      </c>
      <c r="C31" s="612">
        <v>2500</v>
      </c>
      <c r="D31" s="613">
        <v>633</v>
      </c>
      <c r="E31" s="614">
        <v>0.44</v>
      </c>
      <c r="F31" s="613">
        <v>2794</v>
      </c>
      <c r="G31" s="614">
        <v>2.0699999999999998</v>
      </c>
      <c r="H31" s="613">
        <v>3800</v>
      </c>
      <c r="I31" s="614">
        <v>24.53</v>
      </c>
      <c r="J31" s="614">
        <v>3</v>
      </c>
      <c r="K31" s="613">
        <v>1328</v>
      </c>
      <c r="L31" s="614">
        <v>0.48</v>
      </c>
      <c r="M31" s="613">
        <v>14</v>
      </c>
      <c r="N31" s="613">
        <v>-8</v>
      </c>
    </row>
    <row r="32" spans="1:14" x14ac:dyDescent="0.2">
      <c r="A32" s="211"/>
      <c r="B32" s="54" t="s">
        <v>394</v>
      </c>
      <c r="C32" s="612">
        <v>2664</v>
      </c>
      <c r="D32" s="613">
        <v>680</v>
      </c>
      <c r="E32" s="614">
        <v>0.51</v>
      </c>
      <c r="F32" s="613">
        <v>3030</v>
      </c>
      <c r="G32" s="614">
        <v>4.5</v>
      </c>
      <c r="H32" s="613">
        <v>4091</v>
      </c>
      <c r="I32" s="614">
        <v>25.28</v>
      </c>
      <c r="J32" s="614">
        <v>3</v>
      </c>
      <c r="K32" s="613">
        <v>1835</v>
      </c>
      <c r="L32" s="614">
        <v>0.61</v>
      </c>
      <c r="M32" s="613">
        <v>34</v>
      </c>
      <c r="N32" s="613">
        <v>-21</v>
      </c>
    </row>
    <row r="33" spans="1:14" x14ac:dyDescent="0.2">
      <c r="A33" s="211"/>
      <c r="B33" s="212" t="s">
        <v>393</v>
      </c>
      <c r="C33" s="612">
        <v>1963</v>
      </c>
      <c r="D33" s="613">
        <v>534</v>
      </c>
      <c r="E33" s="614">
        <v>0.5</v>
      </c>
      <c r="F33" s="613">
        <v>2246</v>
      </c>
      <c r="G33" s="614">
        <v>3.66</v>
      </c>
      <c r="H33" s="613">
        <v>3019</v>
      </c>
      <c r="I33" s="614">
        <v>25.67</v>
      </c>
      <c r="J33" s="614">
        <v>3</v>
      </c>
      <c r="K33" s="613">
        <v>1326</v>
      </c>
      <c r="L33" s="614">
        <v>0.59</v>
      </c>
      <c r="M33" s="613">
        <v>21</v>
      </c>
      <c r="N33" s="613">
        <v>-12</v>
      </c>
    </row>
    <row r="34" spans="1:14" x14ac:dyDescent="0.2">
      <c r="A34" s="211"/>
      <c r="B34" s="212" t="s">
        <v>392</v>
      </c>
      <c r="C34" s="612">
        <v>701</v>
      </c>
      <c r="D34" s="613">
        <v>146</v>
      </c>
      <c r="E34" s="614">
        <v>0.53</v>
      </c>
      <c r="F34" s="613">
        <v>784</v>
      </c>
      <c r="G34" s="614">
        <v>6.92</v>
      </c>
      <c r="H34" s="613">
        <v>1072</v>
      </c>
      <c r="I34" s="614">
        <v>24.15</v>
      </c>
      <c r="J34" s="614">
        <v>3</v>
      </c>
      <c r="K34" s="613">
        <v>509</v>
      </c>
      <c r="L34" s="614">
        <v>0.65</v>
      </c>
      <c r="M34" s="613">
        <v>13</v>
      </c>
      <c r="N34" s="613">
        <v>-9</v>
      </c>
    </row>
    <row r="35" spans="1:14" x14ac:dyDescent="0.2">
      <c r="A35" s="211"/>
      <c r="B35" s="54" t="s">
        <v>391</v>
      </c>
      <c r="C35" s="612">
        <v>1022</v>
      </c>
      <c r="D35" s="613">
        <v>156</v>
      </c>
      <c r="E35" s="614">
        <v>0.55000000000000004</v>
      </c>
      <c r="F35" s="613">
        <v>1115</v>
      </c>
      <c r="G35" s="614">
        <v>18.440000000000001</v>
      </c>
      <c r="H35" s="613">
        <v>1812</v>
      </c>
      <c r="I35" s="614">
        <v>25.23</v>
      </c>
      <c r="J35" s="614">
        <v>3</v>
      </c>
      <c r="K35" s="613">
        <v>1132</v>
      </c>
      <c r="L35" s="614">
        <v>1.02</v>
      </c>
      <c r="M35" s="613">
        <v>52</v>
      </c>
      <c r="N35" s="613">
        <v>-33</v>
      </c>
    </row>
    <row r="36" spans="1:14" x14ac:dyDescent="0.2">
      <c r="A36" s="211"/>
      <c r="B36" s="212" t="s">
        <v>390</v>
      </c>
      <c r="C36" s="612">
        <v>674</v>
      </c>
      <c r="D36" s="613">
        <v>93</v>
      </c>
      <c r="E36" s="614">
        <v>0.54</v>
      </c>
      <c r="F36" s="613">
        <v>728</v>
      </c>
      <c r="G36" s="614">
        <v>13.45</v>
      </c>
      <c r="H36" s="613">
        <v>1214</v>
      </c>
      <c r="I36" s="614">
        <v>25.08</v>
      </c>
      <c r="J36" s="614">
        <v>3</v>
      </c>
      <c r="K36" s="613">
        <v>704</v>
      </c>
      <c r="L36" s="614">
        <v>0.97</v>
      </c>
      <c r="M36" s="613">
        <v>24</v>
      </c>
      <c r="N36" s="613">
        <v>-17</v>
      </c>
    </row>
    <row r="37" spans="1:14" x14ac:dyDescent="0.2">
      <c r="A37" s="211"/>
      <c r="B37" s="212" t="s">
        <v>389</v>
      </c>
      <c r="C37" s="612">
        <v>280</v>
      </c>
      <c r="D37" s="613">
        <v>54</v>
      </c>
      <c r="E37" s="614">
        <v>0.6</v>
      </c>
      <c r="F37" s="613">
        <v>314</v>
      </c>
      <c r="G37" s="614">
        <v>24.97</v>
      </c>
      <c r="H37" s="613">
        <v>471</v>
      </c>
      <c r="I37" s="614">
        <v>25.47</v>
      </c>
      <c r="J37" s="614">
        <v>3</v>
      </c>
      <c r="K37" s="613">
        <v>357</v>
      </c>
      <c r="L37" s="614">
        <v>1.1399999999999999</v>
      </c>
      <c r="M37" s="613">
        <v>20</v>
      </c>
      <c r="N37" s="613">
        <v>-11</v>
      </c>
    </row>
    <row r="38" spans="1:14" ht="22.5" x14ac:dyDescent="0.2">
      <c r="A38" s="211"/>
      <c r="B38" s="212" t="s">
        <v>388</v>
      </c>
      <c r="C38" s="612">
        <v>69</v>
      </c>
      <c r="D38" s="613">
        <v>9</v>
      </c>
      <c r="E38" s="614">
        <v>0.35</v>
      </c>
      <c r="F38" s="613">
        <v>73</v>
      </c>
      <c r="G38" s="614">
        <v>40.11</v>
      </c>
      <c r="H38" s="613">
        <v>127</v>
      </c>
      <c r="I38" s="614">
        <v>25.67</v>
      </c>
      <c r="J38" s="614">
        <v>2</v>
      </c>
      <c r="K38" s="613">
        <v>72</v>
      </c>
      <c r="L38" s="614">
        <v>0.98</v>
      </c>
      <c r="M38" s="613">
        <v>8</v>
      </c>
      <c r="N38" s="613">
        <v>-5</v>
      </c>
    </row>
    <row r="39" spans="1:14" x14ac:dyDescent="0.2">
      <c r="A39" s="213"/>
      <c r="B39" s="54" t="s">
        <v>387</v>
      </c>
      <c r="C39" s="612">
        <v>741</v>
      </c>
      <c r="D39" s="613">
        <v>79</v>
      </c>
      <c r="E39" s="614">
        <v>0.74</v>
      </c>
      <c r="F39" s="613">
        <v>836</v>
      </c>
      <c r="G39" s="614">
        <v>100</v>
      </c>
      <c r="H39" s="613">
        <v>1063</v>
      </c>
      <c r="I39" s="614">
        <v>34.630000000000003</v>
      </c>
      <c r="J39" s="614">
        <v>2</v>
      </c>
      <c r="K39" s="613">
        <v>414</v>
      </c>
      <c r="L39" s="614">
        <v>0.49</v>
      </c>
      <c r="M39" s="613">
        <v>301</v>
      </c>
      <c r="N39" s="613">
        <v>-250</v>
      </c>
    </row>
    <row r="40" spans="1:14" x14ac:dyDescent="0.2">
      <c r="A40" s="866" t="s">
        <v>386</v>
      </c>
      <c r="B40" s="867"/>
      <c r="C40" s="150">
        <v>23323</v>
      </c>
      <c r="D40" s="150">
        <v>6514</v>
      </c>
      <c r="E40" s="151">
        <v>0.47</v>
      </c>
      <c r="F40" s="150">
        <v>26466</v>
      </c>
      <c r="G40" s="151">
        <v>5.15</v>
      </c>
      <c r="H40" s="150">
        <v>35365</v>
      </c>
      <c r="I40" s="151">
        <v>25.32</v>
      </c>
      <c r="J40" s="151">
        <v>3</v>
      </c>
      <c r="K40" s="150">
        <v>10971</v>
      </c>
      <c r="L40" s="151">
        <v>0.41</v>
      </c>
      <c r="M40" s="150">
        <v>433</v>
      </c>
      <c r="N40" s="150">
        <v>-326</v>
      </c>
    </row>
    <row r="41" spans="1:14" x14ac:dyDescent="0.2">
      <c r="A41" s="208" t="s">
        <v>780</v>
      </c>
      <c r="B41" s="209"/>
      <c r="C41" s="612"/>
      <c r="D41" s="613"/>
      <c r="E41" s="614"/>
      <c r="F41" s="613"/>
      <c r="G41" s="614"/>
      <c r="H41" s="613"/>
      <c r="I41" s="614"/>
      <c r="J41" s="614"/>
      <c r="K41" s="613"/>
      <c r="L41" s="614"/>
      <c r="M41" s="613"/>
      <c r="N41" s="613"/>
    </row>
    <row r="42" spans="1:14" x14ac:dyDescent="0.2">
      <c r="A42" s="210"/>
      <c r="B42" s="54" t="s">
        <v>403</v>
      </c>
      <c r="C42" s="612">
        <v>12037</v>
      </c>
      <c r="D42" s="613">
        <v>8177</v>
      </c>
      <c r="E42" s="614">
        <v>0.5</v>
      </c>
      <c r="F42" s="613">
        <v>16149</v>
      </c>
      <c r="G42" s="614">
        <v>0.12</v>
      </c>
      <c r="H42" s="613">
        <v>724</v>
      </c>
      <c r="I42" s="614">
        <v>24.53</v>
      </c>
      <c r="J42" s="614">
        <v>3</v>
      </c>
      <c r="K42" s="613">
        <v>3561</v>
      </c>
      <c r="L42" s="614">
        <v>0.22</v>
      </c>
      <c r="M42" s="613">
        <v>5</v>
      </c>
      <c r="N42" s="613">
        <v>-6</v>
      </c>
    </row>
    <row r="43" spans="1:14" x14ac:dyDescent="0.2">
      <c r="A43" s="211"/>
      <c r="B43" s="212" t="s">
        <v>402</v>
      </c>
      <c r="C43" s="612">
        <v>3220</v>
      </c>
      <c r="D43" s="613">
        <v>2708</v>
      </c>
      <c r="E43" s="614">
        <v>0.74</v>
      </c>
      <c r="F43" s="613">
        <v>5235</v>
      </c>
      <c r="G43" s="614">
        <v>0.08</v>
      </c>
      <c r="H43" s="613">
        <v>145</v>
      </c>
      <c r="I43" s="614">
        <v>26.09</v>
      </c>
      <c r="J43" s="614">
        <v>3</v>
      </c>
      <c r="K43" s="613">
        <v>800</v>
      </c>
      <c r="L43" s="614">
        <v>0.15</v>
      </c>
      <c r="M43" s="613">
        <v>1</v>
      </c>
      <c r="N43" s="613">
        <v>-2</v>
      </c>
    </row>
    <row r="44" spans="1:14" x14ac:dyDescent="0.2">
      <c r="A44" s="211"/>
      <c r="B44" s="212" t="s">
        <v>401</v>
      </c>
      <c r="C44" s="612">
        <v>8817</v>
      </c>
      <c r="D44" s="613">
        <v>5469</v>
      </c>
      <c r="E44" s="614">
        <v>0.38</v>
      </c>
      <c r="F44" s="613">
        <v>10914</v>
      </c>
      <c r="G44" s="614">
        <v>0.14000000000000001</v>
      </c>
      <c r="H44" s="613">
        <v>579</v>
      </c>
      <c r="I44" s="614">
        <v>23.78</v>
      </c>
      <c r="J44" s="614">
        <v>3</v>
      </c>
      <c r="K44" s="613">
        <v>2761</v>
      </c>
      <c r="L44" s="614">
        <v>0.25</v>
      </c>
      <c r="M44" s="613">
        <v>3</v>
      </c>
      <c r="N44" s="613">
        <v>-4</v>
      </c>
    </row>
    <row r="45" spans="1:14" x14ac:dyDescent="0.2">
      <c r="A45" s="211"/>
      <c r="B45" s="54" t="s">
        <v>400</v>
      </c>
      <c r="C45" s="612">
        <v>16816</v>
      </c>
      <c r="D45" s="613">
        <v>19422</v>
      </c>
      <c r="E45" s="614">
        <v>0.24</v>
      </c>
      <c r="F45" s="613">
        <v>21451</v>
      </c>
      <c r="G45" s="614">
        <v>0.21</v>
      </c>
      <c r="H45" s="613">
        <v>1045</v>
      </c>
      <c r="I45" s="614">
        <v>23.22</v>
      </c>
      <c r="J45" s="614">
        <v>3</v>
      </c>
      <c r="K45" s="613">
        <v>5320</v>
      </c>
      <c r="L45" s="614">
        <v>0.25</v>
      </c>
      <c r="M45" s="613">
        <v>10</v>
      </c>
      <c r="N45" s="613">
        <v>-6</v>
      </c>
    </row>
    <row r="46" spans="1:14" x14ac:dyDescent="0.2">
      <c r="A46" s="211"/>
      <c r="B46" s="54" t="s">
        <v>399</v>
      </c>
      <c r="C46" s="612">
        <v>38237</v>
      </c>
      <c r="D46" s="613">
        <v>25280</v>
      </c>
      <c r="E46" s="614">
        <v>0.37</v>
      </c>
      <c r="F46" s="613">
        <v>47541</v>
      </c>
      <c r="G46" s="614">
        <v>0.37</v>
      </c>
      <c r="H46" s="613">
        <v>2867</v>
      </c>
      <c r="I46" s="614">
        <v>18.46</v>
      </c>
      <c r="J46" s="614">
        <v>3</v>
      </c>
      <c r="K46" s="613">
        <v>16475</v>
      </c>
      <c r="L46" s="614">
        <v>0.35</v>
      </c>
      <c r="M46" s="613">
        <v>32</v>
      </c>
      <c r="N46" s="613">
        <v>-28</v>
      </c>
    </row>
    <row r="47" spans="1:14" x14ac:dyDescent="0.2">
      <c r="A47" s="211"/>
      <c r="B47" s="54" t="s">
        <v>398</v>
      </c>
      <c r="C47" s="612">
        <v>42</v>
      </c>
      <c r="D47" s="613">
        <v>16</v>
      </c>
      <c r="E47" s="614">
        <v>0.56999999999999995</v>
      </c>
      <c r="F47" s="613">
        <v>51</v>
      </c>
      <c r="G47" s="614">
        <v>0.68</v>
      </c>
      <c r="H47" s="613">
        <v>107</v>
      </c>
      <c r="I47" s="614">
        <v>17.55</v>
      </c>
      <c r="J47" s="614">
        <v>3</v>
      </c>
      <c r="K47" s="613">
        <v>17</v>
      </c>
      <c r="L47" s="614">
        <v>0.33</v>
      </c>
      <c r="M47" s="613">
        <v>0</v>
      </c>
      <c r="N47" s="613">
        <v>0</v>
      </c>
    </row>
    <row r="48" spans="1:14" x14ac:dyDescent="0.2">
      <c r="A48" s="211"/>
      <c r="B48" s="54" t="s">
        <v>397</v>
      </c>
      <c r="C48" s="612">
        <v>17471</v>
      </c>
      <c r="D48" s="613">
        <v>8090</v>
      </c>
      <c r="E48" s="614">
        <v>0.36</v>
      </c>
      <c r="F48" s="613">
        <v>20392</v>
      </c>
      <c r="G48" s="614">
        <v>1.04</v>
      </c>
      <c r="H48" s="613">
        <v>2762</v>
      </c>
      <c r="I48" s="614">
        <v>15.04</v>
      </c>
      <c r="J48" s="614">
        <v>3</v>
      </c>
      <c r="K48" s="613">
        <v>7930</v>
      </c>
      <c r="L48" s="614">
        <v>0.39</v>
      </c>
      <c r="M48" s="613">
        <v>32</v>
      </c>
      <c r="N48" s="613">
        <v>-31</v>
      </c>
    </row>
    <row r="49" spans="1:14" x14ac:dyDescent="0.2">
      <c r="A49" s="211"/>
      <c r="B49" s="212" t="s">
        <v>396</v>
      </c>
      <c r="C49" s="612">
        <v>16380</v>
      </c>
      <c r="D49" s="613">
        <v>7864</v>
      </c>
      <c r="E49" s="614">
        <v>0.36</v>
      </c>
      <c r="F49" s="613">
        <v>19187</v>
      </c>
      <c r="G49" s="614">
        <v>0.95</v>
      </c>
      <c r="H49" s="613">
        <v>2484</v>
      </c>
      <c r="I49" s="614">
        <v>14.93</v>
      </c>
      <c r="J49" s="614">
        <v>3</v>
      </c>
      <c r="K49" s="613">
        <v>7249</v>
      </c>
      <c r="L49" s="614">
        <v>0.38</v>
      </c>
      <c r="M49" s="613">
        <v>27</v>
      </c>
      <c r="N49" s="613">
        <v>-24</v>
      </c>
    </row>
    <row r="50" spans="1:14" x14ac:dyDescent="0.2">
      <c r="A50" s="211"/>
      <c r="B50" s="212" t="s">
        <v>395</v>
      </c>
      <c r="C50" s="612">
        <v>1090</v>
      </c>
      <c r="D50" s="613">
        <v>225</v>
      </c>
      <c r="E50" s="614">
        <v>0.5</v>
      </c>
      <c r="F50" s="613">
        <v>1205</v>
      </c>
      <c r="G50" s="614">
        <v>2.36</v>
      </c>
      <c r="H50" s="613">
        <v>278</v>
      </c>
      <c r="I50" s="614">
        <v>16.850000000000001</v>
      </c>
      <c r="J50" s="614">
        <v>3</v>
      </c>
      <c r="K50" s="613">
        <v>681</v>
      </c>
      <c r="L50" s="614">
        <v>0.56000000000000005</v>
      </c>
      <c r="M50" s="613">
        <v>5</v>
      </c>
      <c r="N50" s="613">
        <v>-7</v>
      </c>
    </row>
    <row r="51" spans="1:14" x14ac:dyDescent="0.2">
      <c r="A51" s="211"/>
      <c r="B51" s="54" t="s">
        <v>394</v>
      </c>
      <c r="C51" s="612">
        <v>2099</v>
      </c>
      <c r="D51" s="613">
        <v>1052</v>
      </c>
      <c r="E51" s="614">
        <v>0.4</v>
      </c>
      <c r="F51" s="613">
        <v>2521</v>
      </c>
      <c r="G51" s="614">
        <v>4.49</v>
      </c>
      <c r="H51" s="613">
        <v>455</v>
      </c>
      <c r="I51" s="614">
        <v>17.559999999999999</v>
      </c>
      <c r="J51" s="614">
        <v>3</v>
      </c>
      <c r="K51" s="613">
        <v>1627</v>
      </c>
      <c r="L51" s="614">
        <v>0.65</v>
      </c>
      <c r="M51" s="613">
        <v>20</v>
      </c>
      <c r="N51" s="613">
        <v>-17</v>
      </c>
    </row>
    <row r="52" spans="1:14" x14ac:dyDescent="0.2">
      <c r="A52" s="211"/>
      <c r="B52" s="212" t="s">
        <v>393</v>
      </c>
      <c r="C52" s="612">
        <v>1864</v>
      </c>
      <c r="D52" s="613">
        <v>944</v>
      </c>
      <c r="E52" s="614">
        <v>0.41</v>
      </c>
      <c r="F52" s="613">
        <v>2254</v>
      </c>
      <c r="G52" s="614">
        <v>4.04</v>
      </c>
      <c r="H52" s="613">
        <v>359</v>
      </c>
      <c r="I52" s="614">
        <v>17.14</v>
      </c>
      <c r="J52" s="614">
        <v>3</v>
      </c>
      <c r="K52" s="613">
        <v>1344</v>
      </c>
      <c r="L52" s="614">
        <v>0.6</v>
      </c>
      <c r="M52" s="613">
        <v>15</v>
      </c>
      <c r="N52" s="613">
        <v>-13</v>
      </c>
    </row>
    <row r="53" spans="1:14" x14ac:dyDescent="0.2">
      <c r="A53" s="211"/>
      <c r="B53" s="212" t="s">
        <v>392</v>
      </c>
      <c r="C53" s="612">
        <v>235</v>
      </c>
      <c r="D53" s="613">
        <v>108</v>
      </c>
      <c r="E53" s="614">
        <v>0.28999999999999998</v>
      </c>
      <c r="F53" s="613">
        <v>267</v>
      </c>
      <c r="G53" s="614">
        <v>8.33</v>
      </c>
      <c r="H53" s="613">
        <v>96</v>
      </c>
      <c r="I53" s="614">
        <v>21.16</v>
      </c>
      <c r="J53" s="614">
        <v>2</v>
      </c>
      <c r="K53" s="613">
        <v>284</v>
      </c>
      <c r="L53" s="614">
        <v>1.06</v>
      </c>
      <c r="M53" s="613">
        <v>5</v>
      </c>
      <c r="N53" s="613">
        <v>-3</v>
      </c>
    </row>
    <row r="54" spans="1:14" x14ac:dyDescent="0.2">
      <c r="A54" s="211"/>
      <c r="B54" s="54" t="s">
        <v>391</v>
      </c>
      <c r="C54" s="612">
        <v>1188</v>
      </c>
      <c r="D54" s="613">
        <v>417</v>
      </c>
      <c r="E54" s="614">
        <v>0.25</v>
      </c>
      <c r="F54" s="613">
        <v>1293</v>
      </c>
      <c r="G54" s="614">
        <v>22.52</v>
      </c>
      <c r="H54" s="613">
        <v>1902</v>
      </c>
      <c r="I54" s="614">
        <v>17.809999999999999</v>
      </c>
      <c r="J54" s="614">
        <v>3</v>
      </c>
      <c r="K54" s="613">
        <v>1643</v>
      </c>
      <c r="L54" s="614">
        <v>1.27</v>
      </c>
      <c r="M54" s="613">
        <v>54</v>
      </c>
      <c r="N54" s="613">
        <v>-49</v>
      </c>
    </row>
    <row r="55" spans="1:14" x14ac:dyDescent="0.2">
      <c r="A55" s="211"/>
      <c r="B55" s="212" t="s">
        <v>390</v>
      </c>
      <c r="C55" s="612">
        <v>497</v>
      </c>
      <c r="D55" s="613">
        <v>289</v>
      </c>
      <c r="E55" s="614">
        <v>0.26</v>
      </c>
      <c r="F55" s="613">
        <v>572</v>
      </c>
      <c r="G55" s="614">
        <v>16.32</v>
      </c>
      <c r="H55" s="613">
        <v>1808</v>
      </c>
      <c r="I55" s="614">
        <v>14.4</v>
      </c>
      <c r="J55" s="614">
        <v>2</v>
      </c>
      <c r="K55" s="613">
        <v>459</v>
      </c>
      <c r="L55" s="614">
        <v>0.8</v>
      </c>
      <c r="M55" s="613">
        <v>14</v>
      </c>
      <c r="N55" s="613">
        <v>-5</v>
      </c>
    </row>
    <row r="56" spans="1:14" x14ac:dyDescent="0.2">
      <c r="A56" s="211"/>
      <c r="B56" s="212" t="s">
        <v>389</v>
      </c>
      <c r="C56" s="612">
        <v>522</v>
      </c>
      <c r="D56" s="613">
        <v>117</v>
      </c>
      <c r="E56" s="614">
        <v>0.22</v>
      </c>
      <c r="F56" s="613">
        <v>547</v>
      </c>
      <c r="G56" s="614">
        <v>25.06</v>
      </c>
      <c r="H56" s="613">
        <v>82</v>
      </c>
      <c r="I56" s="614">
        <v>20.83</v>
      </c>
      <c r="J56" s="614">
        <v>4</v>
      </c>
      <c r="K56" s="613">
        <v>928</v>
      </c>
      <c r="L56" s="614">
        <v>1.7</v>
      </c>
      <c r="M56" s="613">
        <v>29</v>
      </c>
      <c r="N56" s="613">
        <v>-35</v>
      </c>
    </row>
    <row r="57" spans="1:14" ht="22.5" x14ac:dyDescent="0.2">
      <c r="A57" s="211"/>
      <c r="B57" s="212" t="s">
        <v>388</v>
      </c>
      <c r="C57" s="612">
        <v>170</v>
      </c>
      <c r="D57" s="613">
        <v>11</v>
      </c>
      <c r="E57" s="614">
        <v>0.32</v>
      </c>
      <c r="F57" s="613">
        <v>173</v>
      </c>
      <c r="G57" s="614">
        <v>35</v>
      </c>
      <c r="H57" s="613">
        <v>12</v>
      </c>
      <c r="I57" s="614">
        <v>19.52</v>
      </c>
      <c r="J57" s="614">
        <v>2</v>
      </c>
      <c r="K57" s="613">
        <v>257</v>
      </c>
      <c r="L57" s="614">
        <v>1.48</v>
      </c>
      <c r="M57" s="613">
        <v>12</v>
      </c>
      <c r="N57" s="613">
        <v>-9</v>
      </c>
    </row>
    <row r="58" spans="1:14" x14ac:dyDescent="0.2">
      <c r="A58" s="213"/>
      <c r="B58" s="54" t="s">
        <v>387</v>
      </c>
      <c r="C58" s="612">
        <v>1956</v>
      </c>
      <c r="D58" s="613">
        <v>374</v>
      </c>
      <c r="E58" s="614">
        <v>0.28000000000000003</v>
      </c>
      <c r="F58" s="613">
        <v>2060</v>
      </c>
      <c r="G58" s="614">
        <v>100</v>
      </c>
      <c r="H58" s="613">
        <v>177</v>
      </c>
      <c r="I58" s="614">
        <v>29.87</v>
      </c>
      <c r="J58" s="614">
        <v>2</v>
      </c>
      <c r="K58" s="613">
        <v>2282</v>
      </c>
      <c r="L58" s="614">
        <v>1.1100000000000001</v>
      </c>
      <c r="M58" s="613">
        <v>768</v>
      </c>
      <c r="N58" s="613">
        <v>-768</v>
      </c>
    </row>
    <row r="59" spans="1:14" x14ac:dyDescent="0.2">
      <c r="A59" s="866" t="s">
        <v>386</v>
      </c>
      <c r="B59" s="867"/>
      <c r="C59" s="150">
        <v>89846</v>
      </c>
      <c r="D59" s="150">
        <v>62827</v>
      </c>
      <c r="E59" s="151">
        <v>0.34</v>
      </c>
      <c r="F59" s="150">
        <v>111458</v>
      </c>
      <c r="G59" s="151">
        <v>2.62</v>
      </c>
      <c r="H59" s="150">
        <v>10039</v>
      </c>
      <c r="I59" s="151">
        <v>19.809999999999999</v>
      </c>
      <c r="J59" s="151">
        <v>3</v>
      </c>
      <c r="K59" s="150">
        <v>38856</v>
      </c>
      <c r="L59" s="151">
        <v>0.35</v>
      </c>
      <c r="M59" s="150">
        <v>920</v>
      </c>
      <c r="N59" s="150">
        <v>-904</v>
      </c>
    </row>
    <row r="60" spans="1:14" x14ac:dyDescent="0.2">
      <c r="A60" s="208" t="s">
        <v>781</v>
      </c>
      <c r="B60" s="209"/>
      <c r="C60" s="612"/>
      <c r="D60" s="613"/>
      <c r="E60" s="614"/>
      <c r="F60" s="613"/>
      <c r="G60" s="614"/>
      <c r="H60" s="613"/>
      <c r="I60" s="614"/>
      <c r="J60" s="614"/>
      <c r="K60" s="613"/>
      <c r="L60" s="614"/>
      <c r="M60" s="613"/>
      <c r="N60" s="613"/>
    </row>
    <row r="61" spans="1:14" x14ac:dyDescent="0.2">
      <c r="A61" s="210"/>
      <c r="B61" s="54" t="s">
        <v>403</v>
      </c>
      <c r="C61" s="612">
        <v>29142</v>
      </c>
      <c r="D61" s="613">
        <v>50007</v>
      </c>
      <c r="E61" s="614">
        <v>0.06</v>
      </c>
      <c r="F61" s="613">
        <v>32363</v>
      </c>
      <c r="G61" s="614">
        <v>7.0000000000000007E-2</v>
      </c>
      <c r="H61" s="613">
        <v>2686</v>
      </c>
      <c r="I61" s="614">
        <v>26.26</v>
      </c>
      <c r="J61" s="614">
        <v>3</v>
      </c>
      <c r="K61" s="613">
        <v>4834</v>
      </c>
      <c r="L61" s="614">
        <v>0.15</v>
      </c>
      <c r="M61" s="613">
        <v>5</v>
      </c>
      <c r="N61" s="613">
        <v>-5</v>
      </c>
    </row>
    <row r="62" spans="1:14" x14ac:dyDescent="0.2">
      <c r="A62" s="211"/>
      <c r="B62" s="212" t="s">
        <v>402</v>
      </c>
      <c r="C62" s="612">
        <v>24643</v>
      </c>
      <c r="D62" s="613">
        <v>43012</v>
      </c>
      <c r="E62" s="614">
        <v>7.0000000000000007E-2</v>
      </c>
      <c r="F62" s="613">
        <v>27567</v>
      </c>
      <c r="G62" s="614">
        <v>0.06</v>
      </c>
      <c r="H62" s="613">
        <v>2262</v>
      </c>
      <c r="I62" s="614">
        <v>26.24</v>
      </c>
      <c r="J62" s="614">
        <v>3</v>
      </c>
      <c r="K62" s="613">
        <v>3798</v>
      </c>
      <c r="L62" s="614">
        <v>0.14000000000000001</v>
      </c>
      <c r="M62" s="613">
        <v>4</v>
      </c>
      <c r="N62" s="613">
        <v>-2</v>
      </c>
    </row>
    <row r="63" spans="1:14" x14ac:dyDescent="0.2">
      <c r="A63" s="211"/>
      <c r="B63" s="212" t="s">
        <v>401</v>
      </c>
      <c r="C63" s="612">
        <v>4500</v>
      </c>
      <c r="D63" s="613">
        <v>6995</v>
      </c>
      <c r="E63" s="614">
        <v>0.04</v>
      </c>
      <c r="F63" s="613">
        <v>4796</v>
      </c>
      <c r="G63" s="614">
        <v>0.12</v>
      </c>
      <c r="H63" s="613">
        <v>424</v>
      </c>
      <c r="I63" s="614">
        <v>26.39</v>
      </c>
      <c r="J63" s="614">
        <v>2</v>
      </c>
      <c r="K63" s="613">
        <v>1036</v>
      </c>
      <c r="L63" s="614">
        <v>0.22</v>
      </c>
      <c r="M63" s="613">
        <v>2</v>
      </c>
      <c r="N63" s="613">
        <v>-2</v>
      </c>
    </row>
    <row r="64" spans="1:14" x14ac:dyDescent="0.2">
      <c r="A64" s="211"/>
      <c r="B64" s="54" t="s">
        <v>400</v>
      </c>
      <c r="C64" s="612">
        <v>4376</v>
      </c>
      <c r="D64" s="613">
        <v>5884</v>
      </c>
      <c r="E64" s="614">
        <v>0.25</v>
      </c>
      <c r="F64" s="613">
        <v>5828</v>
      </c>
      <c r="G64" s="614">
        <v>0.21</v>
      </c>
      <c r="H64" s="613">
        <v>607</v>
      </c>
      <c r="I64" s="614">
        <v>9.74</v>
      </c>
      <c r="J64" s="614">
        <v>2</v>
      </c>
      <c r="K64" s="613">
        <v>546</v>
      </c>
      <c r="L64" s="614">
        <v>0.09</v>
      </c>
      <c r="M64" s="613">
        <v>1</v>
      </c>
      <c r="N64" s="613">
        <v>-1</v>
      </c>
    </row>
    <row r="65" spans="1:14" x14ac:dyDescent="0.2">
      <c r="A65" s="211"/>
      <c r="B65" s="54" t="s">
        <v>399</v>
      </c>
      <c r="C65" s="612">
        <v>6464</v>
      </c>
      <c r="D65" s="613">
        <v>7387</v>
      </c>
      <c r="E65" s="614">
        <v>0.31</v>
      </c>
      <c r="F65" s="613">
        <v>8787</v>
      </c>
      <c r="G65" s="614">
        <v>0.34</v>
      </c>
      <c r="H65" s="613">
        <v>971</v>
      </c>
      <c r="I65" s="614">
        <v>8.49</v>
      </c>
      <c r="J65" s="614">
        <v>2</v>
      </c>
      <c r="K65" s="613">
        <v>1179</v>
      </c>
      <c r="L65" s="614">
        <v>0.13</v>
      </c>
      <c r="M65" s="613">
        <v>3</v>
      </c>
      <c r="N65" s="613">
        <v>-2</v>
      </c>
    </row>
    <row r="66" spans="1:14" x14ac:dyDescent="0.2">
      <c r="A66" s="211"/>
      <c r="B66" s="54" t="s">
        <v>398</v>
      </c>
      <c r="C66" s="612">
        <v>28</v>
      </c>
      <c r="D66" s="613">
        <v>3</v>
      </c>
      <c r="E66" s="614">
        <v>0.28999999999999998</v>
      </c>
      <c r="F66" s="613">
        <v>29</v>
      </c>
      <c r="G66" s="614">
        <v>0.68</v>
      </c>
      <c r="H66" s="613">
        <v>35</v>
      </c>
      <c r="I66" s="614">
        <v>17.489999999999998</v>
      </c>
      <c r="J66" s="614">
        <v>3</v>
      </c>
      <c r="K66" s="613">
        <v>14</v>
      </c>
      <c r="L66" s="614">
        <v>0.47</v>
      </c>
      <c r="M66" s="613">
        <v>0</v>
      </c>
      <c r="N66" s="613">
        <v>0</v>
      </c>
    </row>
    <row r="67" spans="1:14" x14ac:dyDescent="0.2">
      <c r="A67" s="211"/>
      <c r="B67" s="54" t="s">
        <v>397</v>
      </c>
      <c r="C67" s="612">
        <v>587</v>
      </c>
      <c r="D67" s="613">
        <v>1440</v>
      </c>
      <c r="E67" s="614">
        <v>7.0000000000000007E-2</v>
      </c>
      <c r="F67" s="613">
        <v>695</v>
      </c>
      <c r="G67" s="614">
        <v>1.17</v>
      </c>
      <c r="H67" s="613">
        <v>366</v>
      </c>
      <c r="I67" s="614">
        <v>25.25</v>
      </c>
      <c r="J67" s="614">
        <v>1</v>
      </c>
      <c r="K67" s="613">
        <v>403</v>
      </c>
      <c r="L67" s="614">
        <v>0.57999999999999996</v>
      </c>
      <c r="M67" s="613">
        <v>2</v>
      </c>
      <c r="N67" s="613">
        <v>-1</v>
      </c>
    </row>
    <row r="68" spans="1:14" x14ac:dyDescent="0.2">
      <c r="A68" s="211"/>
      <c r="B68" s="212" t="s">
        <v>396</v>
      </c>
      <c r="C68" s="612">
        <v>553</v>
      </c>
      <c r="D68" s="613">
        <v>1439</v>
      </c>
      <c r="E68" s="614">
        <v>7.0000000000000007E-2</v>
      </c>
      <c r="F68" s="613">
        <v>661</v>
      </c>
      <c r="G68" s="614">
        <v>1.1100000000000001</v>
      </c>
      <c r="H68" s="613">
        <v>305</v>
      </c>
      <c r="I68" s="614">
        <v>25.73</v>
      </c>
      <c r="J68" s="614">
        <v>1</v>
      </c>
      <c r="K68" s="613">
        <v>385</v>
      </c>
      <c r="L68" s="614">
        <v>0.57999999999999996</v>
      </c>
      <c r="M68" s="613">
        <v>2</v>
      </c>
      <c r="N68" s="613">
        <v>-1</v>
      </c>
    </row>
    <row r="69" spans="1:14" x14ac:dyDescent="0.2">
      <c r="A69" s="211"/>
      <c r="B69" s="212" t="s">
        <v>395</v>
      </c>
      <c r="C69" s="612">
        <v>34</v>
      </c>
      <c r="D69" s="613">
        <v>2</v>
      </c>
      <c r="E69" s="614">
        <v>0.1</v>
      </c>
      <c r="F69" s="613">
        <v>34</v>
      </c>
      <c r="G69" s="614">
        <v>2.36</v>
      </c>
      <c r="H69" s="613">
        <v>61</v>
      </c>
      <c r="I69" s="614">
        <v>15.9</v>
      </c>
      <c r="J69" s="614">
        <v>2</v>
      </c>
      <c r="K69" s="613">
        <v>18</v>
      </c>
      <c r="L69" s="614">
        <v>0.53</v>
      </c>
      <c r="M69" s="613">
        <v>0</v>
      </c>
      <c r="N69" s="613">
        <v>0</v>
      </c>
    </row>
    <row r="70" spans="1:14" x14ac:dyDescent="0.2">
      <c r="A70" s="211"/>
      <c r="B70" s="54" t="s">
        <v>394</v>
      </c>
      <c r="C70" s="612">
        <v>1019</v>
      </c>
      <c r="D70" s="613">
        <v>1610</v>
      </c>
      <c r="E70" s="614">
        <v>0.03</v>
      </c>
      <c r="F70" s="613">
        <v>1064</v>
      </c>
      <c r="G70" s="614">
        <v>5.24</v>
      </c>
      <c r="H70" s="613">
        <v>245</v>
      </c>
      <c r="I70" s="614">
        <v>27.47</v>
      </c>
      <c r="J70" s="614">
        <v>2</v>
      </c>
      <c r="K70" s="613">
        <v>993</v>
      </c>
      <c r="L70" s="614">
        <v>0.93</v>
      </c>
      <c r="M70" s="613">
        <v>16</v>
      </c>
      <c r="N70" s="613">
        <v>-5</v>
      </c>
    </row>
    <row r="71" spans="1:14" x14ac:dyDescent="0.2">
      <c r="A71" s="211"/>
      <c r="B71" s="212" t="s">
        <v>393</v>
      </c>
      <c r="C71" s="612">
        <v>916</v>
      </c>
      <c r="D71" s="613">
        <v>827</v>
      </c>
      <c r="E71" s="614">
        <v>0.03</v>
      </c>
      <c r="F71" s="613">
        <v>941</v>
      </c>
      <c r="G71" s="614">
        <v>4.7300000000000004</v>
      </c>
      <c r="H71" s="613">
        <v>181</v>
      </c>
      <c r="I71" s="614">
        <v>25.44</v>
      </c>
      <c r="J71" s="614">
        <v>2</v>
      </c>
      <c r="K71" s="613">
        <v>752</v>
      </c>
      <c r="L71" s="614">
        <v>0.8</v>
      </c>
      <c r="M71" s="613">
        <v>11</v>
      </c>
      <c r="N71" s="613">
        <v>-3</v>
      </c>
    </row>
    <row r="72" spans="1:14" x14ac:dyDescent="0.2">
      <c r="A72" s="211"/>
      <c r="B72" s="212" t="s">
        <v>392</v>
      </c>
      <c r="C72" s="612">
        <v>103</v>
      </c>
      <c r="D72" s="613">
        <v>783</v>
      </c>
      <c r="E72" s="614">
        <v>0.02</v>
      </c>
      <c r="F72" s="613">
        <v>122</v>
      </c>
      <c r="G72" s="614">
        <v>9.14</v>
      </c>
      <c r="H72" s="613">
        <v>64</v>
      </c>
      <c r="I72" s="614">
        <v>43.13</v>
      </c>
      <c r="J72" s="614">
        <v>1</v>
      </c>
      <c r="K72" s="613">
        <v>241</v>
      </c>
      <c r="L72" s="614">
        <v>1.97</v>
      </c>
      <c r="M72" s="613">
        <v>5</v>
      </c>
      <c r="N72" s="613">
        <v>-1</v>
      </c>
    </row>
    <row r="73" spans="1:14" x14ac:dyDescent="0.2">
      <c r="A73" s="211"/>
      <c r="B73" s="54" t="s">
        <v>391</v>
      </c>
      <c r="C73" s="612">
        <v>65</v>
      </c>
      <c r="D73" s="613">
        <v>1148</v>
      </c>
      <c r="E73" s="614">
        <v>0.03</v>
      </c>
      <c r="F73" s="613">
        <v>102</v>
      </c>
      <c r="G73" s="614">
        <v>18.850000000000001</v>
      </c>
      <c r="H73" s="613">
        <v>5015</v>
      </c>
      <c r="I73" s="614">
        <v>16.45</v>
      </c>
      <c r="J73" s="614">
        <v>3</v>
      </c>
      <c r="K73" s="613">
        <v>97</v>
      </c>
      <c r="L73" s="614">
        <v>0.96</v>
      </c>
      <c r="M73" s="613">
        <v>4</v>
      </c>
      <c r="N73" s="613">
        <v>-2</v>
      </c>
    </row>
    <row r="74" spans="1:14" x14ac:dyDescent="0.2">
      <c r="A74" s="211"/>
      <c r="B74" s="212" t="s">
        <v>390</v>
      </c>
      <c r="C74" s="612">
        <v>53</v>
      </c>
      <c r="D74" s="613">
        <v>1147</v>
      </c>
      <c r="E74" s="614">
        <v>0.03</v>
      </c>
      <c r="F74" s="613">
        <v>90</v>
      </c>
      <c r="G74" s="614">
        <v>16.3</v>
      </c>
      <c r="H74" s="613">
        <v>4980</v>
      </c>
      <c r="I74" s="614">
        <v>12</v>
      </c>
      <c r="J74" s="614">
        <v>3</v>
      </c>
      <c r="K74" s="613">
        <v>61</v>
      </c>
      <c r="L74" s="614">
        <v>0.68</v>
      </c>
      <c r="M74" s="613">
        <v>2</v>
      </c>
      <c r="N74" s="613">
        <v>-1</v>
      </c>
    </row>
    <row r="75" spans="1:14" x14ac:dyDescent="0.2">
      <c r="A75" s="211"/>
      <c r="B75" s="212" t="s">
        <v>389</v>
      </c>
      <c r="C75" s="612">
        <v>1</v>
      </c>
      <c r="D75" s="613">
        <v>0</v>
      </c>
      <c r="E75" s="614">
        <v>0.39</v>
      </c>
      <c r="F75" s="613">
        <v>1</v>
      </c>
      <c r="G75" s="614">
        <v>25.26</v>
      </c>
      <c r="H75" s="613">
        <v>30</v>
      </c>
      <c r="I75" s="614">
        <v>28.75</v>
      </c>
      <c r="J75" s="614">
        <v>2</v>
      </c>
      <c r="K75" s="613">
        <v>1</v>
      </c>
      <c r="L75" s="614">
        <v>1.83</v>
      </c>
      <c r="M75" s="613">
        <v>0</v>
      </c>
      <c r="N75" s="613">
        <v>0</v>
      </c>
    </row>
    <row r="76" spans="1:14" ht="22.5" x14ac:dyDescent="0.2">
      <c r="A76" s="211"/>
      <c r="B76" s="212" t="s">
        <v>388</v>
      </c>
      <c r="C76" s="612">
        <v>11</v>
      </c>
      <c r="D76" s="613">
        <v>1</v>
      </c>
      <c r="E76" s="614">
        <v>0.2</v>
      </c>
      <c r="F76" s="613">
        <v>11</v>
      </c>
      <c r="G76" s="614">
        <v>38.5</v>
      </c>
      <c r="H76" s="613">
        <v>5</v>
      </c>
      <c r="I76" s="614">
        <v>50.63</v>
      </c>
      <c r="J76" s="614">
        <v>1</v>
      </c>
      <c r="K76" s="613">
        <v>35</v>
      </c>
      <c r="L76" s="614">
        <v>3.03</v>
      </c>
      <c r="M76" s="613">
        <v>2</v>
      </c>
      <c r="N76" s="613">
        <v>-2</v>
      </c>
    </row>
    <row r="77" spans="1:14" x14ac:dyDescent="0.2">
      <c r="A77" s="213"/>
      <c r="B77" s="54" t="s">
        <v>387</v>
      </c>
      <c r="C77" s="612">
        <v>6</v>
      </c>
      <c r="D77" s="613">
        <v>102</v>
      </c>
      <c r="E77" s="614">
        <v>0.46</v>
      </c>
      <c r="F77" s="613">
        <v>53</v>
      </c>
      <c r="G77" s="614">
        <v>100</v>
      </c>
      <c r="H77" s="613">
        <v>163</v>
      </c>
      <c r="I77" s="614">
        <v>3.43</v>
      </c>
      <c r="J77" s="614">
        <v>1</v>
      </c>
      <c r="K77" s="613">
        <v>16</v>
      </c>
      <c r="L77" s="614">
        <v>0.31</v>
      </c>
      <c r="M77" s="613">
        <v>1</v>
      </c>
      <c r="N77" s="613">
        <v>-1</v>
      </c>
    </row>
    <row r="78" spans="1:14" x14ac:dyDescent="0.2">
      <c r="A78" s="866" t="s">
        <v>386</v>
      </c>
      <c r="B78" s="867"/>
      <c r="C78" s="150">
        <v>41687</v>
      </c>
      <c r="D78" s="150">
        <v>67582</v>
      </c>
      <c r="E78" s="151">
        <v>0.11</v>
      </c>
      <c r="F78" s="150">
        <v>48921</v>
      </c>
      <c r="G78" s="151">
        <v>0.4</v>
      </c>
      <c r="H78" s="150">
        <v>10088</v>
      </c>
      <c r="I78" s="151">
        <v>21.17</v>
      </c>
      <c r="J78" s="151">
        <v>2</v>
      </c>
      <c r="K78" s="150">
        <v>8083</v>
      </c>
      <c r="L78" s="151">
        <v>0.17</v>
      </c>
      <c r="M78" s="150">
        <v>33</v>
      </c>
      <c r="N78" s="150">
        <v>-15</v>
      </c>
    </row>
    <row r="79" spans="1:14" x14ac:dyDescent="0.2">
      <c r="A79" s="208" t="s">
        <v>782</v>
      </c>
      <c r="B79" s="209"/>
      <c r="C79" s="612"/>
      <c r="D79" s="613"/>
      <c r="E79" s="614"/>
      <c r="F79" s="613"/>
      <c r="G79" s="614"/>
      <c r="H79" s="613"/>
      <c r="I79" s="614"/>
      <c r="J79" s="614"/>
      <c r="K79" s="613"/>
      <c r="L79" s="614"/>
      <c r="M79" s="613"/>
      <c r="N79" s="613"/>
    </row>
    <row r="80" spans="1:14" x14ac:dyDescent="0.2">
      <c r="A80" s="210"/>
      <c r="B80" s="54" t="s">
        <v>403</v>
      </c>
      <c r="C80" s="612">
        <v>158976</v>
      </c>
      <c r="D80" s="613">
        <v>9257</v>
      </c>
      <c r="E80" s="614">
        <v>0.76</v>
      </c>
      <c r="F80" s="613">
        <v>166446</v>
      </c>
      <c r="G80" s="614">
        <v>0.09</v>
      </c>
      <c r="H80" s="613">
        <v>980813</v>
      </c>
      <c r="I80" s="614">
        <v>18.04</v>
      </c>
      <c r="J80" s="614"/>
      <c r="K80" s="613">
        <v>7203</v>
      </c>
      <c r="L80" s="614">
        <v>0.04</v>
      </c>
      <c r="M80" s="613">
        <v>28</v>
      </c>
      <c r="N80" s="613">
        <v>-6</v>
      </c>
    </row>
    <row r="81" spans="1:14" x14ac:dyDescent="0.2">
      <c r="A81" s="211"/>
      <c r="B81" s="212" t="s">
        <v>402</v>
      </c>
      <c r="C81" s="612">
        <v>64419</v>
      </c>
      <c r="D81" s="613">
        <v>6125</v>
      </c>
      <c r="E81" s="614">
        <v>0.9</v>
      </c>
      <c r="F81" s="613">
        <v>70288</v>
      </c>
      <c r="G81" s="614">
        <v>0.05</v>
      </c>
      <c r="H81" s="613">
        <v>479101</v>
      </c>
      <c r="I81" s="614">
        <v>18.260000000000002</v>
      </c>
      <c r="J81" s="614"/>
      <c r="K81" s="613">
        <v>2063</v>
      </c>
      <c r="L81" s="614">
        <v>0.03</v>
      </c>
      <c r="M81" s="613">
        <v>7</v>
      </c>
      <c r="N81" s="613">
        <v>-2</v>
      </c>
    </row>
    <row r="82" spans="1:14" x14ac:dyDescent="0.2">
      <c r="A82" s="211"/>
      <c r="B82" s="212" t="s">
        <v>401</v>
      </c>
      <c r="C82" s="612">
        <v>94558</v>
      </c>
      <c r="D82" s="613">
        <v>3132</v>
      </c>
      <c r="E82" s="614">
        <v>0.49</v>
      </c>
      <c r="F82" s="613">
        <v>96158</v>
      </c>
      <c r="G82" s="614">
        <v>0.13</v>
      </c>
      <c r="H82" s="613">
        <v>501712</v>
      </c>
      <c r="I82" s="614">
        <v>17.88</v>
      </c>
      <c r="J82" s="614"/>
      <c r="K82" s="613">
        <v>5140</v>
      </c>
      <c r="L82" s="614">
        <v>0.05</v>
      </c>
      <c r="M82" s="613">
        <v>21</v>
      </c>
      <c r="N82" s="613">
        <v>-4</v>
      </c>
    </row>
    <row r="83" spans="1:14" x14ac:dyDescent="0.2">
      <c r="A83" s="211"/>
      <c r="B83" s="54" t="s">
        <v>400</v>
      </c>
      <c r="C83" s="612">
        <v>64126</v>
      </c>
      <c r="D83" s="613">
        <v>2480</v>
      </c>
      <c r="E83" s="614">
        <v>0.61</v>
      </c>
      <c r="F83" s="613">
        <v>65630</v>
      </c>
      <c r="G83" s="614">
        <v>0.18</v>
      </c>
      <c r="H83" s="613">
        <v>348139</v>
      </c>
      <c r="I83" s="614">
        <v>23.1</v>
      </c>
      <c r="J83" s="614"/>
      <c r="K83" s="613">
        <v>6193</v>
      </c>
      <c r="L83" s="614">
        <v>0.09</v>
      </c>
      <c r="M83" s="613">
        <v>27</v>
      </c>
      <c r="N83" s="613">
        <v>-8</v>
      </c>
    </row>
    <row r="84" spans="1:14" x14ac:dyDescent="0.2">
      <c r="A84" s="211"/>
      <c r="B84" s="54" t="s">
        <v>399</v>
      </c>
      <c r="C84" s="612">
        <v>38273</v>
      </c>
      <c r="D84" s="613">
        <v>1505</v>
      </c>
      <c r="E84" s="614">
        <v>0.68</v>
      </c>
      <c r="F84" s="613">
        <v>39375</v>
      </c>
      <c r="G84" s="614">
        <v>0.34</v>
      </c>
      <c r="H84" s="613">
        <v>199092</v>
      </c>
      <c r="I84" s="614">
        <v>21.38</v>
      </c>
      <c r="J84" s="614"/>
      <c r="K84" s="613">
        <v>5393</v>
      </c>
      <c r="L84" s="614">
        <v>0.14000000000000001</v>
      </c>
      <c r="M84" s="613">
        <v>28</v>
      </c>
      <c r="N84" s="613">
        <v>-6</v>
      </c>
    </row>
    <row r="85" spans="1:14" x14ac:dyDescent="0.2">
      <c r="A85" s="211"/>
      <c r="B85" s="54" t="s">
        <v>398</v>
      </c>
      <c r="C85" s="612">
        <v>19417</v>
      </c>
      <c r="D85" s="613">
        <v>605</v>
      </c>
      <c r="E85" s="614">
        <v>0.75</v>
      </c>
      <c r="F85" s="613">
        <v>19907</v>
      </c>
      <c r="G85" s="614">
        <v>0.57999999999999996</v>
      </c>
      <c r="H85" s="613">
        <v>104213</v>
      </c>
      <c r="I85" s="614">
        <v>21.1</v>
      </c>
      <c r="J85" s="614"/>
      <c r="K85" s="613">
        <v>4083</v>
      </c>
      <c r="L85" s="614">
        <v>0.21</v>
      </c>
      <c r="M85" s="613">
        <v>23</v>
      </c>
      <c r="N85" s="613">
        <v>-4</v>
      </c>
    </row>
    <row r="86" spans="1:14" x14ac:dyDescent="0.2">
      <c r="A86" s="211"/>
      <c r="B86" s="54" t="s">
        <v>397</v>
      </c>
      <c r="C86" s="612">
        <v>12117</v>
      </c>
      <c r="D86" s="613">
        <v>372</v>
      </c>
      <c r="E86" s="614">
        <v>0.86</v>
      </c>
      <c r="F86" s="613">
        <v>12457</v>
      </c>
      <c r="G86" s="614">
        <v>1.1399999999999999</v>
      </c>
      <c r="H86" s="613">
        <v>67992</v>
      </c>
      <c r="I86" s="614">
        <v>22.72</v>
      </c>
      <c r="J86" s="614"/>
      <c r="K86" s="613">
        <v>4221</v>
      </c>
      <c r="L86" s="614">
        <v>0.34</v>
      </c>
      <c r="M86" s="613">
        <v>30</v>
      </c>
      <c r="N86" s="613">
        <v>-10</v>
      </c>
    </row>
    <row r="87" spans="1:14" x14ac:dyDescent="0.2">
      <c r="A87" s="211"/>
      <c r="B87" s="212" t="s">
        <v>396</v>
      </c>
      <c r="C87" s="612">
        <v>11211</v>
      </c>
      <c r="D87" s="613">
        <v>294</v>
      </c>
      <c r="E87" s="614">
        <v>0.83</v>
      </c>
      <c r="F87" s="613">
        <v>11472</v>
      </c>
      <c r="G87" s="614">
        <v>1.06</v>
      </c>
      <c r="H87" s="613">
        <v>64102</v>
      </c>
      <c r="I87" s="614">
        <v>23.17</v>
      </c>
      <c r="J87" s="614"/>
      <c r="K87" s="613">
        <v>3853</v>
      </c>
      <c r="L87" s="614">
        <v>0.34</v>
      </c>
      <c r="M87" s="613">
        <v>27</v>
      </c>
      <c r="N87" s="613">
        <v>-9</v>
      </c>
    </row>
    <row r="88" spans="1:14" x14ac:dyDescent="0.2">
      <c r="A88" s="211"/>
      <c r="B88" s="212" t="s">
        <v>395</v>
      </c>
      <c r="C88" s="612">
        <v>906</v>
      </c>
      <c r="D88" s="613">
        <v>78</v>
      </c>
      <c r="E88" s="614">
        <v>0.96</v>
      </c>
      <c r="F88" s="613">
        <v>984</v>
      </c>
      <c r="G88" s="614">
        <v>2.0699999999999998</v>
      </c>
      <c r="H88" s="613">
        <v>3890</v>
      </c>
      <c r="I88" s="614">
        <v>17.54</v>
      </c>
      <c r="J88" s="614"/>
      <c r="K88" s="613">
        <v>368</v>
      </c>
      <c r="L88" s="614">
        <v>0.37</v>
      </c>
      <c r="M88" s="613">
        <v>4</v>
      </c>
      <c r="N88" s="613">
        <v>-1</v>
      </c>
    </row>
    <row r="89" spans="1:14" x14ac:dyDescent="0.2">
      <c r="A89" s="211"/>
      <c r="B89" s="54" t="s">
        <v>394</v>
      </c>
      <c r="C89" s="612">
        <v>6481</v>
      </c>
      <c r="D89" s="613">
        <v>94</v>
      </c>
      <c r="E89" s="614">
        <v>0.76</v>
      </c>
      <c r="F89" s="613">
        <v>6563</v>
      </c>
      <c r="G89" s="614">
        <v>4.1500000000000004</v>
      </c>
      <c r="H89" s="613">
        <v>38975</v>
      </c>
      <c r="I89" s="614">
        <v>21.83</v>
      </c>
      <c r="J89" s="614"/>
      <c r="K89" s="613">
        <v>4481</v>
      </c>
      <c r="L89" s="614">
        <v>0.68</v>
      </c>
      <c r="M89" s="613">
        <v>55</v>
      </c>
      <c r="N89" s="613">
        <v>-21</v>
      </c>
    </row>
    <row r="90" spans="1:14" x14ac:dyDescent="0.2">
      <c r="A90" s="211"/>
      <c r="B90" s="212" t="s">
        <v>393</v>
      </c>
      <c r="C90" s="612">
        <v>5219</v>
      </c>
      <c r="D90" s="613">
        <v>63</v>
      </c>
      <c r="E90" s="614">
        <v>0.78</v>
      </c>
      <c r="F90" s="613">
        <v>5274</v>
      </c>
      <c r="G90" s="614">
        <v>3.29</v>
      </c>
      <c r="H90" s="613">
        <v>31404</v>
      </c>
      <c r="I90" s="614">
        <v>22.3</v>
      </c>
      <c r="J90" s="614"/>
      <c r="K90" s="613">
        <v>3364</v>
      </c>
      <c r="L90" s="614">
        <v>0.64</v>
      </c>
      <c r="M90" s="613">
        <v>37</v>
      </c>
      <c r="N90" s="613">
        <v>-14</v>
      </c>
    </row>
    <row r="91" spans="1:14" x14ac:dyDescent="0.2">
      <c r="A91" s="211"/>
      <c r="B91" s="212" t="s">
        <v>392</v>
      </c>
      <c r="C91" s="612">
        <v>1262</v>
      </c>
      <c r="D91" s="613">
        <v>31</v>
      </c>
      <c r="E91" s="614">
        <v>0.73</v>
      </c>
      <c r="F91" s="613">
        <v>1289</v>
      </c>
      <c r="G91" s="614">
        <v>7.64</v>
      </c>
      <c r="H91" s="613">
        <v>7571</v>
      </c>
      <c r="I91" s="614">
        <v>19.91</v>
      </c>
      <c r="J91" s="614"/>
      <c r="K91" s="613">
        <v>1117</v>
      </c>
      <c r="L91" s="614">
        <v>0.87</v>
      </c>
      <c r="M91" s="613">
        <v>18</v>
      </c>
      <c r="N91" s="613">
        <v>-7</v>
      </c>
    </row>
    <row r="92" spans="1:14" x14ac:dyDescent="0.2">
      <c r="A92" s="211"/>
      <c r="B92" s="54" t="s">
        <v>391</v>
      </c>
      <c r="C92" s="612">
        <v>2681</v>
      </c>
      <c r="D92" s="613">
        <v>29</v>
      </c>
      <c r="E92" s="614">
        <v>0.73</v>
      </c>
      <c r="F92" s="613">
        <v>2705</v>
      </c>
      <c r="G92" s="614">
        <v>24.49</v>
      </c>
      <c r="H92" s="613">
        <v>14637</v>
      </c>
      <c r="I92" s="614">
        <v>19.93</v>
      </c>
      <c r="J92" s="614"/>
      <c r="K92" s="613">
        <v>3224</v>
      </c>
      <c r="L92" s="614">
        <v>1.19</v>
      </c>
      <c r="M92" s="613">
        <v>129</v>
      </c>
      <c r="N92" s="613">
        <v>-48</v>
      </c>
    </row>
    <row r="93" spans="1:14" x14ac:dyDescent="0.2">
      <c r="A93" s="211"/>
      <c r="B93" s="212" t="s">
        <v>390</v>
      </c>
      <c r="C93" s="612">
        <v>1239</v>
      </c>
      <c r="D93" s="613">
        <v>22</v>
      </c>
      <c r="E93" s="614">
        <v>0.7</v>
      </c>
      <c r="F93" s="613">
        <v>1255</v>
      </c>
      <c r="G93" s="614">
        <v>14.15</v>
      </c>
      <c r="H93" s="613">
        <v>6431</v>
      </c>
      <c r="I93" s="614">
        <v>22.41</v>
      </c>
      <c r="J93" s="614"/>
      <c r="K93" s="613">
        <v>1564</v>
      </c>
      <c r="L93" s="614">
        <v>1.25</v>
      </c>
      <c r="M93" s="613">
        <v>40</v>
      </c>
      <c r="N93" s="613">
        <v>-16</v>
      </c>
    </row>
    <row r="94" spans="1:14" x14ac:dyDescent="0.2">
      <c r="A94" s="211"/>
      <c r="B94" s="212" t="s">
        <v>389</v>
      </c>
      <c r="C94" s="612">
        <v>567</v>
      </c>
      <c r="D94" s="613">
        <v>3</v>
      </c>
      <c r="E94" s="614">
        <v>0.86</v>
      </c>
      <c r="F94" s="613">
        <v>571</v>
      </c>
      <c r="G94" s="614">
        <v>23.18</v>
      </c>
      <c r="H94" s="613">
        <v>3289</v>
      </c>
      <c r="I94" s="614">
        <v>16.89</v>
      </c>
      <c r="J94" s="614"/>
      <c r="K94" s="613">
        <v>660</v>
      </c>
      <c r="L94" s="614">
        <v>1.1599999999999999</v>
      </c>
      <c r="M94" s="613">
        <v>24</v>
      </c>
      <c r="N94" s="613">
        <v>-8</v>
      </c>
    </row>
    <row r="95" spans="1:14" ht="22.5" x14ac:dyDescent="0.2">
      <c r="A95" s="211"/>
      <c r="B95" s="212" t="s">
        <v>388</v>
      </c>
      <c r="C95" s="612">
        <v>874</v>
      </c>
      <c r="D95" s="613">
        <v>4</v>
      </c>
      <c r="E95" s="614">
        <v>0.82</v>
      </c>
      <c r="F95" s="613">
        <v>878</v>
      </c>
      <c r="G95" s="614">
        <v>40.130000000000003</v>
      </c>
      <c r="H95" s="613">
        <v>4917</v>
      </c>
      <c r="I95" s="614">
        <v>18.37</v>
      </c>
      <c r="J95" s="614"/>
      <c r="K95" s="613">
        <v>1000</v>
      </c>
      <c r="L95" s="614">
        <v>1.1399999999999999</v>
      </c>
      <c r="M95" s="613">
        <v>65</v>
      </c>
      <c r="N95" s="613">
        <v>-24</v>
      </c>
    </row>
    <row r="96" spans="1:14" x14ac:dyDescent="0.2">
      <c r="A96" s="213"/>
      <c r="B96" s="54" t="s">
        <v>387</v>
      </c>
      <c r="C96" s="612">
        <v>2627</v>
      </c>
      <c r="D96" s="613">
        <v>12</v>
      </c>
      <c r="E96" s="614">
        <v>0.76</v>
      </c>
      <c r="F96" s="613">
        <v>2650</v>
      </c>
      <c r="G96" s="614">
        <v>100</v>
      </c>
      <c r="H96" s="613">
        <v>15567</v>
      </c>
      <c r="I96" s="614">
        <v>24.77</v>
      </c>
      <c r="J96" s="614"/>
      <c r="K96" s="613">
        <v>4522</v>
      </c>
      <c r="L96" s="614">
        <v>1.71</v>
      </c>
      <c r="M96" s="613">
        <v>333</v>
      </c>
      <c r="N96" s="613">
        <v>-237</v>
      </c>
    </row>
    <row r="97" spans="1:14" x14ac:dyDescent="0.2">
      <c r="A97" s="866" t="s">
        <v>386</v>
      </c>
      <c r="B97" s="867"/>
      <c r="C97" s="150">
        <v>304698</v>
      </c>
      <c r="D97" s="150">
        <v>14354</v>
      </c>
      <c r="E97" s="151">
        <v>0.73</v>
      </c>
      <c r="F97" s="150">
        <v>315731</v>
      </c>
      <c r="G97" s="151">
        <v>1.35</v>
      </c>
      <c r="H97" s="150">
        <v>1769428</v>
      </c>
      <c r="I97" s="151">
        <v>20.04</v>
      </c>
      <c r="J97" s="151"/>
      <c r="K97" s="150">
        <v>39321</v>
      </c>
      <c r="L97" s="151">
        <v>0.12</v>
      </c>
      <c r="M97" s="150">
        <v>654</v>
      </c>
      <c r="N97" s="150">
        <v>-341</v>
      </c>
    </row>
    <row r="98" spans="1:14" x14ac:dyDescent="0.2">
      <c r="A98" s="208" t="s">
        <v>783</v>
      </c>
      <c r="B98" s="209"/>
      <c r="C98" s="612"/>
      <c r="D98" s="613"/>
      <c r="E98" s="614"/>
      <c r="F98" s="613"/>
      <c r="G98" s="614"/>
      <c r="H98" s="613"/>
      <c r="I98" s="614"/>
      <c r="J98" s="614"/>
      <c r="K98" s="613"/>
      <c r="L98" s="614"/>
      <c r="M98" s="613"/>
      <c r="N98" s="613"/>
    </row>
    <row r="99" spans="1:14" x14ac:dyDescent="0.2">
      <c r="A99" s="210"/>
      <c r="B99" s="54" t="s">
        <v>403</v>
      </c>
      <c r="C99" s="612">
        <v>2583</v>
      </c>
      <c r="D99" s="613">
        <v>217</v>
      </c>
      <c r="E99" s="614">
        <v>0.87</v>
      </c>
      <c r="F99" s="613">
        <v>2771</v>
      </c>
      <c r="G99" s="614">
        <v>0.08</v>
      </c>
      <c r="H99" s="613">
        <v>12989</v>
      </c>
      <c r="I99" s="614">
        <v>19.940000000000001</v>
      </c>
      <c r="J99" s="614"/>
      <c r="K99" s="613">
        <v>96</v>
      </c>
      <c r="L99" s="614">
        <v>0.03</v>
      </c>
      <c r="M99" s="613">
        <v>0</v>
      </c>
      <c r="N99" s="613">
        <v>0</v>
      </c>
    </row>
    <row r="100" spans="1:14" x14ac:dyDescent="0.2">
      <c r="A100" s="211"/>
      <c r="B100" s="212" t="s">
        <v>402</v>
      </c>
      <c r="C100" s="612">
        <v>2318</v>
      </c>
      <c r="D100" s="613">
        <v>148</v>
      </c>
      <c r="E100" s="614">
        <v>0.87</v>
      </c>
      <c r="F100" s="613">
        <v>2446</v>
      </c>
      <c r="G100" s="614">
        <v>0.08</v>
      </c>
      <c r="H100" s="613">
        <v>11423</v>
      </c>
      <c r="I100" s="614">
        <v>18.8</v>
      </c>
      <c r="J100" s="614"/>
      <c r="K100" s="613">
        <v>75</v>
      </c>
      <c r="L100" s="614">
        <v>0.03</v>
      </c>
      <c r="M100" s="613">
        <v>0</v>
      </c>
      <c r="N100" s="613">
        <v>0</v>
      </c>
    </row>
    <row r="101" spans="1:14" x14ac:dyDescent="0.2">
      <c r="A101" s="211"/>
      <c r="B101" s="212" t="s">
        <v>401</v>
      </c>
      <c r="C101" s="612">
        <v>264</v>
      </c>
      <c r="D101" s="613">
        <v>69</v>
      </c>
      <c r="E101" s="614">
        <v>0.88</v>
      </c>
      <c r="F101" s="613">
        <v>325</v>
      </c>
      <c r="G101" s="614">
        <v>0.11</v>
      </c>
      <c r="H101" s="613">
        <v>1566</v>
      </c>
      <c r="I101" s="614">
        <v>28.48</v>
      </c>
      <c r="J101" s="614"/>
      <c r="K101" s="613">
        <v>21</v>
      </c>
      <c r="L101" s="614">
        <v>0.06</v>
      </c>
      <c r="M101" s="613">
        <v>0</v>
      </c>
      <c r="N101" s="613">
        <v>0</v>
      </c>
    </row>
    <row r="102" spans="1:14" x14ac:dyDescent="0.2">
      <c r="A102" s="211"/>
      <c r="B102" s="54" t="s">
        <v>400</v>
      </c>
      <c r="C102" s="612">
        <v>3450</v>
      </c>
      <c r="D102" s="613">
        <v>212</v>
      </c>
      <c r="E102" s="614">
        <v>0.85</v>
      </c>
      <c r="F102" s="613">
        <v>3631</v>
      </c>
      <c r="G102" s="614">
        <v>0.2</v>
      </c>
      <c r="H102" s="613">
        <v>16869</v>
      </c>
      <c r="I102" s="614">
        <v>21.48</v>
      </c>
      <c r="J102" s="614"/>
      <c r="K102" s="613">
        <v>257</v>
      </c>
      <c r="L102" s="614">
        <v>7.0000000000000007E-2</v>
      </c>
      <c r="M102" s="613">
        <v>2</v>
      </c>
      <c r="N102" s="613">
        <v>-1</v>
      </c>
    </row>
    <row r="103" spans="1:14" x14ac:dyDescent="0.2">
      <c r="A103" s="211"/>
      <c r="B103" s="54" t="s">
        <v>399</v>
      </c>
      <c r="C103" s="612">
        <v>1495</v>
      </c>
      <c r="D103" s="613">
        <v>222</v>
      </c>
      <c r="E103" s="614">
        <v>0.82</v>
      </c>
      <c r="F103" s="613">
        <v>1677</v>
      </c>
      <c r="G103" s="614">
        <v>0.37</v>
      </c>
      <c r="H103" s="613">
        <v>8661</v>
      </c>
      <c r="I103" s="614">
        <v>25.19</v>
      </c>
      <c r="J103" s="614"/>
      <c r="K103" s="613">
        <v>233</v>
      </c>
      <c r="L103" s="614">
        <v>0.14000000000000001</v>
      </c>
      <c r="M103" s="613">
        <v>2</v>
      </c>
      <c r="N103" s="613">
        <v>-1</v>
      </c>
    </row>
    <row r="104" spans="1:14" x14ac:dyDescent="0.2">
      <c r="A104" s="211"/>
      <c r="B104" s="54" t="s">
        <v>398</v>
      </c>
      <c r="C104" s="612">
        <v>1449</v>
      </c>
      <c r="D104" s="613">
        <v>210</v>
      </c>
      <c r="E104" s="614">
        <v>0.82</v>
      </c>
      <c r="F104" s="613">
        <v>1621</v>
      </c>
      <c r="G104" s="614">
        <v>0.63</v>
      </c>
      <c r="H104" s="613">
        <v>6940</v>
      </c>
      <c r="I104" s="614">
        <v>23.8</v>
      </c>
      <c r="J104" s="614"/>
      <c r="K104" s="613">
        <v>317</v>
      </c>
      <c r="L104" s="614">
        <v>0.2</v>
      </c>
      <c r="M104" s="613">
        <v>2</v>
      </c>
      <c r="N104" s="613">
        <v>-1</v>
      </c>
    </row>
    <row r="105" spans="1:14" x14ac:dyDescent="0.2">
      <c r="A105" s="211"/>
      <c r="B105" s="54" t="s">
        <v>397</v>
      </c>
      <c r="C105" s="612">
        <v>3022</v>
      </c>
      <c r="D105" s="613">
        <v>324</v>
      </c>
      <c r="E105" s="614">
        <v>0.83</v>
      </c>
      <c r="F105" s="613">
        <v>3291</v>
      </c>
      <c r="G105" s="614">
        <v>1.35</v>
      </c>
      <c r="H105" s="613">
        <v>15047</v>
      </c>
      <c r="I105" s="614">
        <v>25.93</v>
      </c>
      <c r="J105" s="614"/>
      <c r="K105" s="613">
        <v>1222</v>
      </c>
      <c r="L105" s="614">
        <v>0.37</v>
      </c>
      <c r="M105" s="613">
        <v>12</v>
      </c>
      <c r="N105" s="613">
        <v>-7</v>
      </c>
    </row>
    <row r="106" spans="1:14" x14ac:dyDescent="0.2">
      <c r="A106" s="211"/>
      <c r="B106" s="212" t="s">
        <v>396</v>
      </c>
      <c r="C106" s="612">
        <v>2570</v>
      </c>
      <c r="D106" s="613">
        <v>278</v>
      </c>
      <c r="E106" s="614">
        <v>0.82</v>
      </c>
      <c r="F106" s="613">
        <v>2800</v>
      </c>
      <c r="G106" s="614">
        <v>1.23</v>
      </c>
      <c r="H106" s="613">
        <v>13320</v>
      </c>
      <c r="I106" s="614">
        <v>25.31</v>
      </c>
      <c r="J106" s="614"/>
      <c r="K106" s="613">
        <v>962</v>
      </c>
      <c r="L106" s="614">
        <v>0.34</v>
      </c>
      <c r="M106" s="613">
        <v>9</v>
      </c>
      <c r="N106" s="613">
        <v>-5</v>
      </c>
    </row>
    <row r="107" spans="1:14" x14ac:dyDescent="0.2">
      <c r="A107" s="211"/>
      <c r="B107" s="212" t="s">
        <v>395</v>
      </c>
      <c r="C107" s="612">
        <v>452</v>
      </c>
      <c r="D107" s="613">
        <v>45</v>
      </c>
      <c r="E107" s="614">
        <v>0.87</v>
      </c>
      <c r="F107" s="613">
        <v>492</v>
      </c>
      <c r="G107" s="614">
        <v>2.08</v>
      </c>
      <c r="H107" s="613">
        <v>1727</v>
      </c>
      <c r="I107" s="614">
        <v>29.45</v>
      </c>
      <c r="J107" s="614"/>
      <c r="K107" s="613">
        <v>260</v>
      </c>
      <c r="L107" s="614">
        <v>0.53</v>
      </c>
      <c r="M107" s="613">
        <v>3</v>
      </c>
      <c r="N107" s="613">
        <v>-2</v>
      </c>
    </row>
    <row r="108" spans="1:14" x14ac:dyDescent="0.2">
      <c r="A108" s="211"/>
      <c r="B108" s="54" t="s">
        <v>394</v>
      </c>
      <c r="C108" s="612">
        <v>1101</v>
      </c>
      <c r="D108" s="613">
        <v>110</v>
      </c>
      <c r="E108" s="614">
        <v>0.84</v>
      </c>
      <c r="F108" s="613">
        <v>1193</v>
      </c>
      <c r="G108" s="614">
        <v>4.1900000000000004</v>
      </c>
      <c r="H108" s="613">
        <v>5391</v>
      </c>
      <c r="I108" s="614">
        <v>25.58</v>
      </c>
      <c r="J108" s="614"/>
      <c r="K108" s="613">
        <v>801</v>
      </c>
      <c r="L108" s="614">
        <v>0.67</v>
      </c>
      <c r="M108" s="613">
        <v>13</v>
      </c>
      <c r="N108" s="613">
        <v>-10</v>
      </c>
    </row>
    <row r="109" spans="1:14" x14ac:dyDescent="0.2">
      <c r="A109" s="211"/>
      <c r="B109" s="212" t="s">
        <v>393</v>
      </c>
      <c r="C109" s="612">
        <v>852</v>
      </c>
      <c r="D109" s="613">
        <v>85</v>
      </c>
      <c r="E109" s="614">
        <v>0.89</v>
      </c>
      <c r="F109" s="613">
        <v>928</v>
      </c>
      <c r="G109" s="614">
        <v>3.36</v>
      </c>
      <c r="H109" s="613">
        <v>4144</v>
      </c>
      <c r="I109" s="614">
        <v>25.35</v>
      </c>
      <c r="J109" s="614"/>
      <c r="K109" s="613">
        <v>565</v>
      </c>
      <c r="L109" s="614">
        <v>0.61</v>
      </c>
      <c r="M109" s="613">
        <v>8</v>
      </c>
      <c r="N109" s="613">
        <v>-6</v>
      </c>
    </row>
    <row r="110" spans="1:14" x14ac:dyDescent="0.2">
      <c r="A110" s="211"/>
      <c r="B110" s="212" t="s">
        <v>392</v>
      </c>
      <c r="C110" s="612">
        <v>249</v>
      </c>
      <c r="D110" s="613">
        <v>25</v>
      </c>
      <c r="E110" s="614">
        <v>0.64</v>
      </c>
      <c r="F110" s="613">
        <v>265</v>
      </c>
      <c r="G110" s="614">
        <v>7.09</v>
      </c>
      <c r="H110" s="613">
        <v>1247</v>
      </c>
      <c r="I110" s="614">
        <v>26.36</v>
      </c>
      <c r="J110" s="614"/>
      <c r="K110" s="613">
        <v>236</v>
      </c>
      <c r="L110" s="614">
        <v>0.89</v>
      </c>
      <c r="M110" s="613">
        <v>5</v>
      </c>
      <c r="N110" s="613">
        <v>-4</v>
      </c>
    </row>
    <row r="111" spans="1:14" x14ac:dyDescent="0.2">
      <c r="A111" s="211"/>
      <c r="B111" s="54" t="s">
        <v>391</v>
      </c>
      <c r="C111" s="612">
        <v>373</v>
      </c>
      <c r="D111" s="613">
        <v>20</v>
      </c>
      <c r="E111" s="614">
        <v>0.84</v>
      </c>
      <c r="F111" s="613">
        <v>391</v>
      </c>
      <c r="G111" s="614">
        <v>22.95</v>
      </c>
      <c r="H111" s="613">
        <v>1892</v>
      </c>
      <c r="I111" s="614">
        <v>25.54</v>
      </c>
      <c r="J111" s="614"/>
      <c r="K111" s="613">
        <v>478</v>
      </c>
      <c r="L111" s="614">
        <v>1.22</v>
      </c>
      <c r="M111" s="613">
        <v>23</v>
      </c>
      <c r="N111" s="613">
        <v>-16</v>
      </c>
    </row>
    <row r="112" spans="1:14" x14ac:dyDescent="0.2">
      <c r="A112" s="211"/>
      <c r="B112" s="212" t="s">
        <v>390</v>
      </c>
      <c r="C112" s="612">
        <v>200</v>
      </c>
      <c r="D112" s="613">
        <v>14</v>
      </c>
      <c r="E112" s="614">
        <v>0.85</v>
      </c>
      <c r="F112" s="613">
        <v>212</v>
      </c>
      <c r="G112" s="614">
        <v>14.91</v>
      </c>
      <c r="H112" s="613">
        <v>1059</v>
      </c>
      <c r="I112" s="614">
        <v>26.47</v>
      </c>
      <c r="J112" s="614"/>
      <c r="K112" s="613">
        <v>267</v>
      </c>
      <c r="L112" s="614">
        <v>1.26</v>
      </c>
      <c r="M112" s="613">
        <v>8</v>
      </c>
      <c r="N112" s="613">
        <v>-7</v>
      </c>
    </row>
    <row r="113" spans="1:14" x14ac:dyDescent="0.2">
      <c r="A113" s="211"/>
      <c r="B113" s="212" t="s">
        <v>389</v>
      </c>
      <c r="C113" s="612">
        <v>105</v>
      </c>
      <c r="D113" s="613">
        <v>5</v>
      </c>
      <c r="E113" s="614">
        <v>0.81</v>
      </c>
      <c r="F113" s="613">
        <v>110</v>
      </c>
      <c r="G113" s="614">
        <v>24.55</v>
      </c>
      <c r="H113" s="613">
        <v>483</v>
      </c>
      <c r="I113" s="614">
        <v>23.93</v>
      </c>
      <c r="J113" s="614"/>
      <c r="K113" s="613">
        <v>133</v>
      </c>
      <c r="L113" s="614">
        <v>1.21</v>
      </c>
      <c r="M113" s="613">
        <v>6</v>
      </c>
      <c r="N113" s="613">
        <v>-5</v>
      </c>
    </row>
    <row r="114" spans="1:14" ht="22.5" x14ac:dyDescent="0.2">
      <c r="A114" s="211"/>
      <c r="B114" s="212" t="s">
        <v>388</v>
      </c>
      <c r="C114" s="612">
        <v>68</v>
      </c>
      <c r="D114" s="613">
        <v>1</v>
      </c>
      <c r="E114" s="614">
        <v>0.87</v>
      </c>
      <c r="F114" s="613">
        <v>69</v>
      </c>
      <c r="G114" s="614">
        <v>45.02</v>
      </c>
      <c r="H114" s="613">
        <v>350</v>
      </c>
      <c r="I114" s="614">
        <v>25.23</v>
      </c>
      <c r="J114" s="614"/>
      <c r="K114" s="613">
        <v>78</v>
      </c>
      <c r="L114" s="614">
        <v>1.1299999999999999</v>
      </c>
      <c r="M114" s="613">
        <v>8</v>
      </c>
      <c r="N114" s="613">
        <v>-5</v>
      </c>
    </row>
    <row r="115" spans="1:14" x14ac:dyDescent="0.2">
      <c r="A115" s="213"/>
      <c r="B115" s="54" t="s">
        <v>387</v>
      </c>
      <c r="C115" s="612">
        <v>367</v>
      </c>
      <c r="D115" s="613">
        <v>6</v>
      </c>
      <c r="E115" s="614">
        <v>0.92</v>
      </c>
      <c r="F115" s="613">
        <v>383</v>
      </c>
      <c r="G115" s="614">
        <v>100</v>
      </c>
      <c r="H115" s="613">
        <v>1654</v>
      </c>
      <c r="I115" s="614">
        <v>38.99</v>
      </c>
      <c r="J115" s="614"/>
      <c r="K115" s="613">
        <v>317</v>
      </c>
      <c r="L115" s="614">
        <v>0.83</v>
      </c>
      <c r="M115" s="613">
        <v>127</v>
      </c>
      <c r="N115" s="613">
        <v>-70</v>
      </c>
    </row>
    <row r="116" spans="1:14" x14ac:dyDescent="0.2">
      <c r="A116" s="866" t="s">
        <v>386</v>
      </c>
      <c r="B116" s="867"/>
      <c r="C116" s="150">
        <v>13841</v>
      </c>
      <c r="D116" s="150">
        <v>1321</v>
      </c>
      <c r="E116" s="151">
        <v>0.84</v>
      </c>
      <c r="F116" s="150">
        <v>14958</v>
      </c>
      <c r="G116" s="151">
        <v>3.96</v>
      </c>
      <c r="H116" s="150">
        <v>69443</v>
      </c>
      <c r="I116" s="151">
        <v>23.72</v>
      </c>
      <c r="J116" s="151"/>
      <c r="K116" s="150">
        <v>3721</v>
      </c>
      <c r="L116" s="151">
        <v>0.25</v>
      </c>
      <c r="M116" s="150">
        <v>181</v>
      </c>
      <c r="N116" s="150">
        <v>-108</v>
      </c>
    </row>
    <row r="117" spans="1:14" x14ac:dyDescent="0.2">
      <c r="A117" s="208" t="s">
        <v>784</v>
      </c>
      <c r="B117" s="209"/>
      <c r="C117" s="612"/>
      <c r="D117" s="613"/>
      <c r="E117" s="614"/>
      <c r="F117" s="613"/>
      <c r="G117" s="614"/>
      <c r="H117" s="613"/>
      <c r="I117" s="614"/>
      <c r="J117" s="614"/>
      <c r="K117" s="613"/>
      <c r="L117" s="614"/>
      <c r="M117" s="613"/>
      <c r="N117" s="613"/>
    </row>
    <row r="118" spans="1:14" x14ac:dyDescent="0.2">
      <c r="A118" s="210"/>
      <c r="B118" s="54" t="s">
        <v>403</v>
      </c>
      <c r="C118" s="612">
        <v>2072</v>
      </c>
      <c r="D118" s="613">
        <v>10274</v>
      </c>
      <c r="E118" s="614">
        <v>0.75</v>
      </c>
      <c r="F118" s="613">
        <v>10075</v>
      </c>
      <c r="G118" s="614">
        <v>0.06</v>
      </c>
      <c r="H118" s="613">
        <v>4981793</v>
      </c>
      <c r="I118" s="614">
        <v>71.680000000000007</v>
      </c>
      <c r="J118" s="614"/>
      <c r="K118" s="613">
        <v>1397</v>
      </c>
      <c r="L118" s="614">
        <v>0.14000000000000001</v>
      </c>
      <c r="M118" s="613">
        <v>4</v>
      </c>
      <c r="N118" s="613">
        <v>-2</v>
      </c>
    </row>
    <row r="119" spans="1:14" x14ac:dyDescent="0.2">
      <c r="A119" s="211"/>
      <c r="B119" s="212" t="s">
        <v>402</v>
      </c>
      <c r="C119" s="612">
        <v>352</v>
      </c>
      <c r="D119" s="613">
        <v>8418</v>
      </c>
      <c r="E119" s="614">
        <v>0.77</v>
      </c>
      <c r="F119" s="613">
        <v>7065</v>
      </c>
      <c r="G119" s="614">
        <v>0.03</v>
      </c>
      <c r="H119" s="613">
        <v>3840945</v>
      </c>
      <c r="I119" s="614">
        <v>71.680000000000007</v>
      </c>
      <c r="J119" s="614"/>
      <c r="K119" s="613">
        <v>645</v>
      </c>
      <c r="L119" s="614">
        <v>0.09</v>
      </c>
      <c r="M119" s="613">
        <v>2</v>
      </c>
      <c r="N119" s="613">
        <v>0</v>
      </c>
    </row>
    <row r="120" spans="1:14" x14ac:dyDescent="0.2">
      <c r="A120" s="211"/>
      <c r="B120" s="212" t="s">
        <v>401</v>
      </c>
      <c r="C120" s="612">
        <v>1720</v>
      </c>
      <c r="D120" s="613">
        <v>1856</v>
      </c>
      <c r="E120" s="614">
        <v>0.64</v>
      </c>
      <c r="F120" s="613">
        <v>3011</v>
      </c>
      <c r="G120" s="614">
        <v>0.12</v>
      </c>
      <c r="H120" s="613">
        <v>1140848</v>
      </c>
      <c r="I120" s="614">
        <v>71.67</v>
      </c>
      <c r="J120" s="614"/>
      <c r="K120" s="613">
        <v>752</v>
      </c>
      <c r="L120" s="614">
        <v>0.25</v>
      </c>
      <c r="M120" s="613">
        <v>2</v>
      </c>
      <c r="N120" s="613">
        <v>-2</v>
      </c>
    </row>
    <row r="121" spans="1:14" x14ac:dyDescent="0.2">
      <c r="A121" s="211"/>
      <c r="B121" s="54" t="s">
        <v>400</v>
      </c>
      <c r="C121" s="612">
        <v>2275</v>
      </c>
      <c r="D121" s="613">
        <v>119</v>
      </c>
      <c r="E121" s="614">
        <v>0.64</v>
      </c>
      <c r="F121" s="613">
        <v>2351</v>
      </c>
      <c r="G121" s="614">
        <v>0.21</v>
      </c>
      <c r="H121" s="613">
        <v>215066</v>
      </c>
      <c r="I121" s="614">
        <v>68.3</v>
      </c>
      <c r="J121" s="614"/>
      <c r="K121" s="613">
        <v>863</v>
      </c>
      <c r="L121" s="614">
        <v>0.37</v>
      </c>
      <c r="M121" s="613">
        <v>3</v>
      </c>
      <c r="N121" s="613">
        <v>-3</v>
      </c>
    </row>
    <row r="122" spans="1:14" x14ac:dyDescent="0.2">
      <c r="A122" s="211"/>
      <c r="B122" s="54" t="s">
        <v>399</v>
      </c>
      <c r="C122" s="612">
        <v>2779</v>
      </c>
      <c r="D122" s="613">
        <v>782</v>
      </c>
      <c r="E122" s="614">
        <v>0.66</v>
      </c>
      <c r="F122" s="613">
        <v>3476</v>
      </c>
      <c r="G122" s="614">
        <v>0.39</v>
      </c>
      <c r="H122" s="613">
        <v>821724</v>
      </c>
      <c r="I122" s="614">
        <v>75.97</v>
      </c>
      <c r="J122" s="614"/>
      <c r="K122" s="613">
        <v>2009</v>
      </c>
      <c r="L122" s="614">
        <v>0.57999999999999996</v>
      </c>
      <c r="M122" s="613">
        <v>10</v>
      </c>
      <c r="N122" s="613">
        <v>-8</v>
      </c>
    </row>
    <row r="123" spans="1:14" x14ac:dyDescent="0.2">
      <c r="A123" s="211"/>
      <c r="B123" s="54" t="s">
        <v>398</v>
      </c>
      <c r="C123" s="612">
        <v>1751</v>
      </c>
      <c r="D123" s="613">
        <v>232</v>
      </c>
      <c r="E123" s="614">
        <v>0.57999999999999996</v>
      </c>
      <c r="F123" s="613">
        <v>1886</v>
      </c>
      <c r="G123" s="614">
        <v>0.65</v>
      </c>
      <c r="H123" s="613">
        <v>223656</v>
      </c>
      <c r="I123" s="614">
        <v>70.05</v>
      </c>
      <c r="J123" s="614"/>
      <c r="K123" s="613">
        <v>1403</v>
      </c>
      <c r="L123" s="614">
        <v>0.74</v>
      </c>
      <c r="M123" s="613">
        <v>9</v>
      </c>
      <c r="N123" s="613">
        <v>-6</v>
      </c>
    </row>
    <row r="124" spans="1:14" x14ac:dyDescent="0.2">
      <c r="A124" s="211"/>
      <c r="B124" s="54" t="s">
        <v>397</v>
      </c>
      <c r="C124" s="612">
        <v>3563</v>
      </c>
      <c r="D124" s="613">
        <v>516</v>
      </c>
      <c r="E124" s="614">
        <v>0.68</v>
      </c>
      <c r="F124" s="613">
        <v>4102</v>
      </c>
      <c r="G124" s="614">
        <v>1.46</v>
      </c>
      <c r="H124" s="613">
        <v>932949</v>
      </c>
      <c r="I124" s="614">
        <v>68.91</v>
      </c>
      <c r="J124" s="614"/>
      <c r="K124" s="613">
        <v>4022</v>
      </c>
      <c r="L124" s="614">
        <v>0.98</v>
      </c>
      <c r="M124" s="613">
        <v>42</v>
      </c>
      <c r="N124" s="613">
        <v>-42</v>
      </c>
    </row>
    <row r="125" spans="1:14" x14ac:dyDescent="0.2">
      <c r="A125" s="211"/>
      <c r="B125" s="212" t="s">
        <v>396</v>
      </c>
      <c r="C125" s="612">
        <v>2580</v>
      </c>
      <c r="D125" s="613">
        <v>374</v>
      </c>
      <c r="E125" s="614">
        <v>0.64</v>
      </c>
      <c r="F125" s="613">
        <v>2941</v>
      </c>
      <c r="G125" s="614">
        <v>1.2</v>
      </c>
      <c r="H125" s="613">
        <v>610222</v>
      </c>
      <c r="I125" s="614">
        <v>65.53</v>
      </c>
      <c r="J125" s="614"/>
      <c r="K125" s="613">
        <v>2560</v>
      </c>
      <c r="L125" s="614">
        <v>0.87</v>
      </c>
      <c r="M125" s="613">
        <v>23</v>
      </c>
      <c r="N125" s="613">
        <v>-20</v>
      </c>
    </row>
    <row r="126" spans="1:14" x14ac:dyDescent="0.2">
      <c r="A126" s="211"/>
      <c r="B126" s="212" t="s">
        <v>395</v>
      </c>
      <c r="C126" s="612">
        <v>983</v>
      </c>
      <c r="D126" s="613">
        <v>142</v>
      </c>
      <c r="E126" s="614">
        <v>0.78</v>
      </c>
      <c r="F126" s="613">
        <v>1162</v>
      </c>
      <c r="G126" s="614">
        <v>2.14</v>
      </c>
      <c r="H126" s="613">
        <v>322727</v>
      </c>
      <c r="I126" s="614">
        <v>77.459999999999994</v>
      </c>
      <c r="J126" s="614"/>
      <c r="K126" s="613">
        <v>1462</v>
      </c>
      <c r="L126" s="614">
        <v>1.26</v>
      </c>
      <c r="M126" s="613">
        <v>19</v>
      </c>
      <c r="N126" s="613">
        <v>-23</v>
      </c>
    </row>
    <row r="127" spans="1:14" x14ac:dyDescent="0.2">
      <c r="A127" s="211"/>
      <c r="B127" s="54" t="s">
        <v>394</v>
      </c>
      <c r="C127" s="612">
        <v>1114</v>
      </c>
      <c r="D127" s="613">
        <v>161</v>
      </c>
      <c r="E127" s="614">
        <v>0.62</v>
      </c>
      <c r="F127" s="613">
        <v>1290</v>
      </c>
      <c r="G127" s="614">
        <v>4.97</v>
      </c>
      <c r="H127" s="613">
        <v>403852</v>
      </c>
      <c r="I127" s="614">
        <v>44.23</v>
      </c>
      <c r="J127" s="614"/>
      <c r="K127" s="613">
        <v>1079</v>
      </c>
      <c r="L127" s="614">
        <v>0.84</v>
      </c>
      <c r="M127" s="613">
        <v>32</v>
      </c>
      <c r="N127" s="613">
        <v>-40</v>
      </c>
    </row>
    <row r="128" spans="1:14" x14ac:dyDescent="0.2">
      <c r="A128" s="211"/>
      <c r="B128" s="212" t="s">
        <v>393</v>
      </c>
      <c r="C128" s="612">
        <v>749</v>
      </c>
      <c r="D128" s="613">
        <v>139</v>
      </c>
      <c r="E128" s="614">
        <v>0.64</v>
      </c>
      <c r="F128" s="613">
        <v>902</v>
      </c>
      <c r="G128" s="614">
        <v>3.52</v>
      </c>
      <c r="H128" s="613">
        <v>260607</v>
      </c>
      <c r="I128" s="614">
        <v>36.81</v>
      </c>
      <c r="J128" s="614"/>
      <c r="K128" s="613">
        <v>601</v>
      </c>
      <c r="L128" s="614">
        <v>0.67</v>
      </c>
      <c r="M128" s="613">
        <v>11</v>
      </c>
      <c r="N128" s="613">
        <v>-13</v>
      </c>
    </row>
    <row r="129" spans="1:14" x14ac:dyDescent="0.2">
      <c r="A129" s="211"/>
      <c r="B129" s="212" t="s">
        <v>392</v>
      </c>
      <c r="C129" s="612">
        <v>365</v>
      </c>
      <c r="D129" s="613">
        <v>22</v>
      </c>
      <c r="E129" s="614">
        <v>0.53</v>
      </c>
      <c r="F129" s="613">
        <v>388</v>
      </c>
      <c r="G129" s="614">
        <v>8.33</v>
      </c>
      <c r="H129" s="613">
        <v>143245</v>
      </c>
      <c r="I129" s="614">
        <v>61.51</v>
      </c>
      <c r="J129" s="614"/>
      <c r="K129" s="613">
        <v>478</v>
      </c>
      <c r="L129" s="614">
        <v>1.23</v>
      </c>
      <c r="M129" s="613">
        <v>20</v>
      </c>
      <c r="N129" s="613">
        <v>-27</v>
      </c>
    </row>
    <row r="130" spans="1:14" x14ac:dyDescent="0.2">
      <c r="A130" s="211"/>
      <c r="B130" s="54" t="s">
        <v>391</v>
      </c>
      <c r="C130" s="612">
        <v>287</v>
      </c>
      <c r="D130" s="613">
        <v>25</v>
      </c>
      <c r="E130" s="614">
        <v>0.71</v>
      </c>
      <c r="F130" s="613">
        <v>333</v>
      </c>
      <c r="G130" s="614">
        <v>27.52</v>
      </c>
      <c r="H130" s="613">
        <v>115146</v>
      </c>
      <c r="I130" s="614">
        <v>59.41</v>
      </c>
      <c r="J130" s="614"/>
      <c r="K130" s="613">
        <v>619</v>
      </c>
      <c r="L130" s="614">
        <v>1.86</v>
      </c>
      <c r="M130" s="613">
        <v>55</v>
      </c>
      <c r="N130" s="613">
        <v>-43</v>
      </c>
    </row>
    <row r="131" spans="1:14" x14ac:dyDescent="0.2">
      <c r="A131" s="211"/>
      <c r="B131" s="212" t="s">
        <v>390</v>
      </c>
      <c r="C131" s="612">
        <v>92</v>
      </c>
      <c r="D131" s="613">
        <v>17</v>
      </c>
      <c r="E131" s="614">
        <v>0.81</v>
      </c>
      <c r="F131" s="613">
        <v>131</v>
      </c>
      <c r="G131" s="614">
        <v>15.09</v>
      </c>
      <c r="H131" s="613">
        <v>82976</v>
      </c>
      <c r="I131" s="614">
        <v>58.93</v>
      </c>
      <c r="J131" s="614"/>
      <c r="K131" s="613">
        <v>188</v>
      </c>
      <c r="L131" s="614">
        <v>1.43</v>
      </c>
      <c r="M131" s="613">
        <v>12</v>
      </c>
      <c r="N131" s="613">
        <v>-10</v>
      </c>
    </row>
    <row r="132" spans="1:14" x14ac:dyDescent="0.2">
      <c r="A132" s="211"/>
      <c r="B132" s="212" t="s">
        <v>389</v>
      </c>
      <c r="C132" s="612">
        <v>78</v>
      </c>
      <c r="D132" s="613">
        <v>1</v>
      </c>
      <c r="E132" s="614">
        <v>0.52</v>
      </c>
      <c r="F132" s="613">
        <v>78</v>
      </c>
      <c r="G132" s="614">
        <v>27.53</v>
      </c>
      <c r="H132" s="613">
        <v>17805</v>
      </c>
      <c r="I132" s="614">
        <v>62.48</v>
      </c>
      <c r="J132" s="614"/>
      <c r="K132" s="613">
        <v>156</v>
      </c>
      <c r="L132" s="614">
        <v>1.99</v>
      </c>
      <c r="M132" s="613">
        <v>14</v>
      </c>
      <c r="N132" s="613">
        <v>-18</v>
      </c>
    </row>
    <row r="133" spans="1:14" ht="22.5" x14ac:dyDescent="0.2">
      <c r="A133" s="211"/>
      <c r="B133" s="212" t="s">
        <v>388</v>
      </c>
      <c r="C133" s="612">
        <v>118</v>
      </c>
      <c r="D133" s="613">
        <v>6</v>
      </c>
      <c r="E133" s="614">
        <v>0.48</v>
      </c>
      <c r="F133" s="613">
        <v>124</v>
      </c>
      <c r="G133" s="614">
        <v>40.61</v>
      </c>
      <c r="H133" s="613">
        <v>14365</v>
      </c>
      <c r="I133" s="614">
        <v>57.98</v>
      </c>
      <c r="J133" s="614"/>
      <c r="K133" s="613">
        <v>276</v>
      </c>
      <c r="L133" s="614">
        <v>2.2200000000000002</v>
      </c>
      <c r="M133" s="613">
        <v>29</v>
      </c>
      <c r="N133" s="613">
        <v>-15</v>
      </c>
    </row>
    <row r="134" spans="1:14" x14ac:dyDescent="0.2">
      <c r="A134" s="213"/>
      <c r="B134" s="54" t="s">
        <v>387</v>
      </c>
      <c r="C134" s="612">
        <v>589</v>
      </c>
      <c r="D134" s="613">
        <v>16</v>
      </c>
      <c r="E134" s="614">
        <v>7.0000000000000007E-2</v>
      </c>
      <c r="F134" s="613">
        <v>593</v>
      </c>
      <c r="G134" s="614">
        <v>100</v>
      </c>
      <c r="H134" s="613">
        <v>183946</v>
      </c>
      <c r="I134" s="614">
        <v>75.63</v>
      </c>
      <c r="J134" s="614"/>
      <c r="K134" s="613">
        <v>2921</v>
      </c>
      <c r="L134" s="614">
        <v>4.93</v>
      </c>
      <c r="M134" s="613">
        <v>253</v>
      </c>
      <c r="N134" s="613">
        <v>-242</v>
      </c>
    </row>
    <row r="135" spans="1:14" x14ac:dyDescent="0.2">
      <c r="A135" s="866" t="s">
        <v>386</v>
      </c>
      <c r="B135" s="867"/>
      <c r="C135" s="150">
        <v>14431</v>
      </c>
      <c r="D135" s="150">
        <v>12124</v>
      </c>
      <c r="E135" s="151">
        <v>0.73</v>
      </c>
      <c r="F135" s="150">
        <v>24107</v>
      </c>
      <c r="G135" s="151">
        <v>3.51</v>
      </c>
      <c r="H135" s="150">
        <v>7878132</v>
      </c>
      <c r="I135" s="151">
        <v>69.83</v>
      </c>
      <c r="J135" s="151"/>
      <c r="K135" s="150">
        <v>14313</v>
      </c>
      <c r="L135" s="151">
        <v>0.59</v>
      </c>
      <c r="M135" s="150">
        <v>407</v>
      </c>
      <c r="N135" s="150">
        <v>-387</v>
      </c>
    </row>
    <row r="136" spans="1:14" x14ac:dyDescent="0.2">
      <c r="A136" s="208" t="s">
        <v>785</v>
      </c>
      <c r="B136" s="209"/>
      <c r="C136" s="612"/>
      <c r="D136" s="613"/>
      <c r="E136" s="614"/>
      <c r="F136" s="613"/>
      <c r="G136" s="614"/>
      <c r="H136" s="613"/>
      <c r="I136" s="614"/>
      <c r="J136" s="614"/>
      <c r="K136" s="613"/>
      <c r="L136" s="614"/>
      <c r="M136" s="613"/>
      <c r="N136" s="613"/>
    </row>
    <row r="137" spans="1:14" x14ac:dyDescent="0.2">
      <c r="A137" s="210"/>
      <c r="B137" s="54" t="s">
        <v>403</v>
      </c>
      <c r="C137" s="612">
        <v>214</v>
      </c>
      <c r="D137" s="613">
        <v>316</v>
      </c>
      <c r="E137" s="614">
        <v>0.51</v>
      </c>
      <c r="F137" s="613">
        <v>374</v>
      </c>
      <c r="G137" s="614">
        <v>0.1</v>
      </c>
      <c r="H137" s="613">
        <v>22304</v>
      </c>
      <c r="I137" s="614">
        <v>36.26</v>
      </c>
      <c r="J137" s="614"/>
      <c r="K137" s="613">
        <v>28</v>
      </c>
      <c r="L137" s="614">
        <v>7.0000000000000007E-2</v>
      </c>
      <c r="M137" s="613">
        <v>0</v>
      </c>
      <c r="N137" s="613">
        <v>0</v>
      </c>
    </row>
    <row r="138" spans="1:14" x14ac:dyDescent="0.2">
      <c r="A138" s="211"/>
      <c r="B138" s="212" t="s">
        <v>402</v>
      </c>
      <c r="C138" s="612">
        <v>94</v>
      </c>
      <c r="D138" s="613">
        <v>87</v>
      </c>
      <c r="E138" s="614">
        <v>0.59</v>
      </c>
      <c r="F138" s="613">
        <v>145</v>
      </c>
      <c r="G138" s="614">
        <v>0.08</v>
      </c>
      <c r="H138" s="613">
        <v>16424</v>
      </c>
      <c r="I138" s="614">
        <v>32.81</v>
      </c>
      <c r="J138" s="614"/>
      <c r="K138" s="613">
        <v>8</v>
      </c>
      <c r="L138" s="614">
        <v>0.06</v>
      </c>
      <c r="M138" s="613">
        <v>0</v>
      </c>
      <c r="N138" s="613">
        <v>0</v>
      </c>
    </row>
    <row r="139" spans="1:14" x14ac:dyDescent="0.2">
      <c r="A139" s="211"/>
      <c r="B139" s="212" t="s">
        <v>401</v>
      </c>
      <c r="C139" s="612">
        <v>120</v>
      </c>
      <c r="D139" s="613">
        <v>229</v>
      </c>
      <c r="E139" s="614">
        <v>0.47</v>
      </c>
      <c r="F139" s="613">
        <v>229</v>
      </c>
      <c r="G139" s="614">
        <v>0.11</v>
      </c>
      <c r="H139" s="613">
        <v>5880</v>
      </c>
      <c r="I139" s="614">
        <v>38.44</v>
      </c>
      <c r="J139" s="614"/>
      <c r="K139" s="613">
        <v>20</v>
      </c>
      <c r="L139" s="614">
        <v>0.09</v>
      </c>
      <c r="M139" s="613">
        <v>0</v>
      </c>
      <c r="N139" s="613">
        <v>0</v>
      </c>
    </row>
    <row r="140" spans="1:14" x14ac:dyDescent="0.2">
      <c r="A140" s="211"/>
      <c r="B140" s="54" t="s">
        <v>400</v>
      </c>
      <c r="C140" s="612">
        <v>467</v>
      </c>
      <c r="D140" s="613">
        <v>190</v>
      </c>
      <c r="E140" s="614">
        <v>0.69</v>
      </c>
      <c r="F140" s="613">
        <v>599</v>
      </c>
      <c r="G140" s="614">
        <v>0.22</v>
      </c>
      <c r="H140" s="613">
        <v>25980</v>
      </c>
      <c r="I140" s="614">
        <v>32.44</v>
      </c>
      <c r="J140" s="614"/>
      <c r="K140" s="613">
        <v>69</v>
      </c>
      <c r="L140" s="614">
        <v>0.12</v>
      </c>
      <c r="M140" s="613">
        <v>0</v>
      </c>
      <c r="N140" s="613">
        <v>0</v>
      </c>
    </row>
    <row r="141" spans="1:14" x14ac:dyDescent="0.2">
      <c r="A141" s="211"/>
      <c r="B141" s="54" t="s">
        <v>399</v>
      </c>
      <c r="C141" s="612">
        <v>479</v>
      </c>
      <c r="D141" s="613">
        <v>544</v>
      </c>
      <c r="E141" s="614">
        <v>0.81</v>
      </c>
      <c r="F141" s="613">
        <v>921</v>
      </c>
      <c r="G141" s="614">
        <v>0.37</v>
      </c>
      <c r="H141" s="613">
        <v>43942</v>
      </c>
      <c r="I141" s="614">
        <v>47.37</v>
      </c>
      <c r="J141" s="614"/>
      <c r="K141" s="613">
        <v>246</v>
      </c>
      <c r="L141" s="614">
        <v>0.27</v>
      </c>
      <c r="M141" s="613">
        <v>2</v>
      </c>
      <c r="N141" s="613">
        <v>-2</v>
      </c>
    </row>
    <row r="142" spans="1:14" x14ac:dyDescent="0.2">
      <c r="A142" s="211"/>
      <c r="B142" s="54" t="s">
        <v>398</v>
      </c>
      <c r="C142" s="612">
        <v>332</v>
      </c>
      <c r="D142" s="613">
        <v>278</v>
      </c>
      <c r="E142" s="614">
        <v>0.82</v>
      </c>
      <c r="F142" s="613">
        <v>559</v>
      </c>
      <c r="G142" s="614">
        <v>0.66</v>
      </c>
      <c r="H142" s="613">
        <v>25542</v>
      </c>
      <c r="I142" s="614">
        <v>44.14</v>
      </c>
      <c r="J142" s="614"/>
      <c r="K142" s="613">
        <v>196</v>
      </c>
      <c r="L142" s="614">
        <v>0.35</v>
      </c>
      <c r="M142" s="613">
        <v>2</v>
      </c>
      <c r="N142" s="613">
        <v>-3</v>
      </c>
    </row>
    <row r="143" spans="1:14" x14ac:dyDescent="0.2">
      <c r="A143" s="211"/>
      <c r="B143" s="54" t="s">
        <v>397</v>
      </c>
      <c r="C143" s="612">
        <v>892</v>
      </c>
      <c r="D143" s="613">
        <v>587</v>
      </c>
      <c r="E143" s="614">
        <v>0.84</v>
      </c>
      <c r="F143" s="613">
        <v>1387</v>
      </c>
      <c r="G143" s="614">
        <v>1.34</v>
      </c>
      <c r="H143" s="613">
        <v>86791</v>
      </c>
      <c r="I143" s="614">
        <v>45.61</v>
      </c>
      <c r="J143" s="614"/>
      <c r="K143" s="613">
        <v>668</v>
      </c>
      <c r="L143" s="614">
        <v>0.48</v>
      </c>
      <c r="M143" s="613">
        <v>8</v>
      </c>
      <c r="N143" s="613">
        <v>-11</v>
      </c>
    </row>
    <row r="144" spans="1:14" x14ac:dyDescent="0.2">
      <c r="A144" s="211"/>
      <c r="B144" s="212" t="s">
        <v>396</v>
      </c>
      <c r="C144" s="612">
        <v>739</v>
      </c>
      <c r="D144" s="613">
        <v>528</v>
      </c>
      <c r="E144" s="614">
        <v>0.84</v>
      </c>
      <c r="F144" s="613">
        <v>1184</v>
      </c>
      <c r="G144" s="614">
        <v>1.22</v>
      </c>
      <c r="H144" s="613">
        <v>78677</v>
      </c>
      <c r="I144" s="614">
        <v>46.62</v>
      </c>
      <c r="J144" s="614"/>
      <c r="K144" s="613">
        <v>576</v>
      </c>
      <c r="L144" s="614">
        <v>0.49</v>
      </c>
      <c r="M144" s="613">
        <v>7</v>
      </c>
      <c r="N144" s="613">
        <v>-9</v>
      </c>
    </row>
    <row r="145" spans="1:14" x14ac:dyDescent="0.2">
      <c r="A145" s="211"/>
      <c r="B145" s="212" t="s">
        <v>395</v>
      </c>
      <c r="C145" s="612">
        <v>153</v>
      </c>
      <c r="D145" s="613">
        <v>60</v>
      </c>
      <c r="E145" s="614">
        <v>0.83</v>
      </c>
      <c r="F145" s="613">
        <v>203</v>
      </c>
      <c r="G145" s="614">
        <v>2.06</v>
      </c>
      <c r="H145" s="613">
        <v>8114</v>
      </c>
      <c r="I145" s="614">
        <v>39.71</v>
      </c>
      <c r="J145" s="614"/>
      <c r="K145" s="613">
        <v>92</v>
      </c>
      <c r="L145" s="614">
        <v>0.45</v>
      </c>
      <c r="M145" s="613">
        <v>2</v>
      </c>
      <c r="N145" s="613">
        <v>-1</v>
      </c>
    </row>
    <row r="146" spans="1:14" x14ac:dyDescent="0.2">
      <c r="A146" s="211"/>
      <c r="B146" s="54" t="s">
        <v>394</v>
      </c>
      <c r="C146" s="612">
        <v>443</v>
      </c>
      <c r="D146" s="613">
        <v>150</v>
      </c>
      <c r="E146" s="614">
        <v>0.78</v>
      </c>
      <c r="F146" s="613">
        <v>561</v>
      </c>
      <c r="G146" s="614">
        <v>4.38</v>
      </c>
      <c r="H146" s="613">
        <v>41201</v>
      </c>
      <c r="I146" s="614">
        <v>42.98</v>
      </c>
      <c r="J146" s="614"/>
      <c r="K146" s="613">
        <v>304</v>
      </c>
      <c r="L146" s="614">
        <v>0.54</v>
      </c>
      <c r="M146" s="613">
        <v>11</v>
      </c>
      <c r="N146" s="613">
        <v>-14</v>
      </c>
    </row>
    <row r="147" spans="1:14" x14ac:dyDescent="0.2">
      <c r="A147" s="211"/>
      <c r="B147" s="212" t="s">
        <v>393</v>
      </c>
      <c r="C147" s="612">
        <v>306</v>
      </c>
      <c r="D147" s="613">
        <v>114</v>
      </c>
      <c r="E147" s="614">
        <v>0.79</v>
      </c>
      <c r="F147" s="613">
        <v>397</v>
      </c>
      <c r="G147" s="614">
        <v>3.57</v>
      </c>
      <c r="H147" s="613">
        <v>32434</v>
      </c>
      <c r="I147" s="614">
        <v>42.28</v>
      </c>
      <c r="J147" s="614"/>
      <c r="K147" s="613">
        <v>207</v>
      </c>
      <c r="L147" s="614">
        <v>0.52</v>
      </c>
      <c r="M147" s="613">
        <v>6</v>
      </c>
      <c r="N147" s="613">
        <v>-8</v>
      </c>
    </row>
    <row r="148" spans="1:14" x14ac:dyDescent="0.2">
      <c r="A148" s="211"/>
      <c r="B148" s="212" t="s">
        <v>392</v>
      </c>
      <c r="C148" s="612">
        <v>137</v>
      </c>
      <c r="D148" s="613">
        <v>36</v>
      </c>
      <c r="E148" s="614">
        <v>0.72</v>
      </c>
      <c r="F148" s="613">
        <v>163</v>
      </c>
      <c r="G148" s="614">
        <v>6.36</v>
      </c>
      <c r="H148" s="613">
        <v>8767</v>
      </c>
      <c r="I148" s="614">
        <v>44.71</v>
      </c>
      <c r="J148" s="614"/>
      <c r="K148" s="613">
        <v>96</v>
      </c>
      <c r="L148" s="614">
        <v>0.59</v>
      </c>
      <c r="M148" s="613">
        <v>5</v>
      </c>
      <c r="N148" s="613">
        <v>-6</v>
      </c>
    </row>
    <row r="149" spans="1:14" x14ac:dyDescent="0.2">
      <c r="A149" s="211"/>
      <c r="B149" s="54" t="s">
        <v>391</v>
      </c>
      <c r="C149" s="612">
        <v>167</v>
      </c>
      <c r="D149" s="613">
        <v>36</v>
      </c>
      <c r="E149" s="614">
        <v>0.79</v>
      </c>
      <c r="F149" s="613">
        <v>197</v>
      </c>
      <c r="G149" s="614">
        <v>19.850000000000001</v>
      </c>
      <c r="H149" s="613">
        <v>38673</v>
      </c>
      <c r="I149" s="614">
        <v>41.3</v>
      </c>
      <c r="J149" s="614"/>
      <c r="K149" s="613">
        <v>156</v>
      </c>
      <c r="L149" s="614">
        <v>0.79</v>
      </c>
      <c r="M149" s="613">
        <v>16</v>
      </c>
      <c r="N149" s="613">
        <v>-18</v>
      </c>
    </row>
    <row r="150" spans="1:14" x14ac:dyDescent="0.2">
      <c r="A150" s="211"/>
      <c r="B150" s="212" t="s">
        <v>390</v>
      </c>
      <c r="C150" s="612">
        <v>118</v>
      </c>
      <c r="D150" s="613">
        <v>30</v>
      </c>
      <c r="E150" s="614">
        <v>0.79</v>
      </c>
      <c r="F150" s="613">
        <v>142</v>
      </c>
      <c r="G150" s="614">
        <v>15.14</v>
      </c>
      <c r="H150" s="613">
        <v>34412</v>
      </c>
      <c r="I150" s="614">
        <v>42.92</v>
      </c>
      <c r="J150" s="614"/>
      <c r="K150" s="613">
        <v>113</v>
      </c>
      <c r="L150" s="614">
        <v>0.79</v>
      </c>
      <c r="M150" s="613">
        <v>9</v>
      </c>
      <c r="N150" s="613">
        <v>-12</v>
      </c>
    </row>
    <row r="151" spans="1:14" x14ac:dyDescent="0.2">
      <c r="A151" s="211"/>
      <c r="B151" s="212" t="s">
        <v>389</v>
      </c>
      <c r="C151" s="612">
        <v>30</v>
      </c>
      <c r="D151" s="613">
        <v>4</v>
      </c>
      <c r="E151" s="614">
        <v>0.82</v>
      </c>
      <c r="F151" s="613">
        <v>33</v>
      </c>
      <c r="G151" s="614">
        <v>24.36</v>
      </c>
      <c r="H151" s="613">
        <v>3158</v>
      </c>
      <c r="I151" s="614">
        <v>37.22</v>
      </c>
      <c r="J151" s="614"/>
      <c r="K151" s="613">
        <v>26</v>
      </c>
      <c r="L151" s="614">
        <v>0.79</v>
      </c>
      <c r="M151" s="613">
        <v>3</v>
      </c>
      <c r="N151" s="613">
        <v>-3</v>
      </c>
    </row>
    <row r="152" spans="1:14" ht="22.5" x14ac:dyDescent="0.2">
      <c r="A152" s="211"/>
      <c r="B152" s="212" t="s">
        <v>388</v>
      </c>
      <c r="C152" s="612">
        <v>19</v>
      </c>
      <c r="D152" s="613">
        <v>2</v>
      </c>
      <c r="E152" s="614">
        <v>0.79</v>
      </c>
      <c r="F152" s="613">
        <v>21</v>
      </c>
      <c r="G152" s="614">
        <v>44.32</v>
      </c>
      <c r="H152" s="613">
        <v>1103</v>
      </c>
      <c r="I152" s="614">
        <v>36.85</v>
      </c>
      <c r="J152" s="614"/>
      <c r="K152" s="613">
        <v>17</v>
      </c>
      <c r="L152" s="614">
        <v>0.8</v>
      </c>
      <c r="M152" s="613">
        <v>3</v>
      </c>
      <c r="N152" s="613">
        <v>-3</v>
      </c>
    </row>
    <row r="153" spans="1:14" x14ac:dyDescent="0.2">
      <c r="A153" s="213"/>
      <c r="B153" s="54" t="s">
        <v>387</v>
      </c>
      <c r="C153" s="612">
        <v>178</v>
      </c>
      <c r="D153" s="613">
        <v>23</v>
      </c>
      <c r="E153" s="614">
        <v>0.87</v>
      </c>
      <c r="F153" s="613">
        <v>215</v>
      </c>
      <c r="G153" s="614">
        <v>100</v>
      </c>
      <c r="H153" s="613">
        <v>20367</v>
      </c>
      <c r="I153" s="614">
        <v>67.47</v>
      </c>
      <c r="J153" s="614"/>
      <c r="K153" s="613">
        <v>232</v>
      </c>
      <c r="L153" s="614">
        <v>1.08</v>
      </c>
      <c r="M153" s="613">
        <v>128</v>
      </c>
      <c r="N153" s="613">
        <v>-84</v>
      </c>
    </row>
    <row r="154" spans="1:14" x14ac:dyDescent="0.2">
      <c r="A154" s="866" t="s">
        <v>386</v>
      </c>
      <c r="B154" s="867"/>
      <c r="C154" s="150">
        <v>3172</v>
      </c>
      <c r="D154" s="150">
        <v>2125</v>
      </c>
      <c r="E154" s="151">
        <v>0.76</v>
      </c>
      <c r="F154" s="150">
        <v>4812</v>
      </c>
      <c r="G154" s="151">
        <v>6.35</v>
      </c>
      <c r="H154" s="150">
        <v>304800</v>
      </c>
      <c r="I154" s="151">
        <v>43.9</v>
      </c>
      <c r="J154" s="151"/>
      <c r="K154" s="150">
        <v>1898</v>
      </c>
      <c r="L154" s="151">
        <v>0.39</v>
      </c>
      <c r="M154" s="150">
        <v>167</v>
      </c>
      <c r="N154" s="150">
        <v>-132</v>
      </c>
    </row>
    <row r="155" spans="1:14" x14ac:dyDescent="0.2">
      <c r="A155" s="868" t="s">
        <v>385</v>
      </c>
      <c r="B155" s="869"/>
      <c r="C155" s="150">
        <v>778151</v>
      </c>
      <c r="D155" s="150">
        <v>330148</v>
      </c>
      <c r="E155" s="151">
        <v>0.32</v>
      </c>
      <c r="F155" s="150">
        <v>887009</v>
      </c>
      <c r="G155" s="152"/>
      <c r="H155" s="150">
        <v>10048651</v>
      </c>
      <c r="I155" s="152"/>
      <c r="J155" s="151">
        <v>2</v>
      </c>
      <c r="K155" s="150">
        <v>205124</v>
      </c>
      <c r="L155" s="151">
        <v>0.23</v>
      </c>
      <c r="M155" s="150">
        <v>5170</v>
      </c>
      <c r="N155" s="150">
        <v>-4574</v>
      </c>
    </row>
  </sheetData>
  <mergeCells count="9">
    <mergeCell ref="A116:B116"/>
    <mergeCell ref="A135:B135"/>
    <mergeCell ref="A154:B154"/>
    <mergeCell ref="A155:B155"/>
    <mergeCell ref="A21:B21"/>
    <mergeCell ref="A40:B40"/>
    <mergeCell ref="A59:B59"/>
    <mergeCell ref="A78:B78"/>
    <mergeCell ref="A97:B97"/>
  </mergeCells>
  <hyperlinks>
    <hyperlink ref="P1" location="Index!A1" display="Index" xr:uid="{38621A22-D964-48F0-81F0-33DE07855FB8}"/>
  </hyperlinks>
  <pageMargins left="0.70866141732283472" right="0.70866141732283472" top="0.74803149606299213" bottom="0.74803149606299213" header="0.31496062992125984" footer="0.31496062992125984"/>
  <pageSetup paperSize="9" scale="61" fitToHeight="0" orientation="landscape" r:id="rId1"/>
  <headerFooter>
    <oddHeader>&amp;CEN
Annex XXI</oddHeader>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28B04-39E1-4971-BFBE-F1D74FEC1090}">
  <sheetPr>
    <pageSetUpPr autoPageBreaks="0" fitToPage="1"/>
  </sheetPr>
  <dimension ref="A1:I43"/>
  <sheetViews>
    <sheetView showGridLines="0" zoomScale="85" zoomScaleNormal="85" zoomScaleSheetLayoutView="100" workbookViewId="0"/>
  </sheetViews>
  <sheetFormatPr defaultColWidth="9.140625" defaultRowHeight="11.25" x14ac:dyDescent="0.2"/>
  <cols>
    <col min="1" max="1" width="7.42578125" style="365" customWidth="1"/>
    <col min="2" max="2" width="47" style="365" customWidth="1"/>
    <col min="3" max="3" width="26" style="365" customWidth="1"/>
    <col min="4" max="7" width="23.42578125" style="365" customWidth="1"/>
    <col min="8" max="16384" width="9.140625" style="365"/>
  </cols>
  <sheetData>
    <row r="1" spans="1:9" x14ac:dyDescent="0.2">
      <c r="A1" s="364" t="s">
        <v>868</v>
      </c>
      <c r="B1" s="364"/>
      <c r="C1" s="364"/>
      <c r="D1" s="364"/>
      <c r="E1" s="364"/>
      <c r="F1" s="364"/>
      <c r="G1" s="364"/>
      <c r="I1" s="364" t="s">
        <v>675</v>
      </c>
    </row>
    <row r="2" spans="1:9" ht="45" x14ac:dyDescent="0.2">
      <c r="A2" s="534">
        <v>2022</v>
      </c>
      <c r="B2" s="370"/>
      <c r="C2" s="416" t="s">
        <v>942</v>
      </c>
      <c r="D2" s="416" t="s">
        <v>943</v>
      </c>
      <c r="E2" s="416" t="s">
        <v>944</v>
      </c>
      <c r="F2" s="416" t="s">
        <v>945</v>
      </c>
      <c r="G2" s="416" t="s">
        <v>946</v>
      </c>
    </row>
    <row r="3" spans="1:9" x14ac:dyDescent="0.2">
      <c r="A3" s="370"/>
      <c r="B3" s="370"/>
      <c r="C3" s="415" t="s">
        <v>910</v>
      </c>
      <c r="D3" s="415" t="s">
        <v>911</v>
      </c>
      <c r="E3" s="415" t="s">
        <v>912</v>
      </c>
      <c r="F3" s="415" t="s">
        <v>913</v>
      </c>
      <c r="G3" s="415" t="s">
        <v>914</v>
      </c>
    </row>
    <row r="4" spans="1:9" x14ac:dyDescent="0.2">
      <c r="A4" s="366">
        <v>1</v>
      </c>
      <c r="B4" s="366" t="s">
        <v>418</v>
      </c>
      <c r="C4" s="478">
        <v>207367.21100000001</v>
      </c>
      <c r="D4" s="478">
        <v>338120.54879999999</v>
      </c>
      <c r="E4" s="389">
        <v>100</v>
      </c>
      <c r="F4" s="389"/>
      <c r="G4" s="389"/>
    </row>
    <row r="5" spans="1:9" x14ac:dyDescent="0.2">
      <c r="A5" s="366">
        <v>1.1000000000000001</v>
      </c>
      <c r="B5" s="371" t="s">
        <v>947</v>
      </c>
      <c r="C5" s="479"/>
      <c r="D5" s="478">
        <v>46800.381589999997</v>
      </c>
      <c r="E5" s="389">
        <v>100</v>
      </c>
      <c r="F5" s="389"/>
      <c r="G5" s="389"/>
    </row>
    <row r="6" spans="1:9" x14ac:dyDescent="0.2">
      <c r="A6" s="366">
        <v>1.2</v>
      </c>
      <c r="B6" s="371" t="s">
        <v>948</v>
      </c>
      <c r="C6" s="479"/>
      <c r="D6" s="478">
        <v>11835.46997</v>
      </c>
      <c r="E6" s="389">
        <v>100</v>
      </c>
      <c r="F6" s="389"/>
      <c r="G6" s="389"/>
    </row>
    <row r="7" spans="1:9" x14ac:dyDescent="0.2">
      <c r="A7" s="366">
        <v>2</v>
      </c>
      <c r="B7" s="366" t="s">
        <v>253</v>
      </c>
      <c r="C7" s="478">
        <v>65452.643210000002</v>
      </c>
      <c r="D7" s="478">
        <v>98661.461720000007</v>
      </c>
      <c r="E7" s="389">
        <v>0.73</v>
      </c>
      <c r="F7" s="389">
        <v>0.1</v>
      </c>
      <c r="G7" s="389">
        <v>99.18</v>
      </c>
    </row>
    <row r="8" spans="1:9" x14ac:dyDescent="0.2">
      <c r="A8" s="366">
        <v>3</v>
      </c>
      <c r="B8" s="366" t="s">
        <v>248</v>
      </c>
      <c r="C8" s="478">
        <v>507474.8455</v>
      </c>
      <c r="D8" s="478">
        <v>591739.93519999995</v>
      </c>
      <c r="E8" s="389">
        <v>1.0900000000000001</v>
      </c>
      <c r="F8" s="389">
        <v>1.41</v>
      </c>
      <c r="G8" s="389">
        <v>97.5</v>
      </c>
    </row>
    <row r="9" spans="1:9" ht="22.5" x14ac:dyDescent="0.2">
      <c r="A9" s="366">
        <v>3.1</v>
      </c>
      <c r="B9" s="371" t="s">
        <v>949</v>
      </c>
      <c r="C9" s="479"/>
      <c r="D9" s="478">
        <v>131638.80420000001</v>
      </c>
      <c r="E9" s="389">
        <v>0.06</v>
      </c>
      <c r="F9" s="389">
        <v>1.91</v>
      </c>
      <c r="G9" s="389">
        <v>98.03</v>
      </c>
    </row>
    <row r="10" spans="1:9" ht="22.5" x14ac:dyDescent="0.2">
      <c r="A10" s="366">
        <v>3.2</v>
      </c>
      <c r="B10" s="371" t="s">
        <v>950</v>
      </c>
      <c r="C10" s="479"/>
      <c r="D10" s="478"/>
      <c r="E10" s="389"/>
      <c r="F10" s="389"/>
      <c r="G10" s="389"/>
    </row>
    <row r="11" spans="1:9" x14ac:dyDescent="0.2">
      <c r="A11" s="366">
        <v>4</v>
      </c>
      <c r="B11" s="366" t="s">
        <v>363</v>
      </c>
      <c r="C11" s="480">
        <v>391133.15429999999</v>
      </c>
      <c r="D11" s="480">
        <v>394678.91119999997</v>
      </c>
      <c r="E11" s="390">
        <v>3.87</v>
      </c>
      <c r="F11" s="390">
        <v>4.3499999999999996</v>
      </c>
      <c r="G11" s="390">
        <v>91.78</v>
      </c>
    </row>
    <row r="12" spans="1:9" x14ac:dyDescent="0.2">
      <c r="A12" s="366">
        <v>4.0999999999999996</v>
      </c>
      <c r="B12" s="391" t="s">
        <v>951</v>
      </c>
      <c r="C12" s="481"/>
      <c r="D12" s="480">
        <v>15451.19234</v>
      </c>
      <c r="E12" s="390">
        <v>1.06</v>
      </c>
      <c r="F12" s="390">
        <v>2.75</v>
      </c>
      <c r="G12" s="390">
        <v>96.19</v>
      </c>
    </row>
    <row r="13" spans="1:9" x14ac:dyDescent="0.2">
      <c r="A13" s="366">
        <v>4.2</v>
      </c>
      <c r="B13" s="391" t="s">
        <v>952</v>
      </c>
      <c r="C13" s="481"/>
      <c r="D13" s="480">
        <v>335523.74530000001</v>
      </c>
      <c r="E13" s="390">
        <v>0.87</v>
      </c>
      <c r="F13" s="390">
        <v>3.64</v>
      </c>
      <c r="G13" s="390">
        <v>95.49</v>
      </c>
    </row>
    <row r="14" spans="1:9" x14ac:dyDescent="0.2">
      <c r="A14" s="366">
        <v>4.3</v>
      </c>
      <c r="B14" s="391" t="s">
        <v>953</v>
      </c>
      <c r="C14" s="481"/>
      <c r="D14" s="480"/>
      <c r="E14" s="390"/>
      <c r="F14" s="390"/>
      <c r="G14" s="390"/>
    </row>
    <row r="15" spans="1:9" x14ac:dyDescent="0.2">
      <c r="A15" s="366">
        <v>4.4000000000000004</v>
      </c>
      <c r="B15" s="391" t="s">
        <v>954</v>
      </c>
      <c r="C15" s="481"/>
      <c r="D15" s="480">
        <v>7602.0158330000004</v>
      </c>
      <c r="E15" s="390">
        <v>13.87</v>
      </c>
      <c r="F15" s="390">
        <v>25.63</v>
      </c>
      <c r="G15" s="390">
        <v>60.49</v>
      </c>
    </row>
    <row r="16" spans="1:9" x14ac:dyDescent="0.2">
      <c r="A16" s="366">
        <v>4.5</v>
      </c>
      <c r="B16" s="391" t="s">
        <v>955</v>
      </c>
      <c r="C16" s="481"/>
      <c r="D16" s="480">
        <v>36101.957670000003</v>
      </c>
      <c r="E16" s="390">
        <v>30.87</v>
      </c>
      <c r="F16" s="390">
        <v>7.17</v>
      </c>
      <c r="G16" s="390">
        <v>61.96</v>
      </c>
    </row>
    <row r="17" spans="1:7" x14ac:dyDescent="0.2">
      <c r="A17" s="366">
        <v>5</v>
      </c>
      <c r="B17" s="366" t="s">
        <v>96</v>
      </c>
      <c r="C17" s="480"/>
      <c r="D17" s="480"/>
      <c r="E17" s="390"/>
      <c r="F17" s="390"/>
      <c r="G17" s="390"/>
    </row>
    <row r="18" spans="1:7" x14ac:dyDescent="0.2">
      <c r="A18" s="366">
        <v>6</v>
      </c>
      <c r="B18" s="366" t="s">
        <v>956</v>
      </c>
      <c r="C18" s="480"/>
      <c r="D18" s="480"/>
      <c r="E18" s="390"/>
      <c r="F18" s="390"/>
      <c r="G18" s="390"/>
    </row>
    <row r="19" spans="1:7" x14ac:dyDescent="0.2">
      <c r="A19" s="366">
        <v>7</v>
      </c>
      <c r="B19" s="369" t="s">
        <v>957</v>
      </c>
      <c r="C19" s="480">
        <v>1171427.8540000001</v>
      </c>
      <c r="D19" s="480">
        <v>1423200.8570000001</v>
      </c>
      <c r="E19" s="390">
        <v>25.34</v>
      </c>
      <c r="F19" s="390">
        <v>1.8</v>
      </c>
      <c r="G19" s="390">
        <v>72.87</v>
      </c>
    </row>
    <row r="25" spans="1:7" x14ac:dyDescent="0.2">
      <c r="A25" s="364" t="s">
        <v>868</v>
      </c>
      <c r="B25" s="364"/>
      <c r="C25" s="364"/>
      <c r="D25" s="364"/>
      <c r="E25" s="364"/>
      <c r="F25" s="364"/>
      <c r="G25" s="364"/>
    </row>
    <row r="26" spans="1:7" ht="45" x14ac:dyDescent="0.2">
      <c r="A26" s="534">
        <v>2021</v>
      </c>
      <c r="B26" s="370"/>
      <c r="C26" s="514" t="s">
        <v>942</v>
      </c>
      <c r="D26" s="514" t="s">
        <v>943</v>
      </c>
      <c r="E26" s="514" t="s">
        <v>944</v>
      </c>
      <c r="F26" s="514" t="s">
        <v>945</v>
      </c>
      <c r="G26" s="514" t="s">
        <v>946</v>
      </c>
    </row>
    <row r="27" spans="1:7" x14ac:dyDescent="0.2">
      <c r="A27" s="370"/>
      <c r="B27" s="370"/>
      <c r="C27" s="513" t="s">
        <v>910</v>
      </c>
      <c r="D27" s="513" t="s">
        <v>911</v>
      </c>
      <c r="E27" s="513" t="s">
        <v>912</v>
      </c>
      <c r="F27" s="513" t="s">
        <v>913</v>
      </c>
      <c r="G27" s="513" t="s">
        <v>914</v>
      </c>
    </row>
    <row r="28" spans="1:7" x14ac:dyDescent="0.2">
      <c r="A28" s="366">
        <v>1</v>
      </c>
      <c r="B28" s="366" t="s">
        <v>418</v>
      </c>
      <c r="C28" s="478">
        <v>189265.07497348002</v>
      </c>
      <c r="D28" s="478">
        <v>310320.85527971003</v>
      </c>
      <c r="E28" s="389">
        <v>100</v>
      </c>
      <c r="F28" s="389"/>
      <c r="G28" s="389"/>
    </row>
    <row r="29" spans="1:7" x14ac:dyDescent="0.2">
      <c r="A29" s="366">
        <v>1.1000000000000001</v>
      </c>
      <c r="B29" s="371" t="s">
        <v>947</v>
      </c>
      <c r="C29" s="479"/>
      <c r="D29" s="478">
        <v>44689.169323230002</v>
      </c>
      <c r="E29" s="389">
        <v>100</v>
      </c>
      <c r="F29" s="389"/>
      <c r="G29" s="389"/>
    </row>
    <row r="30" spans="1:7" x14ac:dyDescent="0.2">
      <c r="A30" s="366">
        <v>1.2</v>
      </c>
      <c r="B30" s="371" t="s">
        <v>948</v>
      </c>
      <c r="C30" s="479"/>
      <c r="D30" s="478">
        <v>12902.06639695</v>
      </c>
      <c r="E30" s="389">
        <v>100</v>
      </c>
      <c r="F30" s="389"/>
      <c r="G30" s="389"/>
    </row>
    <row r="31" spans="1:7" x14ac:dyDescent="0.2">
      <c r="A31" s="366">
        <v>2</v>
      </c>
      <c r="B31" s="366" t="s">
        <v>253</v>
      </c>
      <c r="C31" s="478">
        <v>65273.050752260002</v>
      </c>
      <c r="D31" s="478">
        <v>91554.301455969995</v>
      </c>
      <c r="E31" s="389">
        <v>0.46</v>
      </c>
      <c r="F31" s="389">
        <v>0.2</v>
      </c>
      <c r="G31" s="389">
        <v>99.34</v>
      </c>
    </row>
    <row r="32" spans="1:7" x14ac:dyDescent="0.2">
      <c r="A32" s="366">
        <v>3</v>
      </c>
      <c r="B32" s="366" t="s">
        <v>248</v>
      </c>
      <c r="C32" s="478">
        <v>479757.46680532</v>
      </c>
      <c r="D32" s="478">
        <v>541164.48675446992</v>
      </c>
      <c r="E32" s="389">
        <v>0.9</v>
      </c>
      <c r="F32" s="389">
        <v>1.45</v>
      </c>
      <c r="G32" s="389">
        <v>97.65</v>
      </c>
    </row>
    <row r="33" spans="1:7" ht="22.5" x14ac:dyDescent="0.2">
      <c r="A33" s="366">
        <v>3.1</v>
      </c>
      <c r="B33" s="371" t="s">
        <v>949</v>
      </c>
      <c r="C33" s="479"/>
      <c r="D33" s="478">
        <v>124673.27802759</v>
      </c>
      <c r="E33" s="389">
        <v>0.03</v>
      </c>
      <c r="F33" s="389">
        <v>1.78</v>
      </c>
      <c r="G33" s="389">
        <v>98.18</v>
      </c>
    </row>
    <row r="34" spans="1:7" ht="22.5" x14ac:dyDescent="0.2">
      <c r="A34" s="366">
        <v>3.2</v>
      </c>
      <c r="B34" s="371" t="s">
        <v>950</v>
      </c>
      <c r="C34" s="479"/>
      <c r="D34" s="478"/>
      <c r="E34" s="389"/>
      <c r="F34" s="389"/>
      <c r="G34" s="389"/>
    </row>
    <row r="35" spans="1:7" x14ac:dyDescent="0.2">
      <c r="A35" s="366">
        <v>4</v>
      </c>
      <c r="B35" s="366" t="s">
        <v>363</v>
      </c>
      <c r="C35" s="480">
        <v>382788.23096188001</v>
      </c>
      <c r="D35" s="480">
        <v>384407.48216337</v>
      </c>
      <c r="E35" s="390">
        <v>3.97</v>
      </c>
      <c r="F35" s="390">
        <v>4.88</v>
      </c>
      <c r="G35" s="390">
        <v>91.14</v>
      </c>
    </row>
    <row r="36" spans="1:7" x14ac:dyDescent="0.2">
      <c r="A36" s="366">
        <v>4.0999999999999996</v>
      </c>
      <c r="B36" s="391" t="s">
        <v>951</v>
      </c>
      <c r="C36" s="481"/>
      <c r="D36" s="480">
        <v>13968.13393681</v>
      </c>
      <c r="E36" s="390">
        <v>0.8</v>
      </c>
      <c r="F36" s="390">
        <v>3.59</v>
      </c>
      <c r="G36" s="390">
        <v>95.61</v>
      </c>
    </row>
    <row r="37" spans="1:7" x14ac:dyDescent="0.2">
      <c r="A37" s="366">
        <v>4.2</v>
      </c>
      <c r="B37" s="391" t="s">
        <v>952</v>
      </c>
      <c r="C37" s="481"/>
      <c r="D37" s="480">
        <v>326462.43501265999</v>
      </c>
      <c r="E37" s="390">
        <v>0.85</v>
      </c>
      <c r="F37" s="390">
        <v>4.08</v>
      </c>
      <c r="G37" s="390">
        <v>95.07</v>
      </c>
    </row>
    <row r="38" spans="1:7" x14ac:dyDescent="0.2">
      <c r="A38" s="366">
        <v>4.3</v>
      </c>
      <c r="B38" s="391" t="s">
        <v>953</v>
      </c>
      <c r="C38" s="481"/>
      <c r="D38" s="480"/>
      <c r="E38" s="390"/>
      <c r="F38" s="390"/>
      <c r="G38" s="390"/>
    </row>
    <row r="39" spans="1:7" x14ac:dyDescent="0.2">
      <c r="A39" s="366">
        <v>4.4000000000000004</v>
      </c>
      <c r="B39" s="391" t="s">
        <v>954</v>
      </c>
      <c r="C39" s="481"/>
      <c r="D39" s="480">
        <v>7472.58360085</v>
      </c>
      <c r="E39" s="390">
        <v>12.17</v>
      </c>
      <c r="F39" s="390">
        <v>26.96</v>
      </c>
      <c r="G39" s="390">
        <v>60.87</v>
      </c>
    </row>
    <row r="40" spans="1:7" x14ac:dyDescent="0.2">
      <c r="A40" s="366">
        <v>4.5</v>
      </c>
      <c r="B40" s="391" t="s">
        <v>955</v>
      </c>
      <c r="C40" s="481"/>
      <c r="D40" s="480">
        <v>36504.329613050002</v>
      </c>
      <c r="E40" s="390">
        <v>31.45</v>
      </c>
      <c r="F40" s="390">
        <v>8.0399999999999991</v>
      </c>
      <c r="G40" s="390">
        <v>60.51</v>
      </c>
    </row>
    <row r="41" spans="1:7" x14ac:dyDescent="0.2">
      <c r="A41" s="366">
        <v>5</v>
      </c>
      <c r="B41" s="366" t="s">
        <v>96</v>
      </c>
      <c r="C41" s="480"/>
      <c r="D41" s="480"/>
      <c r="E41" s="390"/>
      <c r="F41" s="390"/>
      <c r="G41" s="390"/>
    </row>
    <row r="42" spans="1:7" x14ac:dyDescent="0.2">
      <c r="A42" s="366">
        <v>6</v>
      </c>
      <c r="B42" s="366" t="s">
        <v>956</v>
      </c>
      <c r="C42" s="480"/>
      <c r="D42" s="480"/>
      <c r="E42" s="390"/>
      <c r="F42" s="390"/>
      <c r="G42" s="390"/>
    </row>
    <row r="43" spans="1:7" x14ac:dyDescent="0.2">
      <c r="A43" s="366">
        <v>7</v>
      </c>
      <c r="B43" s="369" t="s">
        <v>957</v>
      </c>
      <c r="C43" s="480">
        <v>1117083.82349294</v>
      </c>
      <c r="D43" s="480">
        <v>1327447.12565352</v>
      </c>
      <c r="E43" s="390">
        <v>24.93</v>
      </c>
      <c r="F43" s="390">
        <v>2.02</v>
      </c>
      <c r="G43" s="390">
        <v>73.05</v>
      </c>
    </row>
  </sheetData>
  <hyperlinks>
    <hyperlink ref="I1" location="Index!A1" display="Index" xr:uid="{E46B8605-7CE0-4F98-88E1-1BF33545BCFF}"/>
  </hyperlinks>
  <pageMargins left="0.7" right="0.7" top="0.75" bottom="0.75" header="0.3" footer="0.3"/>
  <pageSetup paperSize="9" scale="74" orientation="landscape" r:id="rId1"/>
  <headerFooter>
    <evenHeader>&amp;L&amp;"Times New Roman,Regular"&amp;12&amp;K000000Central Bank of Ireland - RESTRICTED</evenHeader>
    <firstHeader>&amp;L&amp;"Times New Roman,Regular"&amp;12&amp;K000000Central Bank of Ireland - RESTRICTED</first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D9E00-CDBE-4C95-A8B6-B4467C8A32B2}">
  <sheetPr>
    <pageSetUpPr autoPageBreaks="0" fitToPage="1"/>
  </sheetPr>
  <dimension ref="A1:F49"/>
  <sheetViews>
    <sheetView showGridLines="0" zoomScale="85" zoomScaleNormal="85" zoomScaleSheetLayoutView="100" zoomScalePageLayoutView="80" workbookViewId="0"/>
  </sheetViews>
  <sheetFormatPr defaultColWidth="9.140625" defaultRowHeight="11.25" x14ac:dyDescent="0.2"/>
  <cols>
    <col min="1" max="1" width="17.140625" style="365" customWidth="1"/>
    <col min="2" max="2" width="47.85546875" style="365" customWidth="1"/>
    <col min="3" max="4" width="19.42578125" style="365" customWidth="1"/>
    <col min="5" max="16384" width="9.140625" style="365"/>
  </cols>
  <sheetData>
    <row r="1" spans="1:6" x14ac:dyDescent="0.2">
      <c r="A1" s="364" t="s">
        <v>1118</v>
      </c>
      <c r="B1" s="364"/>
      <c r="C1" s="364"/>
      <c r="D1" s="364"/>
      <c r="F1" s="364" t="s">
        <v>675</v>
      </c>
    </row>
    <row r="2" spans="1:6" ht="33.75" x14ac:dyDescent="0.2">
      <c r="A2" s="534">
        <v>2022</v>
      </c>
      <c r="B2" s="443"/>
      <c r="C2" s="442" t="s">
        <v>1119</v>
      </c>
      <c r="D2" s="442" t="s">
        <v>1120</v>
      </c>
    </row>
    <row r="3" spans="1:6" x14ac:dyDescent="0.2">
      <c r="A3" s="357">
        <v>1</v>
      </c>
      <c r="B3" s="51" t="s">
        <v>1121</v>
      </c>
      <c r="C3" s="453"/>
      <c r="D3" s="453"/>
    </row>
    <row r="4" spans="1:6" x14ac:dyDescent="0.2">
      <c r="A4" s="357">
        <v>2</v>
      </c>
      <c r="B4" s="357" t="s">
        <v>419</v>
      </c>
      <c r="C4" s="453"/>
      <c r="D4" s="453"/>
    </row>
    <row r="5" spans="1:6" x14ac:dyDescent="0.2">
      <c r="A5" s="357">
        <v>3</v>
      </c>
      <c r="B5" s="357" t="s">
        <v>253</v>
      </c>
      <c r="C5" s="453"/>
      <c r="D5" s="453"/>
    </row>
    <row r="6" spans="1:6" x14ac:dyDescent="0.2">
      <c r="A6" s="357">
        <v>4</v>
      </c>
      <c r="B6" s="357" t="s">
        <v>1122</v>
      </c>
      <c r="C6" s="453"/>
      <c r="D6" s="453"/>
    </row>
    <row r="7" spans="1:6" x14ac:dyDescent="0.2">
      <c r="A7" s="56">
        <v>4.0999999999999996</v>
      </c>
      <c r="B7" s="56" t="s">
        <v>1123</v>
      </c>
      <c r="C7" s="453"/>
      <c r="D7" s="453"/>
    </row>
    <row r="8" spans="1:6" x14ac:dyDescent="0.2">
      <c r="A8" s="56">
        <v>4.2</v>
      </c>
      <c r="B8" s="56" t="s">
        <v>1124</v>
      </c>
      <c r="C8" s="453"/>
      <c r="D8" s="453"/>
    </row>
    <row r="9" spans="1:6" x14ac:dyDescent="0.2">
      <c r="A9" s="357">
        <v>5</v>
      </c>
      <c r="B9" s="51" t="s">
        <v>1125</v>
      </c>
      <c r="C9" s="453">
        <v>205493</v>
      </c>
      <c r="D9" s="453">
        <v>205124</v>
      </c>
    </row>
    <row r="10" spans="1:6" x14ac:dyDescent="0.2">
      <c r="A10" s="357">
        <v>6</v>
      </c>
      <c r="B10" s="357" t="s">
        <v>419</v>
      </c>
      <c r="C10" s="453"/>
      <c r="D10" s="453"/>
    </row>
    <row r="11" spans="1:6" x14ac:dyDescent="0.2">
      <c r="A11" s="357">
        <v>7</v>
      </c>
      <c r="B11" s="357" t="s">
        <v>253</v>
      </c>
      <c r="C11" s="453">
        <v>8085</v>
      </c>
      <c r="D11" s="453">
        <v>8083</v>
      </c>
    </row>
    <row r="12" spans="1:6" x14ac:dyDescent="0.2">
      <c r="A12" s="357">
        <v>8</v>
      </c>
      <c r="B12" s="357" t="s">
        <v>1122</v>
      </c>
      <c r="C12" s="453">
        <v>138156</v>
      </c>
      <c r="D12" s="453">
        <v>137788</v>
      </c>
    </row>
    <row r="13" spans="1:6" x14ac:dyDescent="0.2">
      <c r="A13" s="56">
        <v>8.1</v>
      </c>
      <c r="B13" s="56" t="s">
        <v>1123</v>
      </c>
      <c r="C13" s="453">
        <v>10971</v>
      </c>
      <c r="D13" s="453">
        <v>10971</v>
      </c>
    </row>
    <row r="14" spans="1:6" x14ac:dyDescent="0.2">
      <c r="A14" s="56">
        <v>8.1999999999999993</v>
      </c>
      <c r="B14" s="56" t="s">
        <v>1124</v>
      </c>
      <c r="C14" s="453">
        <v>38856</v>
      </c>
      <c r="D14" s="453">
        <v>38856</v>
      </c>
    </row>
    <row r="15" spans="1:6" x14ac:dyDescent="0.2">
      <c r="A15" s="56">
        <v>8.3000000000000007</v>
      </c>
      <c r="B15" s="56" t="s">
        <v>1132</v>
      </c>
      <c r="C15" s="453">
        <v>88330</v>
      </c>
      <c r="D15" s="453">
        <v>87962</v>
      </c>
    </row>
    <row r="16" spans="1:6" x14ac:dyDescent="0.2">
      <c r="A16" s="56">
        <v>9</v>
      </c>
      <c r="B16" s="357" t="s">
        <v>363</v>
      </c>
      <c r="C16" s="453">
        <v>59253</v>
      </c>
      <c r="D16" s="453">
        <v>59253</v>
      </c>
    </row>
    <row r="17" spans="1:4" ht="22.5" x14ac:dyDescent="0.2">
      <c r="A17" s="56">
        <v>9.1</v>
      </c>
      <c r="B17" s="56" t="s">
        <v>1126</v>
      </c>
      <c r="C17" s="453">
        <v>3721</v>
      </c>
      <c r="D17" s="453">
        <v>3721</v>
      </c>
    </row>
    <row r="18" spans="1:4" ht="22.5" x14ac:dyDescent="0.2">
      <c r="A18" s="56">
        <v>9.1999999999999993</v>
      </c>
      <c r="B18" s="56" t="s">
        <v>1127</v>
      </c>
      <c r="C18" s="453">
        <v>39321</v>
      </c>
      <c r="D18" s="453">
        <v>39321</v>
      </c>
    </row>
    <row r="19" spans="1:4" x14ac:dyDescent="0.2">
      <c r="A19" s="56">
        <v>9.3000000000000007</v>
      </c>
      <c r="B19" s="56" t="s">
        <v>953</v>
      </c>
      <c r="C19" s="453"/>
      <c r="D19" s="453"/>
    </row>
    <row r="20" spans="1:4" x14ac:dyDescent="0.2">
      <c r="A20" s="56">
        <v>9.4</v>
      </c>
      <c r="B20" s="56" t="s">
        <v>1128</v>
      </c>
      <c r="C20" s="453">
        <v>1898</v>
      </c>
      <c r="D20" s="453">
        <v>1898</v>
      </c>
    </row>
    <row r="21" spans="1:4" x14ac:dyDescent="0.2">
      <c r="A21" s="56">
        <v>9.5</v>
      </c>
      <c r="B21" s="56" t="s">
        <v>1129</v>
      </c>
      <c r="C21" s="453">
        <v>14313</v>
      </c>
      <c r="D21" s="453">
        <v>14313</v>
      </c>
    </row>
    <row r="22" spans="1:4" s="40" customFormat="1" x14ac:dyDescent="0.2">
      <c r="A22" s="357">
        <v>10</v>
      </c>
      <c r="B22" s="51" t="s">
        <v>1130</v>
      </c>
      <c r="C22" s="657">
        <v>205493</v>
      </c>
      <c r="D22" s="657">
        <v>205124</v>
      </c>
    </row>
    <row r="28" spans="1:4" x14ac:dyDescent="0.2">
      <c r="A28" s="364" t="s">
        <v>1118</v>
      </c>
      <c r="B28" s="364"/>
      <c r="C28" s="364"/>
      <c r="D28" s="364"/>
    </row>
    <row r="29" spans="1:4" ht="33.75" x14ac:dyDescent="0.2">
      <c r="A29" s="534">
        <v>2021</v>
      </c>
      <c r="B29" s="525"/>
      <c r="C29" s="514" t="s">
        <v>1119</v>
      </c>
      <c r="D29" s="514" t="s">
        <v>1120</v>
      </c>
    </row>
    <row r="30" spans="1:4" x14ac:dyDescent="0.2">
      <c r="A30" s="357">
        <v>1</v>
      </c>
      <c r="B30" s="51" t="s">
        <v>1121</v>
      </c>
      <c r="C30" s="453"/>
      <c r="D30" s="453"/>
    </row>
    <row r="31" spans="1:4" x14ac:dyDescent="0.2">
      <c r="A31" s="357">
        <v>2</v>
      </c>
      <c r="B31" s="357" t="s">
        <v>419</v>
      </c>
      <c r="C31" s="453"/>
      <c r="D31" s="453"/>
    </row>
    <row r="32" spans="1:4" x14ac:dyDescent="0.2">
      <c r="A32" s="357">
        <v>3</v>
      </c>
      <c r="B32" s="357" t="s">
        <v>253</v>
      </c>
      <c r="C32" s="453"/>
      <c r="D32" s="453"/>
    </row>
    <row r="33" spans="1:4" x14ac:dyDescent="0.2">
      <c r="A33" s="357">
        <v>4</v>
      </c>
      <c r="B33" s="357" t="s">
        <v>1122</v>
      </c>
      <c r="C33" s="453"/>
      <c r="D33" s="453"/>
    </row>
    <row r="34" spans="1:4" x14ac:dyDescent="0.2">
      <c r="A34" s="56">
        <v>4.0999999999999996</v>
      </c>
      <c r="B34" s="56" t="s">
        <v>1123</v>
      </c>
      <c r="C34" s="453"/>
      <c r="D34" s="453"/>
    </row>
    <row r="35" spans="1:4" x14ac:dyDescent="0.2">
      <c r="A35" s="56">
        <v>4.2</v>
      </c>
      <c r="B35" s="56" t="s">
        <v>1124</v>
      </c>
      <c r="C35" s="453"/>
      <c r="D35" s="453"/>
    </row>
    <row r="36" spans="1:4" x14ac:dyDescent="0.2">
      <c r="A36" s="357">
        <v>5</v>
      </c>
      <c r="B36" s="51" t="s">
        <v>1125</v>
      </c>
      <c r="C36" s="453">
        <v>180387.47035906621</v>
      </c>
      <c r="D36" s="453">
        <v>179863.82479184767</v>
      </c>
    </row>
    <row r="37" spans="1:4" x14ac:dyDescent="0.2">
      <c r="A37" s="357">
        <v>6</v>
      </c>
      <c r="B37" s="357" t="s">
        <v>419</v>
      </c>
      <c r="C37" s="453"/>
      <c r="D37" s="453"/>
    </row>
    <row r="38" spans="1:4" x14ac:dyDescent="0.2">
      <c r="A38" s="357">
        <v>7</v>
      </c>
      <c r="B38" s="357" t="s">
        <v>253</v>
      </c>
      <c r="C38" s="453">
        <v>6828.5261462532872</v>
      </c>
      <c r="D38" s="453">
        <v>6797.3987515733033</v>
      </c>
    </row>
    <row r="39" spans="1:4" x14ac:dyDescent="0.2">
      <c r="A39" s="357">
        <v>8</v>
      </c>
      <c r="B39" s="357" t="s">
        <v>1122</v>
      </c>
      <c r="C39" s="453">
        <v>120278.60892073619</v>
      </c>
      <c r="D39" s="453">
        <v>119786.09074819762</v>
      </c>
    </row>
    <row r="40" spans="1:4" x14ac:dyDescent="0.2">
      <c r="A40" s="56">
        <v>8.1</v>
      </c>
      <c r="B40" s="56" t="s">
        <v>1123</v>
      </c>
      <c r="C40" s="453">
        <v>11673.818964088596</v>
      </c>
      <c r="D40" s="453">
        <v>11673.818964088596</v>
      </c>
    </row>
    <row r="41" spans="1:4" x14ac:dyDescent="0.2">
      <c r="A41" s="56">
        <v>8.1999999999999993</v>
      </c>
      <c r="B41" s="56" t="s">
        <v>1124</v>
      </c>
      <c r="C41" s="453">
        <v>29665.466597908384</v>
      </c>
      <c r="D41" s="453">
        <v>29664.838287304279</v>
      </c>
    </row>
    <row r="42" spans="1:4" x14ac:dyDescent="0.2">
      <c r="A42" s="56">
        <v>8.3000000000000007</v>
      </c>
      <c r="B42" s="56" t="s">
        <v>1132</v>
      </c>
      <c r="C42" s="453">
        <v>78939.323358735768</v>
      </c>
      <c r="D42" s="453">
        <v>78447.433496801037</v>
      </c>
    </row>
    <row r="43" spans="1:4" x14ac:dyDescent="0.2">
      <c r="A43" s="56">
        <v>9</v>
      </c>
      <c r="B43" s="357" t="s">
        <v>363</v>
      </c>
      <c r="C43" s="453">
        <v>53280.335292076736</v>
      </c>
      <c r="D43" s="453">
        <v>53280.335292076736</v>
      </c>
    </row>
    <row r="44" spans="1:4" ht="22.5" x14ac:dyDescent="0.2">
      <c r="A44" s="56">
        <v>9.1</v>
      </c>
      <c r="B44" s="56" t="s">
        <v>1126</v>
      </c>
      <c r="C44" s="453">
        <v>3201.2451134770631</v>
      </c>
      <c r="D44" s="453">
        <v>3201.2451134770631</v>
      </c>
    </row>
    <row r="45" spans="1:4" ht="22.5" x14ac:dyDescent="0.2">
      <c r="A45" s="56">
        <v>9.1999999999999993</v>
      </c>
      <c r="B45" s="56" t="s">
        <v>1127</v>
      </c>
      <c r="C45" s="453">
        <v>34129.196024982411</v>
      </c>
      <c r="D45" s="453">
        <v>34129.196024982411</v>
      </c>
    </row>
    <row r="46" spans="1:4" x14ac:dyDescent="0.2">
      <c r="A46" s="56">
        <v>9.3000000000000007</v>
      </c>
      <c r="B46" s="56" t="s">
        <v>953</v>
      </c>
      <c r="C46" s="453"/>
      <c r="D46" s="453"/>
    </row>
    <row r="47" spans="1:4" x14ac:dyDescent="0.2">
      <c r="A47" s="56">
        <v>9.4</v>
      </c>
      <c r="B47" s="56" t="s">
        <v>1128</v>
      </c>
      <c r="C47" s="453">
        <v>2258.347835301071</v>
      </c>
      <c r="D47" s="453">
        <v>2258.347835301071</v>
      </c>
    </row>
    <row r="48" spans="1:4" x14ac:dyDescent="0.2">
      <c r="A48" s="56">
        <v>9.5</v>
      </c>
      <c r="B48" s="56" t="s">
        <v>1129</v>
      </c>
      <c r="C48" s="453">
        <v>13691.546318314522</v>
      </c>
      <c r="D48" s="453">
        <v>13691.546318314522</v>
      </c>
    </row>
    <row r="49" spans="1:4" x14ac:dyDescent="0.2">
      <c r="A49" s="357">
        <v>10</v>
      </c>
      <c r="B49" s="51" t="s">
        <v>1130</v>
      </c>
      <c r="C49" s="657">
        <v>180387.47035906621</v>
      </c>
      <c r="D49" s="657">
        <v>179863.82479184767</v>
      </c>
    </row>
  </sheetData>
  <hyperlinks>
    <hyperlink ref="F1" location="Index!A1" display="Index" xr:uid="{5FCA5754-02BA-4FC8-B144-1EE9C75D092D}"/>
  </hyperlinks>
  <pageMargins left="0.70866141732283472" right="0.70866141732283472" top="0.74803149606299213" bottom="0.74803149606299213" header="0.31496062992125984" footer="0.31496062992125984"/>
  <pageSetup paperSize="9" scale="82" orientation="landscape" r:id="rId1"/>
  <headerFooter>
    <oddHeader>&amp;CEN
Annex XXI</oddHeader>
    <oddFooter>&amp;C&amp;P</oddFooter>
    <evenHeader>&amp;L&amp;"Times New Roman,Regular"&amp;12&amp;K000000Central Bank of Ireland - RESTRICTED</evenHeader>
    <firstHeader>&amp;L&amp;"Times New Roman,Regular"&amp;12&amp;K000000Central Bank of Ireland - RESTRICTED</first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8D3E1-3D3D-4FDF-9C3D-A8DC3B44244E}">
  <sheetPr>
    <pageSetUpPr fitToPage="1"/>
  </sheetPr>
  <dimension ref="A1:R40"/>
  <sheetViews>
    <sheetView showGridLines="0" zoomScale="85" zoomScaleNormal="85" zoomScalePageLayoutView="80" workbookViewId="0"/>
  </sheetViews>
  <sheetFormatPr defaultColWidth="9.140625" defaultRowHeight="11.25" x14ac:dyDescent="0.2"/>
  <cols>
    <col min="1" max="1" width="4.42578125" style="365" customWidth="1"/>
    <col min="2" max="2" width="28.85546875" style="365" customWidth="1"/>
    <col min="3" max="3" width="12" style="365" customWidth="1"/>
    <col min="4" max="14" width="12.42578125" style="365" customWidth="1"/>
    <col min="15" max="16" width="14.140625" style="365" customWidth="1"/>
    <col min="17" max="16384" width="9.140625" style="5"/>
  </cols>
  <sheetData>
    <row r="1" spans="1:18" x14ac:dyDescent="0.2">
      <c r="A1" s="364" t="s">
        <v>383</v>
      </c>
      <c r="B1" s="364"/>
      <c r="C1" s="364"/>
      <c r="D1" s="364"/>
      <c r="E1" s="364"/>
      <c r="F1" s="364"/>
      <c r="G1" s="364"/>
      <c r="H1" s="364"/>
      <c r="I1" s="364"/>
      <c r="J1" s="364"/>
      <c r="K1" s="364"/>
      <c r="L1" s="364"/>
      <c r="M1" s="364"/>
      <c r="N1" s="364"/>
      <c r="O1" s="364"/>
      <c r="P1" s="364"/>
      <c r="R1" s="1" t="s">
        <v>675</v>
      </c>
    </row>
    <row r="2" spans="1:18" ht="33" customHeight="1" x14ac:dyDescent="0.2">
      <c r="A2" s="871">
        <v>2022</v>
      </c>
      <c r="B2" s="838"/>
      <c r="C2" s="839" t="s">
        <v>426</v>
      </c>
      <c r="D2" s="868" t="s">
        <v>425</v>
      </c>
      <c r="E2" s="872"/>
      <c r="F2" s="872"/>
      <c r="G2" s="872"/>
      <c r="H2" s="872"/>
      <c r="I2" s="872"/>
      <c r="J2" s="872"/>
      <c r="K2" s="872"/>
      <c r="L2" s="872"/>
      <c r="M2" s="872"/>
      <c r="N2" s="869"/>
      <c r="O2" s="868" t="s">
        <v>424</v>
      </c>
      <c r="P2" s="869"/>
    </row>
    <row r="3" spans="1:18" ht="24.75" customHeight="1" x14ac:dyDescent="0.2">
      <c r="A3" s="873" t="s">
        <v>417</v>
      </c>
      <c r="B3" s="845"/>
      <c r="C3" s="870"/>
      <c r="D3" s="878" t="s">
        <v>423</v>
      </c>
      <c r="E3" s="879"/>
      <c r="F3" s="879"/>
      <c r="G3" s="879"/>
      <c r="H3" s="879"/>
      <c r="I3" s="879"/>
      <c r="J3" s="879"/>
      <c r="K3" s="879"/>
      <c r="L3" s="880"/>
      <c r="M3" s="878" t="s">
        <v>639</v>
      </c>
      <c r="N3" s="880"/>
      <c r="O3" s="839" t="s">
        <v>640</v>
      </c>
      <c r="P3" s="881" t="s">
        <v>641</v>
      </c>
    </row>
    <row r="4" spans="1:18" x14ac:dyDescent="0.2">
      <c r="A4" s="874"/>
      <c r="B4" s="875"/>
      <c r="C4" s="870"/>
      <c r="D4" s="839" t="s">
        <v>642</v>
      </c>
      <c r="E4" s="884" t="s">
        <v>643</v>
      </c>
      <c r="F4" s="428"/>
      <c r="G4" s="428"/>
      <c r="H4" s="428"/>
      <c r="I4" s="884" t="s">
        <v>644</v>
      </c>
      <c r="J4" s="428"/>
      <c r="K4" s="428"/>
      <c r="L4" s="428"/>
      <c r="M4" s="839" t="s">
        <v>645</v>
      </c>
      <c r="N4" s="839" t="s">
        <v>646</v>
      </c>
      <c r="O4" s="870"/>
      <c r="P4" s="882"/>
    </row>
    <row r="5" spans="1:18" ht="67.5" x14ac:dyDescent="0.2">
      <c r="A5" s="876"/>
      <c r="B5" s="877"/>
      <c r="C5" s="840"/>
      <c r="D5" s="840"/>
      <c r="E5" s="840"/>
      <c r="F5" s="429" t="s">
        <v>647</v>
      </c>
      <c r="G5" s="429" t="s">
        <v>648</v>
      </c>
      <c r="H5" s="429" t="s">
        <v>649</v>
      </c>
      <c r="I5" s="840"/>
      <c r="J5" s="429" t="s">
        <v>650</v>
      </c>
      <c r="K5" s="429" t="s">
        <v>651</v>
      </c>
      <c r="L5" s="429" t="s">
        <v>652</v>
      </c>
      <c r="M5" s="840"/>
      <c r="N5" s="840"/>
      <c r="O5" s="840"/>
      <c r="P5" s="883"/>
    </row>
    <row r="6" spans="1:18" x14ac:dyDescent="0.2">
      <c r="A6" s="13">
        <v>1</v>
      </c>
      <c r="B6" s="357" t="s">
        <v>419</v>
      </c>
      <c r="C6" s="153"/>
      <c r="D6" s="154"/>
      <c r="E6" s="154"/>
      <c r="F6" s="153"/>
      <c r="G6" s="153"/>
      <c r="H6" s="153"/>
      <c r="I6" s="155"/>
      <c r="J6" s="153"/>
      <c r="K6" s="153"/>
      <c r="L6" s="153"/>
      <c r="M6" s="154"/>
      <c r="N6" s="156"/>
      <c r="O6" s="153"/>
      <c r="P6" s="153"/>
    </row>
    <row r="7" spans="1:18" x14ac:dyDescent="0.2">
      <c r="A7" s="13">
        <v>2</v>
      </c>
      <c r="B7" s="357" t="s">
        <v>253</v>
      </c>
      <c r="C7" s="615">
        <v>48921</v>
      </c>
      <c r="D7" s="616">
        <v>0.1145</v>
      </c>
      <c r="E7" s="616">
        <v>0.94869999999999999</v>
      </c>
      <c r="F7" s="616">
        <v>5.9700000000000003E-2</v>
      </c>
      <c r="G7" s="616">
        <v>0.8508</v>
      </c>
      <c r="H7" s="616">
        <v>3.8199999999999998E-2</v>
      </c>
      <c r="I7" s="616"/>
      <c r="J7" s="616"/>
      <c r="K7" s="616"/>
      <c r="L7" s="616"/>
      <c r="M7" s="616">
        <v>7.9399999999999998E-2</v>
      </c>
      <c r="N7" s="617">
        <v>2E-3</v>
      </c>
      <c r="O7" s="615">
        <v>8083</v>
      </c>
      <c r="P7" s="615">
        <v>8083</v>
      </c>
    </row>
    <row r="8" spans="1:18" x14ac:dyDescent="0.2">
      <c r="A8" s="13">
        <v>3</v>
      </c>
      <c r="B8" s="357" t="s">
        <v>248</v>
      </c>
      <c r="C8" s="615">
        <v>478480</v>
      </c>
      <c r="D8" s="616">
        <v>0.41610000000000003</v>
      </c>
      <c r="E8" s="616">
        <v>0.59060000000000001</v>
      </c>
      <c r="F8" s="616">
        <v>0.28670000000000001</v>
      </c>
      <c r="G8" s="616">
        <v>6.3E-2</v>
      </c>
      <c r="H8" s="616">
        <v>0.2409</v>
      </c>
      <c r="I8" s="616"/>
      <c r="J8" s="616"/>
      <c r="K8" s="616"/>
      <c r="L8" s="616"/>
      <c r="M8" s="616">
        <v>0.15959999999999999</v>
      </c>
      <c r="N8" s="617">
        <v>2.8999999999999998E-3</v>
      </c>
      <c r="O8" s="615">
        <v>137788</v>
      </c>
      <c r="P8" s="615">
        <v>137788</v>
      </c>
    </row>
    <row r="9" spans="1:18" x14ac:dyDescent="0.2">
      <c r="A9" s="57">
        <v>3.1</v>
      </c>
      <c r="B9" s="56" t="s">
        <v>422</v>
      </c>
      <c r="C9" s="615">
        <v>26466</v>
      </c>
      <c r="D9" s="616">
        <v>2.2499999999999999E-2</v>
      </c>
      <c r="E9" s="616">
        <v>1.4370000000000001</v>
      </c>
      <c r="F9" s="616">
        <v>0.9325</v>
      </c>
      <c r="G9" s="616">
        <v>6.9199999999999998E-2</v>
      </c>
      <c r="H9" s="616">
        <v>0.43530000000000002</v>
      </c>
      <c r="I9" s="616"/>
      <c r="J9" s="616"/>
      <c r="K9" s="616"/>
      <c r="L9" s="616"/>
      <c r="M9" s="616">
        <v>0.16980000000000001</v>
      </c>
      <c r="N9" s="617"/>
      <c r="O9" s="615">
        <v>10971</v>
      </c>
      <c r="P9" s="615">
        <v>10971</v>
      </c>
    </row>
    <row r="10" spans="1:18" ht="22.5" x14ac:dyDescent="0.2">
      <c r="A10" s="57">
        <v>3.2</v>
      </c>
      <c r="B10" s="56" t="s">
        <v>421</v>
      </c>
      <c r="C10" s="615">
        <v>111458</v>
      </c>
      <c r="D10" s="616">
        <v>3.2599999999999997E-2</v>
      </c>
      <c r="E10" s="616">
        <v>1.1631</v>
      </c>
      <c r="F10" s="616">
        <v>0.76049999999999995</v>
      </c>
      <c r="G10" s="616">
        <v>6.4600000000000005E-2</v>
      </c>
      <c r="H10" s="616">
        <v>0.33800000000000002</v>
      </c>
      <c r="I10" s="616"/>
      <c r="J10" s="616"/>
      <c r="K10" s="616"/>
      <c r="L10" s="616"/>
      <c r="M10" s="616">
        <v>0.2253</v>
      </c>
      <c r="N10" s="617">
        <v>2.9999999999999997E-4</v>
      </c>
      <c r="O10" s="615">
        <v>38856</v>
      </c>
      <c r="P10" s="615">
        <v>38856</v>
      </c>
    </row>
    <row r="11" spans="1:18" x14ac:dyDescent="0.2">
      <c r="A11" s="57">
        <v>3.3</v>
      </c>
      <c r="B11" s="56" t="s">
        <v>420</v>
      </c>
      <c r="C11" s="615">
        <v>340556</v>
      </c>
      <c r="D11" s="616">
        <v>0.57220000000000004</v>
      </c>
      <c r="E11" s="616">
        <v>0.33739999999999998</v>
      </c>
      <c r="F11" s="616">
        <v>8.1500000000000003E-2</v>
      </c>
      <c r="G11" s="616">
        <v>6.2E-2</v>
      </c>
      <c r="H11" s="616">
        <v>0.19389999999999999</v>
      </c>
      <c r="I11" s="616"/>
      <c r="J11" s="616"/>
      <c r="K11" s="616"/>
      <c r="L11" s="616"/>
      <c r="M11" s="616">
        <v>0.13730000000000001</v>
      </c>
      <c r="N11" s="617">
        <v>3.8999999999999998E-3</v>
      </c>
      <c r="O11" s="615">
        <v>87962</v>
      </c>
      <c r="P11" s="615">
        <v>87962</v>
      </c>
    </row>
    <row r="12" spans="1:18" x14ac:dyDescent="0.2">
      <c r="A12" s="13">
        <v>4</v>
      </c>
      <c r="B12" s="357" t="s">
        <v>363</v>
      </c>
      <c r="C12" s="615">
        <v>359609</v>
      </c>
      <c r="D12" s="616">
        <v>1.84E-2</v>
      </c>
      <c r="E12" s="616">
        <v>1.9088000000000001</v>
      </c>
      <c r="F12" s="616">
        <v>1.8969</v>
      </c>
      <c r="G12" s="616">
        <v>1.5E-3</v>
      </c>
      <c r="H12" s="616">
        <v>1.04E-2</v>
      </c>
      <c r="I12" s="616"/>
      <c r="J12" s="616"/>
      <c r="K12" s="616"/>
      <c r="L12" s="616"/>
      <c r="M12" s="616">
        <v>6.6699999999999995E-2</v>
      </c>
      <c r="N12" s="617"/>
      <c r="O12" s="615">
        <v>59253</v>
      </c>
      <c r="P12" s="615">
        <v>59253</v>
      </c>
    </row>
    <row r="13" spans="1:18" ht="22.5" x14ac:dyDescent="0.2">
      <c r="A13" s="57">
        <v>4.0999999999999996</v>
      </c>
      <c r="B13" s="56" t="s">
        <v>431</v>
      </c>
      <c r="C13" s="615">
        <v>14958</v>
      </c>
      <c r="D13" s="616">
        <v>1.41E-2</v>
      </c>
      <c r="E13" s="616">
        <v>1.6979</v>
      </c>
      <c r="F13" s="616">
        <v>1.5853999999999999</v>
      </c>
      <c r="G13" s="616">
        <v>2.0199999999999999E-2</v>
      </c>
      <c r="H13" s="616">
        <v>9.2399999999999996E-2</v>
      </c>
      <c r="I13" s="616"/>
      <c r="J13" s="616"/>
      <c r="K13" s="616"/>
      <c r="L13" s="616"/>
      <c r="M13" s="616">
        <v>8.0600000000000005E-2</v>
      </c>
      <c r="N13" s="617"/>
      <c r="O13" s="615">
        <v>3721</v>
      </c>
      <c r="P13" s="615">
        <v>3721</v>
      </c>
    </row>
    <row r="14" spans="1:18" ht="22.5" x14ac:dyDescent="0.2">
      <c r="A14" s="57">
        <v>4.2</v>
      </c>
      <c r="B14" s="56" t="s">
        <v>430</v>
      </c>
      <c r="C14" s="615">
        <v>315731</v>
      </c>
      <c r="D14" s="616">
        <v>1.46E-2</v>
      </c>
      <c r="E14" s="616">
        <v>2.0861000000000001</v>
      </c>
      <c r="F14" s="616">
        <v>2.0853999999999999</v>
      </c>
      <c r="G14" s="616">
        <v>5.9999999999999995E-4</v>
      </c>
      <c r="H14" s="616">
        <v>1E-4</v>
      </c>
      <c r="I14" s="616"/>
      <c r="J14" s="616"/>
      <c r="K14" s="616"/>
      <c r="L14" s="616"/>
      <c r="M14" s="616">
        <v>6.8000000000000005E-2</v>
      </c>
      <c r="N14" s="617"/>
      <c r="O14" s="615">
        <v>39321</v>
      </c>
      <c r="P14" s="615">
        <v>39321</v>
      </c>
    </row>
    <row r="15" spans="1:18" x14ac:dyDescent="0.2">
      <c r="A15" s="57">
        <v>4.3</v>
      </c>
      <c r="B15" s="56" t="s">
        <v>429</v>
      </c>
      <c r="C15" s="615"/>
      <c r="D15" s="616"/>
      <c r="E15" s="616"/>
      <c r="F15" s="616"/>
      <c r="G15" s="616"/>
      <c r="H15" s="616"/>
      <c r="I15" s="616"/>
      <c r="J15" s="616"/>
      <c r="K15" s="616"/>
      <c r="L15" s="616"/>
      <c r="M15" s="616"/>
      <c r="N15" s="617"/>
      <c r="O15" s="615"/>
      <c r="P15" s="615"/>
    </row>
    <row r="16" spans="1:18" x14ac:dyDescent="0.2">
      <c r="A16" s="57">
        <v>4.4000000000000004</v>
      </c>
      <c r="B16" s="56" t="s">
        <v>428</v>
      </c>
      <c r="C16" s="615">
        <v>4812</v>
      </c>
      <c r="D16" s="616">
        <v>0.14480000000000001</v>
      </c>
      <c r="E16" s="616">
        <v>0.48980000000000001</v>
      </c>
      <c r="F16" s="616"/>
      <c r="G16" s="616">
        <v>1.21E-2</v>
      </c>
      <c r="H16" s="616">
        <v>0.47770000000000001</v>
      </c>
      <c r="I16" s="616"/>
      <c r="J16" s="616"/>
      <c r="K16" s="616"/>
      <c r="L16" s="616"/>
      <c r="M16" s="616">
        <v>0.26919999999999999</v>
      </c>
      <c r="N16" s="617"/>
      <c r="O16" s="615">
        <v>1898</v>
      </c>
      <c r="P16" s="615">
        <v>1898</v>
      </c>
    </row>
    <row r="17" spans="1:16" x14ac:dyDescent="0.2">
      <c r="A17" s="57">
        <v>4.5</v>
      </c>
      <c r="B17" s="56" t="s">
        <v>427</v>
      </c>
      <c r="C17" s="615">
        <v>24107</v>
      </c>
      <c r="D17" s="616">
        <v>4.5699999999999998E-2</v>
      </c>
      <c r="E17" s="616">
        <v>1.6000000000000001E-3</v>
      </c>
      <c r="F17" s="616"/>
      <c r="G17" s="616">
        <v>1E-4</v>
      </c>
      <c r="H17" s="616">
        <v>1.5E-3</v>
      </c>
      <c r="I17" s="616"/>
      <c r="J17" s="616"/>
      <c r="K17" s="616"/>
      <c r="L17" s="616"/>
      <c r="M17" s="616">
        <v>1.1999999999999999E-3</v>
      </c>
      <c r="N17" s="617"/>
      <c r="O17" s="615">
        <v>14313</v>
      </c>
      <c r="P17" s="615">
        <v>14313</v>
      </c>
    </row>
    <row r="18" spans="1:16" x14ac:dyDescent="0.2">
      <c r="A18" s="13">
        <v>5</v>
      </c>
      <c r="B18" s="51" t="s">
        <v>9</v>
      </c>
      <c r="C18" s="158">
        <v>887009</v>
      </c>
      <c r="D18" s="159">
        <v>0.2382</v>
      </c>
      <c r="E18" s="159">
        <v>1.1448</v>
      </c>
      <c r="F18" s="159">
        <v>0.92700000000000005</v>
      </c>
      <c r="G18" s="159">
        <v>8.1500000000000003E-2</v>
      </c>
      <c r="H18" s="159">
        <v>0.13619999999999999</v>
      </c>
      <c r="I18" s="159"/>
      <c r="J18" s="159"/>
      <c r="K18" s="159"/>
      <c r="L18" s="159"/>
      <c r="M18" s="159">
        <v>0.11749999999999999</v>
      </c>
      <c r="N18" s="160">
        <v>1.6999999999999999E-3</v>
      </c>
      <c r="O18" s="158">
        <v>205124</v>
      </c>
      <c r="P18" s="158">
        <v>205124</v>
      </c>
    </row>
    <row r="20" spans="1:16" x14ac:dyDescent="0.2">
      <c r="C20" s="325"/>
      <c r="D20" s="325"/>
      <c r="E20" s="325"/>
      <c r="F20" s="325"/>
      <c r="G20" s="325"/>
      <c r="H20" s="325"/>
      <c r="I20" s="325"/>
      <c r="J20" s="325"/>
      <c r="K20" s="325"/>
      <c r="L20" s="325"/>
      <c r="M20" s="325"/>
      <c r="N20" s="325"/>
      <c r="O20" s="325"/>
    </row>
    <row r="23" spans="1:16" x14ac:dyDescent="0.2">
      <c r="A23" s="364" t="s">
        <v>383</v>
      </c>
      <c r="B23" s="364"/>
      <c r="C23" s="364"/>
      <c r="D23" s="364"/>
      <c r="E23" s="364"/>
      <c r="F23" s="364"/>
      <c r="G23" s="364"/>
      <c r="H23" s="364"/>
      <c r="I23" s="364"/>
      <c r="J23" s="364"/>
      <c r="K23" s="364"/>
      <c r="L23" s="364"/>
      <c r="M23" s="364"/>
      <c r="N23" s="364"/>
      <c r="O23" s="364"/>
      <c r="P23" s="364"/>
    </row>
    <row r="24" spans="1:16" ht="12" customHeight="1" x14ac:dyDescent="0.2">
      <c r="A24" s="871">
        <v>2021</v>
      </c>
      <c r="B24" s="838"/>
      <c r="C24" s="839" t="s">
        <v>426</v>
      </c>
      <c r="D24" s="868" t="s">
        <v>425</v>
      </c>
      <c r="E24" s="872"/>
      <c r="F24" s="872"/>
      <c r="G24" s="872"/>
      <c r="H24" s="872"/>
      <c r="I24" s="872"/>
      <c r="J24" s="872"/>
      <c r="K24" s="872"/>
      <c r="L24" s="872"/>
      <c r="M24" s="872"/>
      <c r="N24" s="869"/>
      <c r="O24" s="868" t="s">
        <v>424</v>
      </c>
      <c r="P24" s="869"/>
    </row>
    <row r="25" spans="1:16" x14ac:dyDescent="0.2">
      <c r="A25" s="873" t="s">
        <v>417</v>
      </c>
      <c r="B25" s="845"/>
      <c r="C25" s="870"/>
      <c r="D25" s="878" t="s">
        <v>423</v>
      </c>
      <c r="E25" s="879"/>
      <c r="F25" s="879"/>
      <c r="G25" s="879"/>
      <c r="H25" s="879"/>
      <c r="I25" s="879"/>
      <c r="J25" s="879"/>
      <c r="K25" s="879"/>
      <c r="L25" s="880"/>
      <c r="M25" s="878" t="s">
        <v>639</v>
      </c>
      <c r="N25" s="880"/>
      <c r="O25" s="839" t="s">
        <v>640</v>
      </c>
      <c r="P25" s="881" t="s">
        <v>641</v>
      </c>
    </row>
    <row r="26" spans="1:16" x14ac:dyDescent="0.2">
      <c r="A26" s="874"/>
      <c r="B26" s="875"/>
      <c r="C26" s="870"/>
      <c r="D26" s="839" t="s">
        <v>642</v>
      </c>
      <c r="E26" s="884" t="s">
        <v>643</v>
      </c>
      <c r="F26" s="521"/>
      <c r="G26" s="521"/>
      <c r="H26" s="521"/>
      <c r="I26" s="884" t="s">
        <v>644</v>
      </c>
      <c r="J26" s="521"/>
      <c r="K26" s="521"/>
      <c r="L26" s="521"/>
      <c r="M26" s="839" t="s">
        <v>645</v>
      </c>
      <c r="N26" s="839" t="s">
        <v>646</v>
      </c>
      <c r="O26" s="870"/>
      <c r="P26" s="882"/>
    </row>
    <row r="27" spans="1:16" ht="67.5" x14ac:dyDescent="0.2">
      <c r="A27" s="876"/>
      <c r="B27" s="877"/>
      <c r="C27" s="840"/>
      <c r="D27" s="840"/>
      <c r="E27" s="840"/>
      <c r="F27" s="524" t="s">
        <v>647</v>
      </c>
      <c r="G27" s="524" t="s">
        <v>648</v>
      </c>
      <c r="H27" s="524" t="s">
        <v>649</v>
      </c>
      <c r="I27" s="840"/>
      <c r="J27" s="524" t="s">
        <v>650</v>
      </c>
      <c r="K27" s="524" t="s">
        <v>651</v>
      </c>
      <c r="L27" s="524" t="s">
        <v>652</v>
      </c>
      <c r="M27" s="840"/>
      <c r="N27" s="840"/>
      <c r="O27" s="840"/>
      <c r="P27" s="883"/>
    </row>
    <row r="28" spans="1:16" x14ac:dyDescent="0.2">
      <c r="A28" s="13">
        <v>1</v>
      </c>
      <c r="B28" s="357" t="s">
        <v>419</v>
      </c>
      <c r="C28" s="153"/>
      <c r="D28" s="154"/>
      <c r="E28" s="154"/>
      <c r="F28" s="153"/>
      <c r="G28" s="153"/>
      <c r="H28" s="153"/>
      <c r="I28" s="155"/>
      <c r="J28" s="153"/>
      <c r="K28" s="153"/>
      <c r="L28" s="153"/>
      <c r="M28" s="154"/>
      <c r="N28" s="156"/>
      <c r="O28" s="153"/>
      <c r="P28" s="153"/>
    </row>
    <row r="29" spans="1:16" x14ac:dyDescent="0.2">
      <c r="A29" s="13">
        <v>2</v>
      </c>
      <c r="B29" s="357" t="s">
        <v>253</v>
      </c>
      <c r="C29" s="153">
        <v>46121.613411359889</v>
      </c>
      <c r="D29" s="155">
        <v>0.11542954301071215</v>
      </c>
      <c r="E29" s="155">
        <v>0.86986291742297439</v>
      </c>
      <c r="F29" s="155">
        <v>5.0480647981550178E-2</v>
      </c>
      <c r="G29" s="155">
        <v>0.79416538063233433</v>
      </c>
      <c r="H29" s="155">
        <v>2.4985151847835649E-2</v>
      </c>
      <c r="I29" s="155"/>
      <c r="J29" s="155"/>
      <c r="K29" s="155"/>
      <c r="L29" s="155"/>
      <c r="M29" s="155">
        <v>0.10954735686209874</v>
      </c>
      <c r="N29" s="157">
        <v>3.2522713085109821E-3</v>
      </c>
      <c r="O29" s="153">
        <v>6797.3987515733506</v>
      </c>
      <c r="P29" s="153">
        <v>6797.3987515733506</v>
      </c>
    </row>
    <row r="30" spans="1:16" x14ac:dyDescent="0.2">
      <c r="A30" s="13">
        <v>3</v>
      </c>
      <c r="B30" s="357" t="s">
        <v>248</v>
      </c>
      <c r="C30" s="153">
        <v>451189.91219619627</v>
      </c>
      <c r="D30" s="155">
        <v>0.39633672541308979</v>
      </c>
      <c r="E30" s="155">
        <v>0.55795082043589661</v>
      </c>
      <c r="F30" s="155">
        <v>0.29631757615201831</v>
      </c>
      <c r="G30" s="155">
        <v>6.1811103362708911E-2</v>
      </c>
      <c r="H30" s="155">
        <v>0.19784761593050312</v>
      </c>
      <c r="I30" s="155"/>
      <c r="J30" s="155"/>
      <c r="K30" s="155"/>
      <c r="L30" s="155"/>
      <c r="M30" s="155">
        <v>0.15705418107805566</v>
      </c>
      <c r="N30" s="157">
        <v>2.8371953955020008E-3</v>
      </c>
      <c r="O30" s="153">
        <v>119786.09074819394</v>
      </c>
      <c r="P30" s="153">
        <v>119786.09074819394</v>
      </c>
    </row>
    <row r="31" spans="1:16" x14ac:dyDescent="0.2">
      <c r="A31" s="57">
        <v>3.1</v>
      </c>
      <c r="B31" s="56" t="s">
        <v>422</v>
      </c>
      <c r="C31" s="153">
        <v>27900.412226390712</v>
      </c>
      <c r="D31" s="155">
        <v>2.8440380542458017E-2</v>
      </c>
      <c r="E31" s="155">
        <v>1.4555371529510133</v>
      </c>
      <c r="F31" s="155">
        <v>0.90702557895517366</v>
      </c>
      <c r="G31" s="155">
        <v>7.9307080697791577E-2</v>
      </c>
      <c r="H31" s="155">
        <v>0.46722407575468494</v>
      </c>
      <c r="I31" s="155"/>
      <c r="J31" s="155"/>
      <c r="K31" s="155"/>
      <c r="L31" s="155"/>
      <c r="M31" s="155">
        <v>0.16727320322548633</v>
      </c>
      <c r="N31" s="157"/>
      <c r="O31" s="153">
        <v>11673.81896408845</v>
      </c>
      <c r="P31" s="153">
        <v>11673.81896408845</v>
      </c>
    </row>
    <row r="32" spans="1:16" ht="22.5" x14ac:dyDescent="0.2">
      <c r="A32" s="57">
        <v>3.2</v>
      </c>
      <c r="B32" s="56" t="s">
        <v>421</v>
      </c>
      <c r="C32" s="153">
        <v>107247.72167362923</v>
      </c>
      <c r="D32" s="155">
        <v>4.2550194560283215E-2</v>
      </c>
      <c r="E32" s="155">
        <v>1.1657437409815934</v>
      </c>
      <c r="F32" s="155">
        <v>0.75272402495529489</v>
      </c>
      <c r="G32" s="155">
        <v>5.7742040986151072E-2</v>
      </c>
      <c r="H32" s="155">
        <v>0.34795347706836888</v>
      </c>
      <c r="I32" s="155"/>
      <c r="J32" s="155"/>
      <c r="K32" s="155"/>
      <c r="L32" s="155"/>
      <c r="M32" s="155">
        <v>0.21439260613471586</v>
      </c>
      <c r="N32" s="157">
        <v>1.9139345693948843E-5</v>
      </c>
      <c r="O32" s="153">
        <v>29664.838287304243</v>
      </c>
      <c r="P32" s="153">
        <v>29664.838287304243</v>
      </c>
    </row>
    <row r="33" spans="1:16" x14ac:dyDescent="0.2">
      <c r="A33" s="57">
        <v>3.3</v>
      </c>
      <c r="B33" s="56" t="s">
        <v>420</v>
      </c>
      <c r="C33" s="153">
        <v>316041.77829619026</v>
      </c>
      <c r="D33" s="155">
        <v>0.54887117617823067</v>
      </c>
      <c r="E33" s="155">
        <v>0.27245870875916184</v>
      </c>
      <c r="F33" s="155">
        <v>8.7523798395117175E-2</v>
      </c>
      <c r="G33" s="155">
        <v>6.1647367697762648E-2</v>
      </c>
      <c r="H33" s="155">
        <v>0.12312893152939562</v>
      </c>
      <c r="I33" s="155"/>
      <c r="J33" s="155"/>
      <c r="K33" s="155"/>
      <c r="L33" s="155"/>
      <c r="M33" s="155">
        <v>0.13669443491778618</v>
      </c>
      <c r="N33" s="157">
        <v>4.0439631021257499E-3</v>
      </c>
      <c r="O33" s="153">
        <v>78447.433496799596</v>
      </c>
      <c r="P33" s="153">
        <v>78447.433496799596</v>
      </c>
    </row>
    <row r="34" spans="1:16" x14ac:dyDescent="0.2">
      <c r="A34" s="13">
        <v>4</v>
      </c>
      <c r="B34" s="357" t="s">
        <v>363</v>
      </c>
      <c r="C34" s="153">
        <v>349963.31071514892</v>
      </c>
      <c r="D34" s="155">
        <v>2.2995391625896089E-2</v>
      </c>
      <c r="E34" s="155">
        <v>1.9303340210348705</v>
      </c>
      <c r="F34" s="155">
        <v>1.9191446325555235</v>
      </c>
      <c r="G34" s="155">
        <v>1.5981849495795993E-3</v>
      </c>
      <c r="H34" s="155">
        <v>9.591203529738225E-3</v>
      </c>
      <c r="I34" s="155"/>
      <c r="J34" s="155"/>
      <c r="K34" s="155"/>
      <c r="L34" s="155"/>
      <c r="M34" s="155">
        <v>7.1542098861611572E-2</v>
      </c>
      <c r="N34" s="157"/>
      <c r="O34" s="153">
        <v>53280.335292076707</v>
      </c>
      <c r="P34" s="153">
        <v>53280.335292076707</v>
      </c>
    </row>
    <row r="35" spans="1:16" ht="22.5" x14ac:dyDescent="0.2">
      <c r="A35" s="57">
        <v>4.0999999999999996</v>
      </c>
      <c r="B35" s="56" t="s">
        <v>431</v>
      </c>
      <c r="C35" s="153">
        <v>13508.827052340002</v>
      </c>
      <c r="D35" s="155">
        <v>1.7224520556704783E-2</v>
      </c>
      <c r="E35" s="155">
        <v>1.6808480951858025</v>
      </c>
      <c r="F35" s="155">
        <v>1.5676838307417398</v>
      </c>
      <c r="G35" s="155">
        <v>1.9331772729651139E-2</v>
      </c>
      <c r="H35" s="155">
        <v>9.3832491714403291E-2</v>
      </c>
      <c r="I35" s="155"/>
      <c r="J35" s="155"/>
      <c r="K35" s="155"/>
      <c r="L35" s="155"/>
      <c r="M35" s="155">
        <v>9.4992293458055557E-2</v>
      </c>
      <c r="N35" s="157"/>
      <c r="O35" s="153">
        <v>3201.2451134769835</v>
      </c>
      <c r="P35" s="153">
        <v>3201.2451134769835</v>
      </c>
    </row>
    <row r="36" spans="1:16" ht="22.5" x14ac:dyDescent="0.2">
      <c r="A36" s="57">
        <v>4.2</v>
      </c>
      <c r="B36" s="56" t="s">
        <v>430</v>
      </c>
      <c r="C36" s="153">
        <v>307235.53649204556</v>
      </c>
      <c r="D36" s="155">
        <v>1.653572461176385E-2</v>
      </c>
      <c r="E36" s="155">
        <v>2.1178873261736229</v>
      </c>
      <c r="F36" s="155">
        <v>2.117113947933321</v>
      </c>
      <c r="G36" s="155">
        <v>7.1328479212453915E-4</v>
      </c>
      <c r="H36" s="155">
        <v>6.0093448175966549E-5</v>
      </c>
      <c r="I36" s="155"/>
      <c r="J36" s="155"/>
      <c r="K36" s="155"/>
      <c r="L36" s="155"/>
      <c r="M36" s="155">
        <v>7.3081797133065632E-2</v>
      </c>
      <c r="N36" s="157"/>
      <c r="O36" s="153">
        <v>34129.196024983365</v>
      </c>
      <c r="P36" s="153">
        <v>34129.196024983365</v>
      </c>
    </row>
    <row r="37" spans="1:16" x14ac:dyDescent="0.2">
      <c r="A37" s="57">
        <v>4.3</v>
      </c>
      <c r="B37" s="56" t="s">
        <v>429</v>
      </c>
      <c r="C37" s="153"/>
      <c r="D37" s="155"/>
      <c r="E37" s="155"/>
      <c r="F37" s="155"/>
      <c r="G37" s="155"/>
      <c r="H37" s="155"/>
      <c r="I37" s="155"/>
      <c r="J37" s="155"/>
      <c r="K37" s="155"/>
      <c r="L37" s="155"/>
      <c r="M37" s="155"/>
      <c r="N37" s="157"/>
      <c r="O37" s="153"/>
      <c r="P37" s="153"/>
    </row>
    <row r="38" spans="1:16" x14ac:dyDescent="0.2">
      <c r="A38" s="57">
        <v>4.4000000000000004</v>
      </c>
      <c r="B38" s="56" t="s">
        <v>428</v>
      </c>
      <c r="C38" s="153">
        <v>4851.546654179946</v>
      </c>
      <c r="D38" s="155">
        <v>0.19012617881047941</v>
      </c>
      <c r="E38" s="155">
        <v>0.43434441947177055</v>
      </c>
      <c r="F38" s="155"/>
      <c r="G38" s="155">
        <v>1.5499537417663039E-2</v>
      </c>
      <c r="H38" s="155">
        <v>0.41884488205410719</v>
      </c>
      <c r="I38" s="155"/>
      <c r="J38" s="155"/>
      <c r="K38" s="155"/>
      <c r="L38" s="155"/>
      <c r="M38" s="155">
        <v>0.26122582761274488</v>
      </c>
      <c r="N38" s="157"/>
      <c r="O38" s="153">
        <v>2258.3478353009823</v>
      </c>
      <c r="P38" s="153">
        <v>2258.3478353009823</v>
      </c>
    </row>
    <row r="39" spans="1:16" x14ac:dyDescent="0.2">
      <c r="A39" s="57">
        <v>4.5</v>
      </c>
      <c r="B39" s="56" t="s">
        <v>427</v>
      </c>
      <c r="C39" s="153">
        <v>24367.400516619742</v>
      </c>
      <c r="D39" s="155">
        <v>7.4365423797834507E-2</v>
      </c>
      <c r="E39" s="155">
        <v>1.7362322489485184E-3</v>
      </c>
      <c r="F39" s="155"/>
      <c r="G39" s="155">
        <v>1.5649420574833604E-4</v>
      </c>
      <c r="H39" s="155">
        <v>1.5797380432001841E-3</v>
      </c>
      <c r="I39" s="155"/>
      <c r="J39" s="155"/>
      <c r="K39" s="155"/>
      <c r="L39" s="155"/>
      <c r="M39" s="155">
        <v>1.3625117520170188E-3</v>
      </c>
      <c r="N39" s="157"/>
      <c r="O39" s="153">
        <v>13691.546318314495</v>
      </c>
      <c r="P39" s="153">
        <v>13691.546318314495</v>
      </c>
    </row>
    <row r="40" spans="1:16" x14ac:dyDescent="0.2">
      <c r="A40" s="13">
        <v>5</v>
      </c>
      <c r="B40" s="51" t="s">
        <v>9</v>
      </c>
      <c r="C40" s="158">
        <v>847274.83632270503</v>
      </c>
      <c r="D40" s="159">
        <v>0.22683840501742228</v>
      </c>
      <c r="E40" s="159">
        <v>1.1417869458588721</v>
      </c>
      <c r="F40" s="159">
        <v>0.95323727888916476</v>
      </c>
      <c r="G40" s="159">
        <v>7.6806295047909187E-2</v>
      </c>
      <c r="H40" s="159">
        <v>0.11067928527474138</v>
      </c>
      <c r="I40" s="159"/>
      <c r="J40" s="159"/>
      <c r="K40" s="159"/>
      <c r="L40" s="159"/>
      <c r="M40" s="159">
        <v>0.11914772923664869</v>
      </c>
      <c r="N40" s="160">
        <v>1.68789851895862E-3</v>
      </c>
      <c r="O40" s="158">
        <v>179863.824791844</v>
      </c>
      <c r="P40" s="158">
        <v>179863.824791844</v>
      </c>
    </row>
  </sheetData>
  <mergeCells count="28">
    <mergeCell ref="A2:B2"/>
    <mergeCell ref="A3:B5"/>
    <mergeCell ref="D2:N2"/>
    <mergeCell ref="O2:P2"/>
    <mergeCell ref="D3:L3"/>
    <mergeCell ref="M3:N3"/>
    <mergeCell ref="O3:O5"/>
    <mergeCell ref="P3:P5"/>
    <mergeCell ref="D4:D5"/>
    <mergeCell ref="E4:E5"/>
    <mergeCell ref="I4:I5"/>
    <mergeCell ref="M4:M5"/>
    <mergeCell ref="N4:N5"/>
    <mergeCell ref="C2:C5"/>
    <mergeCell ref="C24:C27"/>
    <mergeCell ref="A24:B24"/>
    <mergeCell ref="D24:N24"/>
    <mergeCell ref="O24:P24"/>
    <mergeCell ref="A25:B27"/>
    <mergeCell ref="D25:L25"/>
    <mergeCell ref="M25:N25"/>
    <mergeCell ref="O25:O27"/>
    <mergeCell ref="P25:P27"/>
    <mergeCell ref="D26:D27"/>
    <mergeCell ref="E26:E27"/>
    <mergeCell ref="I26:I27"/>
    <mergeCell ref="M26:M27"/>
    <mergeCell ref="N26:N27"/>
  </mergeCells>
  <hyperlinks>
    <hyperlink ref="R1" location="Index!A1" display="Index" xr:uid="{2275EB28-F55A-4FEA-A810-B366B8637F69}"/>
  </hyperlinks>
  <pageMargins left="0.70866141732283472" right="0.70866141732283472" top="0.74803149606299213" bottom="0.74803149606299213" header="0.31496062992125984" footer="0.31496062992125984"/>
  <pageSetup paperSize="9" scale="46" fitToHeight="0" orientation="landscape" r:id="rId1"/>
  <headerFooter>
    <oddHeader>&amp;CEN
Annex XXI</oddHeader>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1E9DD-FC19-4882-8B1A-D9C0DDE6C607}">
  <sheetPr>
    <pageSetUpPr fitToPage="1"/>
  </sheetPr>
  <dimension ref="A1:F22"/>
  <sheetViews>
    <sheetView showGridLines="0" zoomScale="85" zoomScaleNormal="85" workbookViewId="0"/>
  </sheetViews>
  <sheetFormatPr defaultColWidth="9.140625" defaultRowHeight="11.25" x14ac:dyDescent="0.2"/>
  <cols>
    <col min="1" max="1" width="3.5703125" style="365" customWidth="1"/>
    <col min="2" max="2" width="55.140625" style="365" bestFit="1" customWidth="1"/>
    <col min="3" max="3" width="23.140625" style="365" bestFit="1" customWidth="1"/>
    <col min="4" max="4" width="23.140625" style="365" customWidth="1"/>
    <col min="5" max="16384" width="9.140625" style="5"/>
  </cols>
  <sheetData>
    <row r="1" spans="1:6" ht="12" thickBot="1" x14ac:dyDescent="0.25">
      <c r="A1" s="364" t="s">
        <v>382</v>
      </c>
      <c r="B1" s="364"/>
      <c r="C1" s="364"/>
      <c r="D1" s="364"/>
      <c r="F1" s="1" t="s">
        <v>675</v>
      </c>
    </row>
    <row r="2" spans="1:6" s="84" customFormat="1" ht="12" thickBot="1" x14ac:dyDescent="0.25">
      <c r="A2" s="365"/>
      <c r="B2" s="365"/>
      <c r="C2" s="495" t="s">
        <v>1326</v>
      </c>
      <c r="D2" s="495" t="s">
        <v>1201</v>
      </c>
    </row>
    <row r="3" spans="1:6" x14ac:dyDescent="0.2">
      <c r="A3" s="59"/>
      <c r="B3" s="59"/>
      <c r="C3" s="433" t="s">
        <v>441</v>
      </c>
      <c r="D3" s="433" t="s">
        <v>441</v>
      </c>
    </row>
    <row r="4" spans="1:6" ht="12" thickBot="1" x14ac:dyDescent="0.25">
      <c r="A4" s="433">
        <v>1</v>
      </c>
      <c r="B4" s="60" t="s">
        <v>440</v>
      </c>
      <c r="C4" s="345">
        <v>183683.715084</v>
      </c>
      <c r="D4" s="346">
        <v>193795.45995908359</v>
      </c>
    </row>
    <row r="5" spans="1:6" ht="12" thickBot="1" x14ac:dyDescent="0.25">
      <c r="A5" s="222">
        <v>2</v>
      </c>
      <c r="B5" s="21" t="s">
        <v>439</v>
      </c>
      <c r="C5" s="347">
        <v>13330</v>
      </c>
      <c r="D5" s="348">
        <v>6427.7544584521038</v>
      </c>
    </row>
    <row r="6" spans="1:6" ht="12" thickBot="1" x14ac:dyDescent="0.25">
      <c r="A6" s="222">
        <v>3</v>
      </c>
      <c r="B6" s="21" t="s">
        <v>438</v>
      </c>
      <c r="C6" s="347">
        <v>-7744</v>
      </c>
      <c r="D6" s="348">
        <v>-15510.977981859549</v>
      </c>
    </row>
    <row r="7" spans="1:6" ht="12" thickBot="1" x14ac:dyDescent="0.25">
      <c r="A7" s="222">
        <v>4</v>
      </c>
      <c r="B7" s="21" t="s">
        <v>437</v>
      </c>
      <c r="C7" s="347">
        <v>15280</v>
      </c>
      <c r="D7" s="348">
        <v>1442.8548266289004</v>
      </c>
    </row>
    <row r="8" spans="1:6" ht="12" thickBot="1" x14ac:dyDescent="0.25">
      <c r="A8" s="222">
        <v>5</v>
      </c>
      <c r="B8" s="21" t="s">
        <v>436</v>
      </c>
      <c r="C8" s="347"/>
      <c r="D8" s="348">
        <v>-4234.561397940045</v>
      </c>
    </row>
    <row r="9" spans="1:6" ht="12" thickBot="1" x14ac:dyDescent="0.25">
      <c r="A9" s="222">
        <v>6</v>
      </c>
      <c r="B9" s="21" t="s">
        <v>435</v>
      </c>
      <c r="C9" s="347"/>
      <c r="D9" s="348"/>
    </row>
    <row r="10" spans="1:6" ht="12" thickBot="1" x14ac:dyDescent="0.25">
      <c r="A10" s="222">
        <v>7</v>
      </c>
      <c r="B10" s="21" t="s">
        <v>434</v>
      </c>
      <c r="C10" s="347">
        <v>2748</v>
      </c>
      <c r="D10" s="348">
        <v>3707.8085271646569</v>
      </c>
    </row>
    <row r="11" spans="1:6" ht="12" thickBot="1" x14ac:dyDescent="0.25">
      <c r="A11" s="222">
        <v>8</v>
      </c>
      <c r="B11" s="21" t="s">
        <v>433</v>
      </c>
      <c r="C11" s="349">
        <v>-2046</v>
      </c>
      <c r="D11" s="350">
        <v>-1949.6033366609545</v>
      </c>
    </row>
    <row r="12" spans="1:6" ht="12.75" thickTop="1" thickBot="1" x14ac:dyDescent="0.25">
      <c r="A12" s="433">
        <v>9</v>
      </c>
      <c r="B12" s="60" t="s">
        <v>432</v>
      </c>
      <c r="C12" s="351">
        <v>205251</v>
      </c>
      <c r="D12" s="352">
        <v>183683.715084</v>
      </c>
    </row>
    <row r="13" spans="1:6" ht="12" thickTop="1" x14ac:dyDescent="0.2"/>
    <row r="14" spans="1:6" x14ac:dyDescent="0.2">
      <c r="B14" s="383"/>
      <c r="C14" s="383"/>
      <c r="D14" s="383"/>
    </row>
    <row r="16" spans="1:6" x14ac:dyDescent="0.2">
      <c r="B16" s="383"/>
      <c r="C16" s="383"/>
      <c r="D16" s="383"/>
    </row>
    <row r="18" spans="2:4" x14ac:dyDescent="0.2">
      <c r="B18" s="383"/>
      <c r="C18" s="383"/>
      <c r="D18" s="383"/>
    </row>
    <row r="20" spans="2:4" x14ac:dyDescent="0.2">
      <c r="B20" s="383"/>
      <c r="C20" s="383"/>
      <c r="D20" s="383"/>
    </row>
    <row r="22" spans="2:4" x14ac:dyDescent="0.2">
      <c r="B22" s="383"/>
      <c r="C22" s="383"/>
      <c r="D22" s="383"/>
    </row>
  </sheetData>
  <hyperlinks>
    <hyperlink ref="F1" location="Index!A1" display="Index" xr:uid="{04352A49-7AE9-45B3-995E-9DB038CB2FBA}"/>
  </hyperlinks>
  <pageMargins left="0.70866141732283472" right="0.70866141732283472" top="0.74803149606299213" bottom="0.74803149606299213" header="0.31496062992125984" footer="0.31496062992125984"/>
  <pageSetup paperSize="9" fitToHeight="0" orientation="landscape" r:id="rId1"/>
  <headerFooter>
    <oddHeader>&amp;CEN
Annex XXI</oddHeader>
    <oddFooter>&amp;C&amp;P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A223B-95CD-4F2D-96B0-229CD038EBE8}">
  <sheetPr>
    <pageSetUpPr fitToPage="1"/>
  </sheetPr>
  <dimension ref="A1:H161"/>
  <sheetViews>
    <sheetView showGridLines="0" topLeftCell="A103" zoomScale="85" zoomScaleNormal="85" zoomScaleSheetLayoutView="100" workbookViewId="0">
      <selection activeCell="F84" sqref="F84"/>
    </sheetView>
  </sheetViews>
  <sheetFormatPr defaultColWidth="11.5703125" defaultRowHeight="11.25" x14ac:dyDescent="0.2"/>
  <cols>
    <col min="1" max="1" width="19.5703125" style="635" customWidth="1"/>
    <col min="2" max="2" width="21.85546875" style="635" bestFit="1" customWidth="1"/>
    <col min="3" max="8" width="18.42578125" style="635" customWidth="1"/>
    <col min="9" max="16384" width="11.5703125" style="635"/>
  </cols>
  <sheetData>
    <row r="1" spans="1:8" x14ac:dyDescent="0.2">
      <c r="A1" s="634" t="s">
        <v>961</v>
      </c>
      <c r="B1" s="634"/>
      <c r="C1" s="634"/>
      <c r="D1" s="634"/>
      <c r="E1" s="634"/>
      <c r="F1" s="634"/>
      <c r="G1" s="634"/>
      <c r="H1" s="634"/>
    </row>
    <row r="2" spans="1:8" x14ac:dyDescent="0.2">
      <c r="A2" s="707" t="s">
        <v>417</v>
      </c>
    </row>
    <row r="3" spans="1:8" ht="15" customHeight="1" x14ac:dyDescent="0.2">
      <c r="A3" s="886" t="s">
        <v>958</v>
      </c>
      <c r="B3" s="886" t="s">
        <v>416</v>
      </c>
      <c r="C3" s="886" t="s">
        <v>962</v>
      </c>
      <c r="D3" s="888" t="s">
        <v>959</v>
      </c>
      <c r="E3" s="863"/>
      <c r="F3" s="886" t="s">
        <v>960</v>
      </c>
      <c r="G3" s="886" t="s">
        <v>963</v>
      </c>
      <c r="H3" s="886" t="s">
        <v>964</v>
      </c>
    </row>
    <row r="4" spans="1:8" ht="46.5" customHeight="1" x14ac:dyDescent="0.2">
      <c r="A4" s="817"/>
      <c r="B4" s="817"/>
      <c r="C4" s="817"/>
      <c r="D4" s="672"/>
      <c r="E4" s="676" t="s">
        <v>965</v>
      </c>
      <c r="F4" s="817"/>
      <c r="G4" s="817"/>
      <c r="H4" s="817"/>
    </row>
    <row r="5" spans="1:8" x14ac:dyDescent="0.2">
      <c r="A5" s="674" t="s">
        <v>910</v>
      </c>
      <c r="B5" s="674" t="s">
        <v>911</v>
      </c>
      <c r="C5" s="674" t="s">
        <v>912</v>
      </c>
      <c r="D5" s="67" t="s">
        <v>913</v>
      </c>
      <c r="E5" s="67" t="s">
        <v>914</v>
      </c>
      <c r="F5" s="67" t="s">
        <v>924</v>
      </c>
      <c r="G5" s="67" t="s">
        <v>925</v>
      </c>
      <c r="H5" s="67" t="s">
        <v>926</v>
      </c>
    </row>
    <row r="6" spans="1:8" x14ac:dyDescent="0.2">
      <c r="A6" s="887" t="s">
        <v>1413</v>
      </c>
      <c r="B6" s="389" t="s">
        <v>1151</v>
      </c>
      <c r="C6" s="390" t="s">
        <v>1152</v>
      </c>
      <c r="D6" s="389">
        <v>16</v>
      </c>
      <c r="E6" s="389">
        <v>0</v>
      </c>
      <c r="F6" s="708"/>
      <c r="G6" s="708">
        <v>0.03</v>
      </c>
      <c r="H6" s="708"/>
    </row>
    <row r="7" spans="1:8" x14ac:dyDescent="0.2">
      <c r="A7" s="885"/>
      <c r="B7" s="389" t="s">
        <v>1153</v>
      </c>
      <c r="C7" s="390" t="s">
        <v>1154</v>
      </c>
      <c r="D7" s="674">
        <v>21</v>
      </c>
      <c r="E7" s="389">
        <v>0</v>
      </c>
      <c r="F7" s="708"/>
      <c r="G7" s="708">
        <v>0.03</v>
      </c>
      <c r="H7" s="708"/>
    </row>
    <row r="8" spans="1:8" x14ac:dyDescent="0.2">
      <c r="A8" s="885"/>
      <c r="B8" s="389" t="s">
        <v>1155</v>
      </c>
      <c r="C8" s="390" t="s">
        <v>1156</v>
      </c>
      <c r="D8" s="674">
        <v>61</v>
      </c>
      <c r="E8" s="389">
        <v>0</v>
      </c>
      <c r="F8" s="708"/>
      <c r="G8" s="708">
        <v>3.1153279999999998E-2</v>
      </c>
      <c r="H8" s="708">
        <v>0.82459313000000001</v>
      </c>
    </row>
    <row r="9" spans="1:8" x14ac:dyDescent="0.2">
      <c r="A9" s="885"/>
      <c r="B9" s="389" t="s">
        <v>1157</v>
      </c>
      <c r="C9" s="390" t="s">
        <v>1158</v>
      </c>
      <c r="D9" s="674">
        <v>100</v>
      </c>
      <c r="E9" s="389">
        <v>0</v>
      </c>
      <c r="F9" s="708"/>
      <c r="G9" s="708">
        <v>4.34248E-2</v>
      </c>
      <c r="H9" s="708"/>
    </row>
    <row r="10" spans="1:8" x14ac:dyDescent="0.2">
      <c r="A10" s="885"/>
      <c r="B10" s="389" t="s">
        <v>1159</v>
      </c>
      <c r="C10" s="390" t="s">
        <v>1160</v>
      </c>
      <c r="D10" s="674">
        <v>1242</v>
      </c>
      <c r="E10" s="389">
        <v>1</v>
      </c>
      <c r="F10" s="708">
        <v>8.0515299999999998E-2</v>
      </c>
      <c r="G10" s="708">
        <v>5.2531960000000003E-2</v>
      </c>
      <c r="H10" s="708">
        <v>0.13043434000000001</v>
      </c>
    </row>
    <row r="11" spans="1:8" x14ac:dyDescent="0.2">
      <c r="A11" s="885"/>
      <c r="B11" s="389" t="s">
        <v>1161</v>
      </c>
      <c r="C11" s="390" t="s">
        <v>1162</v>
      </c>
      <c r="D11" s="15">
        <v>718</v>
      </c>
      <c r="E11" s="389">
        <v>0</v>
      </c>
      <c r="F11" s="708"/>
      <c r="G11" s="708">
        <v>6.6257579999999996E-2</v>
      </c>
      <c r="H11" s="708">
        <v>3.1446540000000002E-2</v>
      </c>
    </row>
    <row r="12" spans="1:8" x14ac:dyDescent="0.2">
      <c r="A12" s="885"/>
      <c r="B12" s="389" t="s">
        <v>1163</v>
      </c>
      <c r="C12" s="390" t="s">
        <v>1164</v>
      </c>
      <c r="D12" s="15">
        <v>259</v>
      </c>
      <c r="E12" s="389">
        <v>0</v>
      </c>
      <c r="F12" s="708"/>
      <c r="G12" s="708">
        <v>9.8808930000000003E-2</v>
      </c>
      <c r="H12" s="708">
        <v>0.17467249000000001</v>
      </c>
    </row>
    <row r="13" spans="1:8" x14ac:dyDescent="0.2">
      <c r="A13" s="885"/>
      <c r="B13" s="389" t="s">
        <v>1165</v>
      </c>
      <c r="C13" s="390" t="s">
        <v>1166</v>
      </c>
      <c r="D13" s="15">
        <v>406</v>
      </c>
      <c r="E13" s="389">
        <v>0</v>
      </c>
      <c r="F13" s="708"/>
      <c r="G13" s="708">
        <v>0.14202403</v>
      </c>
      <c r="H13" s="708">
        <v>0.23888333</v>
      </c>
    </row>
    <row r="14" spans="1:8" x14ac:dyDescent="0.2">
      <c r="A14" s="885"/>
      <c r="B14" s="389" t="s">
        <v>1167</v>
      </c>
      <c r="C14" s="390" t="s">
        <v>1168</v>
      </c>
      <c r="D14" s="15">
        <v>424</v>
      </c>
      <c r="E14" s="389">
        <v>1</v>
      </c>
      <c r="F14" s="708">
        <v>0.23584906</v>
      </c>
      <c r="G14" s="708">
        <v>0.21881348</v>
      </c>
      <c r="H14" s="708">
        <v>0.75981272</v>
      </c>
    </row>
    <row r="15" spans="1:8" x14ac:dyDescent="0.2">
      <c r="A15" s="885"/>
      <c r="B15" s="389" t="s">
        <v>1169</v>
      </c>
      <c r="C15" s="390" t="s">
        <v>1170</v>
      </c>
      <c r="D15" s="15">
        <v>651</v>
      </c>
      <c r="E15" s="389">
        <v>3</v>
      </c>
      <c r="F15" s="708">
        <v>0.46082949000000001</v>
      </c>
      <c r="G15" s="708">
        <v>0.31589967000000002</v>
      </c>
      <c r="H15" s="708">
        <v>0.33067417999999998</v>
      </c>
    </row>
    <row r="16" spans="1:8" x14ac:dyDescent="0.2">
      <c r="A16" s="885"/>
      <c r="B16" s="389" t="s">
        <v>1171</v>
      </c>
      <c r="C16" s="390" t="s">
        <v>1172</v>
      </c>
      <c r="D16" s="15">
        <v>315</v>
      </c>
      <c r="E16" s="389">
        <v>2</v>
      </c>
      <c r="F16" s="708">
        <v>0.63492062999999999</v>
      </c>
      <c r="G16" s="708">
        <v>0.46432277999999999</v>
      </c>
      <c r="H16" s="708">
        <v>0.79734848999999997</v>
      </c>
    </row>
    <row r="17" spans="1:8" x14ac:dyDescent="0.2">
      <c r="A17" s="885"/>
      <c r="B17" s="389" t="s">
        <v>1173</v>
      </c>
      <c r="C17" s="390" t="s">
        <v>1174</v>
      </c>
      <c r="D17" s="15">
        <v>192</v>
      </c>
      <c r="E17" s="389">
        <v>5</v>
      </c>
      <c r="F17" s="708">
        <v>2.6041666700000001</v>
      </c>
      <c r="G17" s="708">
        <v>0.82982140000000004</v>
      </c>
      <c r="H17" s="708">
        <v>2.2103838499999999</v>
      </c>
    </row>
    <row r="18" spans="1:8" x14ac:dyDescent="0.2">
      <c r="A18" s="885"/>
      <c r="B18" s="389" t="s">
        <v>1175</v>
      </c>
      <c r="C18" s="390" t="s">
        <v>1176</v>
      </c>
      <c r="D18" s="15">
        <v>180</v>
      </c>
      <c r="E18" s="389">
        <v>0</v>
      </c>
      <c r="F18" s="708">
        <v>0</v>
      </c>
      <c r="G18" s="708">
        <v>1.43921762</v>
      </c>
      <c r="H18" s="708">
        <v>1.9997439800000001</v>
      </c>
    </row>
    <row r="19" spans="1:8" x14ac:dyDescent="0.2">
      <c r="A19" s="885"/>
      <c r="B19" s="389" t="s">
        <v>1177</v>
      </c>
      <c r="C19" s="390" t="s">
        <v>1178</v>
      </c>
      <c r="D19" s="15">
        <v>176</v>
      </c>
      <c r="E19" s="389">
        <v>11</v>
      </c>
      <c r="F19" s="708">
        <v>6.25</v>
      </c>
      <c r="G19" s="708">
        <v>2.5793409299999999</v>
      </c>
      <c r="H19" s="708">
        <v>8.2867486299999999</v>
      </c>
    </row>
    <row r="20" spans="1:8" x14ac:dyDescent="0.2">
      <c r="A20" s="885"/>
      <c r="B20" s="389" t="s">
        <v>1179</v>
      </c>
      <c r="C20" s="390" t="s">
        <v>1180</v>
      </c>
      <c r="D20" s="15">
        <v>99</v>
      </c>
      <c r="E20" s="389">
        <v>7</v>
      </c>
      <c r="F20" s="708">
        <v>7.0707070700000001</v>
      </c>
      <c r="G20" s="708">
        <v>4.5152700499999998</v>
      </c>
      <c r="H20" s="708">
        <v>6.1572652400000001</v>
      </c>
    </row>
    <row r="21" spans="1:8" x14ac:dyDescent="0.2">
      <c r="A21" s="885"/>
      <c r="B21" s="389" t="s">
        <v>1181</v>
      </c>
      <c r="C21" s="390" t="s">
        <v>1182</v>
      </c>
      <c r="D21" s="15">
        <v>57</v>
      </c>
      <c r="E21" s="389">
        <v>2</v>
      </c>
      <c r="F21" s="708">
        <v>3.50877193</v>
      </c>
      <c r="G21" s="708">
        <v>8.7808167200000007</v>
      </c>
      <c r="H21" s="708">
        <v>7.8458285300000004</v>
      </c>
    </row>
    <row r="22" spans="1:8" x14ac:dyDescent="0.2">
      <c r="A22" s="885"/>
      <c r="B22" s="389" t="s">
        <v>1183</v>
      </c>
      <c r="C22" s="390" t="s">
        <v>1184</v>
      </c>
      <c r="D22" s="15">
        <v>89</v>
      </c>
      <c r="E22" s="389">
        <v>5</v>
      </c>
      <c r="F22" s="708">
        <v>5.6179775300000001</v>
      </c>
      <c r="G22" s="708">
        <v>16.713880639999999</v>
      </c>
      <c r="H22" s="708">
        <v>6.1299061400000001</v>
      </c>
    </row>
    <row r="23" spans="1:8" x14ac:dyDescent="0.2">
      <c r="A23" s="885"/>
      <c r="B23" s="389" t="s">
        <v>1185</v>
      </c>
      <c r="C23" s="390" t="s">
        <v>1186</v>
      </c>
      <c r="D23" s="15">
        <v>12</v>
      </c>
      <c r="E23" s="389">
        <v>2</v>
      </c>
      <c r="F23" s="708">
        <v>16.666666670000001</v>
      </c>
      <c r="G23" s="708">
        <v>26.627031670000001</v>
      </c>
      <c r="H23" s="708">
        <v>36.65800866</v>
      </c>
    </row>
    <row r="24" spans="1:8" ht="22.5" x14ac:dyDescent="0.2">
      <c r="A24" s="885"/>
      <c r="B24" s="709" t="s">
        <v>1187</v>
      </c>
      <c r="C24" s="677" t="s">
        <v>1188</v>
      </c>
      <c r="D24" s="300">
        <v>8</v>
      </c>
      <c r="E24" s="710">
        <v>1</v>
      </c>
      <c r="F24" s="711">
        <v>12.5</v>
      </c>
      <c r="G24" s="711">
        <v>39.1449675</v>
      </c>
      <c r="H24" s="711">
        <v>19.725274729999999</v>
      </c>
    </row>
    <row r="25" spans="1:8" x14ac:dyDescent="0.2">
      <c r="A25" s="712"/>
      <c r="B25" s="389" t="s">
        <v>1151</v>
      </c>
      <c r="C25" s="390"/>
      <c r="D25" s="15"/>
      <c r="E25" s="15"/>
      <c r="F25" s="713"/>
      <c r="G25" s="713"/>
      <c r="H25" s="713"/>
    </row>
    <row r="26" spans="1:8" x14ac:dyDescent="0.2">
      <c r="A26" s="714"/>
      <c r="B26" s="389"/>
      <c r="C26" s="390"/>
      <c r="D26" s="15"/>
      <c r="E26" s="15"/>
      <c r="F26" s="713"/>
      <c r="G26" s="713"/>
      <c r="H26" s="713"/>
    </row>
    <row r="27" spans="1:8" x14ac:dyDescent="0.2">
      <c r="A27" s="714"/>
      <c r="B27" s="389" t="s">
        <v>1155</v>
      </c>
      <c r="C27" s="390" t="s">
        <v>1156</v>
      </c>
      <c r="D27" s="15">
        <v>10</v>
      </c>
      <c r="E27" s="15">
        <v>0</v>
      </c>
      <c r="F27" s="713"/>
      <c r="G27" s="713">
        <v>3.3371999999999999E-2</v>
      </c>
      <c r="H27" s="713"/>
    </row>
    <row r="28" spans="1:8" x14ac:dyDescent="0.2">
      <c r="A28" s="714"/>
      <c r="B28" s="389" t="s">
        <v>1157</v>
      </c>
      <c r="C28" s="390" t="s">
        <v>1158</v>
      </c>
      <c r="D28" s="15">
        <v>5</v>
      </c>
      <c r="E28" s="15">
        <v>0</v>
      </c>
      <c r="F28" s="713"/>
      <c r="G28" s="713">
        <v>4.4496000000000001E-2</v>
      </c>
      <c r="H28" s="713"/>
    </row>
    <row r="29" spans="1:8" x14ac:dyDescent="0.2">
      <c r="A29" s="714"/>
      <c r="B29" s="389" t="s">
        <v>1159</v>
      </c>
      <c r="C29" s="390" t="s">
        <v>1160</v>
      </c>
      <c r="D29" s="15">
        <v>12</v>
      </c>
      <c r="E29" s="15">
        <v>0</v>
      </c>
      <c r="F29" s="713"/>
      <c r="G29" s="715">
        <v>5.2350000000000001E-2</v>
      </c>
      <c r="H29" s="713">
        <v>8.8709440000000001E-2</v>
      </c>
    </row>
    <row r="30" spans="1:8" x14ac:dyDescent="0.2">
      <c r="A30" s="716" t="s">
        <v>1189</v>
      </c>
      <c r="B30" s="717" t="s">
        <v>1161</v>
      </c>
      <c r="C30" s="390" t="s">
        <v>1162</v>
      </c>
      <c r="D30" s="15">
        <v>30</v>
      </c>
      <c r="E30" s="718">
        <v>0</v>
      </c>
      <c r="F30" s="719"/>
      <c r="G30" s="719">
        <v>6.4031500000000005E-2</v>
      </c>
      <c r="H30" s="719"/>
    </row>
    <row r="31" spans="1:8" x14ac:dyDescent="0.2">
      <c r="A31" s="720"/>
      <c r="B31" s="721" t="s">
        <v>1163</v>
      </c>
      <c r="C31" s="390" t="s">
        <v>1164</v>
      </c>
      <c r="D31" s="15">
        <v>132</v>
      </c>
      <c r="E31" s="722">
        <v>0</v>
      </c>
      <c r="F31" s="723"/>
      <c r="G31" s="723">
        <v>9.3948199999999996E-2</v>
      </c>
      <c r="H31" s="719">
        <v>8.3828760000000002E-2</v>
      </c>
    </row>
    <row r="32" spans="1:8" x14ac:dyDescent="0.2">
      <c r="A32" s="720"/>
      <c r="B32" s="717" t="s">
        <v>1165</v>
      </c>
      <c r="C32" s="390" t="s">
        <v>1166</v>
      </c>
      <c r="D32" s="15">
        <v>535</v>
      </c>
      <c r="E32" s="718">
        <v>0</v>
      </c>
      <c r="F32" s="719"/>
      <c r="G32" s="719">
        <v>0.17386739000000001</v>
      </c>
      <c r="H32" s="719">
        <v>4.242779E-2</v>
      </c>
    </row>
    <row r="33" spans="1:8" x14ac:dyDescent="0.2">
      <c r="A33" s="720"/>
      <c r="B33" s="717" t="s">
        <v>1167</v>
      </c>
      <c r="C33" s="390" t="s">
        <v>1168</v>
      </c>
      <c r="D33" s="15">
        <v>901</v>
      </c>
      <c r="E33" s="718">
        <v>1</v>
      </c>
      <c r="F33" s="719">
        <v>0.11098779</v>
      </c>
      <c r="G33" s="719">
        <v>0.22416074</v>
      </c>
      <c r="H33" s="719">
        <v>0.13508698</v>
      </c>
    </row>
    <row r="34" spans="1:8" x14ac:dyDescent="0.2">
      <c r="A34" s="720"/>
      <c r="B34" s="717" t="s">
        <v>1169</v>
      </c>
      <c r="C34" s="390" t="s">
        <v>1170</v>
      </c>
      <c r="D34" s="15">
        <v>1486</v>
      </c>
      <c r="E34" s="718">
        <v>29</v>
      </c>
      <c r="F34" s="719">
        <v>1.9515477800000001</v>
      </c>
      <c r="G34" s="719">
        <v>0.33860363999999998</v>
      </c>
      <c r="H34" s="719">
        <v>0.60957943999999997</v>
      </c>
    </row>
    <row r="35" spans="1:8" x14ac:dyDescent="0.2">
      <c r="A35" s="720"/>
      <c r="B35" s="717" t="s">
        <v>1171</v>
      </c>
      <c r="C35" s="390" t="s">
        <v>1172</v>
      </c>
      <c r="D35" s="15">
        <v>1445</v>
      </c>
      <c r="E35" s="718">
        <v>21</v>
      </c>
      <c r="F35" s="719">
        <v>1.4532871999999999</v>
      </c>
      <c r="G35" s="719">
        <v>0.46489763000000001</v>
      </c>
      <c r="H35" s="719">
        <v>0.45970759</v>
      </c>
    </row>
    <row r="36" spans="1:8" x14ac:dyDescent="0.2">
      <c r="A36" s="720"/>
      <c r="B36" s="717" t="s">
        <v>1173</v>
      </c>
      <c r="C36" s="390" t="s">
        <v>1174</v>
      </c>
      <c r="D36" s="15">
        <v>1593</v>
      </c>
      <c r="E36" s="718">
        <v>5</v>
      </c>
      <c r="F36" s="719">
        <v>0.31387320000000002</v>
      </c>
      <c r="G36" s="719">
        <v>0.82578865999999995</v>
      </c>
      <c r="H36" s="719">
        <v>0.44237000999999998</v>
      </c>
    </row>
    <row r="37" spans="1:8" x14ac:dyDescent="0.2">
      <c r="A37" s="720"/>
      <c r="B37" s="717" t="s">
        <v>1175</v>
      </c>
      <c r="C37" s="390" t="s">
        <v>1176</v>
      </c>
      <c r="D37" s="15">
        <v>1126</v>
      </c>
      <c r="E37" s="718">
        <v>9</v>
      </c>
      <c r="F37" s="719">
        <v>0.79928951999999998</v>
      </c>
      <c r="G37" s="719">
        <v>1.41615589</v>
      </c>
      <c r="H37" s="719">
        <v>0.69226443000000004</v>
      </c>
    </row>
    <row r="38" spans="1:8" x14ac:dyDescent="0.2">
      <c r="A38" s="720"/>
      <c r="B38" s="717" t="s">
        <v>1177</v>
      </c>
      <c r="C38" s="390" t="s">
        <v>1178</v>
      </c>
      <c r="D38" s="15">
        <v>397</v>
      </c>
      <c r="E38" s="718">
        <v>5</v>
      </c>
      <c r="F38" s="719">
        <v>1.2594458399999999</v>
      </c>
      <c r="G38" s="719">
        <v>2.5232336599999998</v>
      </c>
      <c r="H38" s="719">
        <v>1.1076389099999999</v>
      </c>
    </row>
    <row r="39" spans="1:8" x14ac:dyDescent="0.2">
      <c r="A39" s="720"/>
      <c r="B39" s="717" t="s">
        <v>1179</v>
      </c>
      <c r="C39" s="390" t="s">
        <v>1180</v>
      </c>
      <c r="D39" s="15">
        <v>228</v>
      </c>
      <c r="E39" s="718">
        <v>6</v>
      </c>
      <c r="F39" s="719">
        <v>2.6315789500000002</v>
      </c>
      <c r="G39" s="719">
        <v>4.4358286199999997</v>
      </c>
      <c r="H39" s="719">
        <v>2.5546371099999998</v>
      </c>
    </row>
    <row r="40" spans="1:8" x14ac:dyDescent="0.2">
      <c r="A40" s="720"/>
      <c r="B40" s="721" t="s">
        <v>1181</v>
      </c>
      <c r="C40" s="390" t="s">
        <v>1182</v>
      </c>
      <c r="D40" s="15">
        <v>112</v>
      </c>
      <c r="E40" s="722">
        <v>2</v>
      </c>
      <c r="F40" s="723">
        <v>1.78571429</v>
      </c>
      <c r="G40" s="723">
        <v>8.4185915500000004</v>
      </c>
      <c r="H40" s="719">
        <v>4.9520921299999996</v>
      </c>
    </row>
    <row r="41" spans="1:8" x14ac:dyDescent="0.2">
      <c r="A41" s="720"/>
      <c r="B41" s="721" t="s">
        <v>1183</v>
      </c>
      <c r="C41" s="390" t="s">
        <v>1184</v>
      </c>
      <c r="D41" s="15">
        <v>81</v>
      </c>
      <c r="E41" s="722">
        <v>4</v>
      </c>
      <c r="F41" s="723">
        <v>4.9382716000000002</v>
      </c>
      <c r="G41" s="723">
        <v>17.802535850000002</v>
      </c>
      <c r="H41" s="723">
        <v>8.0743338300000005</v>
      </c>
    </row>
    <row r="42" spans="1:8" x14ac:dyDescent="0.2">
      <c r="A42" s="720"/>
      <c r="B42" s="721" t="s">
        <v>1185</v>
      </c>
      <c r="C42" s="390" t="s">
        <v>1186</v>
      </c>
      <c r="D42" s="15">
        <v>65</v>
      </c>
      <c r="E42" s="722">
        <v>6</v>
      </c>
      <c r="F42" s="723">
        <v>9.2307692299999999</v>
      </c>
      <c r="G42" s="723">
        <v>22.828595379999999</v>
      </c>
      <c r="H42" s="723">
        <v>14.91813022</v>
      </c>
    </row>
    <row r="43" spans="1:8" x14ac:dyDescent="0.2">
      <c r="A43" s="724"/>
      <c r="B43" s="721" t="s">
        <v>1187</v>
      </c>
      <c r="C43" s="674" t="s">
        <v>1188</v>
      </c>
      <c r="D43" s="15">
        <v>23</v>
      </c>
      <c r="E43" s="722">
        <v>7</v>
      </c>
      <c r="F43" s="723">
        <v>30.434782609999999</v>
      </c>
      <c r="G43" s="723">
        <v>31.689899260000001</v>
      </c>
      <c r="H43" s="723">
        <v>33.998803600000002</v>
      </c>
    </row>
    <row r="44" spans="1:8" x14ac:dyDescent="0.2">
      <c r="A44" s="725"/>
      <c r="B44" s="693"/>
      <c r="C44" s="694"/>
      <c r="D44" s="695"/>
      <c r="E44" s="695"/>
      <c r="F44" s="696"/>
      <c r="G44" s="696"/>
      <c r="H44" s="696"/>
    </row>
    <row r="45" spans="1:8" x14ac:dyDescent="0.2">
      <c r="A45" s="726"/>
      <c r="B45" s="693"/>
      <c r="C45" s="697"/>
      <c r="D45" s="695"/>
      <c r="E45" s="695"/>
      <c r="F45" s="696"/>
      <c r="G45" s="696"/>
      <c r="H45" s="696"/>
    </row>
    <row r="46" spans="1:8" x14ac:dyDescent="0.2">
      <c r="A46" s="726"/>
      <c r="B46" s="693" t="s">
        <v>1155</v>
      </c>
      <c r="C46" s="697" t="s">
        <v>1156</v>
      </c>
      <c r="D46" s="695">
        <v>1</v>
      </c>
      <c r="E46" s="695">
        <v>0</v>
      </c>
      <c r="F46" s="696"/>
      <c r="G46" s="696">
        <v>3.1210000000000002E-2</v>
      </c>
      <c r="H46" s="696"/>
    </row>
    <row r="47" spans="1:8" x14ac:dyDescent="0.2">
      <c r="A47" s="726"/>
      <c r="B47" s="693" t="s">
        <v>1157</v>
      </c>
      <c r="C47" s="697" t="s">
        <v>1158</v>
      </c>
      <c r="D47" s="695">
        <v>1</v>
      </c>
      <c r="E47" s="695">
        <v>0</v>
      </c>
      <c r="F47" s="696"/>
      <c r="G47" s="696">
        <v>4.4268000000000002E-2</v>
      </c>
      <c r="H47" s="696"/>
    </row>
    <row r="48" spans="1:8" x14ac:dyDescent="0.2">
      <c r="A48" s="726"/>
      <c r="B48" s="693" t="s">
        <v>1159</v>
      </c>
      <c r="C48" s="697" t="s">
        <v>1160</v>
      </c>
      <c r="D48" s="695">
        <v>936</v>
      </c>
      <c r="E48" s="695">
        <v>7</v>
      </c>
      <c r="F48" s="696">
        <v>0.74786324999999998</v>
      </c>
      <c r="G48" s="696">
        <v>4.7190889999999999E-2</v>
      </c>
      <c r="H48" s="696">
        <v>0.33681082000000001</v>
      </c>
    </row>
    <row r="49" spans="1:8" x14ac:dyDescent="0.2">
      <c r="A49" s="726"/>
      <c r="B49" s="693" t="s">
        <v>1161</v>
      </c>
      <c r="C49" s="697" t="s">
        <v>1162</v>
      </c>
      <c r="D49" s="695">
        <v>366</v>
      </c>
      <c r="E49" s="695">
        <v>1</v>
      </c>
      <c r="F49" s="696">
        <v>0.27322404</v>
      </c>
      <c r="G49" s="696">
        <v>6.6687360000000001E-2</v>
      </c>
      <c r="H49" s="696">
        <v>0.23312825000000001</v>
      </c>
    </row>
    <row r="50" spans="1:8" x14ac:dyDescent="0.2">
      <c r="A50" s="726"/>
      <c r="B50" s="693" t="s">
        <v>1163</v>
      </c>
      <c r="C50" s="697" t="s">
        <v>1164</v>
      </c>
      <c r="D50" s="695">
        <v>842</v>
      </c>
      <c r="E50" s="695">
        <v>3</v>
      </c>
      <c r="F50" s="696">
        <v>0.35629453999999999</v>
      </c>
      <c r="G50" s="696">
        <v>0.10543782</v>
      </c>
      <c r="H50" s="696">
        <v>0.35050392000000002</v>
      </c>
    </row>
    <row r="51" spans="1:8" x14ac:dyDescent="0.2">
      <c r="A51" s="727" t="s">
        <v>1190</v>
      </c>
      <c r="B51" s="693" t="s">
        <v>1165</v>
      </c>
      <c r="C51" s="697" t="s">
        <v>1166</v>
      </c>
      <c r="D51" s="695">
        <v>5167</v>
      </c>
      <c r="E51" s="695">
        <v>22</v>
      </c>
      <c r="F51" s="696">
        <v>0.42577897999999997</v>
      </c>
      <c r="G51" s="696">
        <v>0.13602019000000001</v>
      </c>
      <c r="H51" s="696">
        <v>0.41287759000000002</v>
      </c>
    </row>
    <row r="52" spans="1:8" x14ac:dyDescent="0.2">
      <c r="A52" s="726"/>
      <c r="B52" s="693" t="s">
        <v>1167</v>
      </c>
      <c r="C52" s="697" t="s">
        <v>1168</v>
      </c>
      <c r="D52" s="695">
        <v>2683</v>
      </c>
      <c r="E52" s="695">
        <v>11</v>
      </c>
      <c r="F52" s="696">
        <v>0.40998881999999998</v>
      </c>
      <c r="G52" s="696">
        <v>0.21453179999999999</v>
      </c>
      <c r="H52" s="696">
        <v>0.54000705000000004</v>
      </c>
    </row>
    <row r="53" spans="1:8" x14ac:dyDescent="0.2">
      <c r="A53" s="726"/>
      <c r="B53" s="693" t="s">
        <v>1169</v>
      </c>
      <c r="C53" s="697" t="s">
        <v>1170</v>
      </c>
      <c r="D53" s="695">
        <v>4705</v>
      </c>
      <c r="E53" s="695">
        <v>19</v>
      </c>
      <c r="F53" s="696">
        <v>0.40382572</v>
      </c>
      <c r="G53" s="696">
        <v>0.31062778000000002</v>
      </c>
      <c r="H53" s="696">
        <v>0.57396281000000005</v>
      </c>
    </row>
    <row r="54" spans="1:8" x14ac:dyDescent="0.2">
      <c r="A54" s="726"/>
      <c r="B54" s="693" t="s">
        <v>1171</v>
      </c>
      <c r="C54" s="697" t="s">
        <v>1172</v>
      </c>
      <c r="D54" s="695">
        <v>3780</v>
      </c>
      <c r="E54" s="695">
        <v>28</v>
      </c>
      <c r="F54" s="696">
        <v>0.74074074000000001</v>
      </c>
      <c r="G54" s="696">
        <v>0.44592682</v>
      </c>
      <c r="H54" s="696">
        <v>0.66828653000000005</v>
      </c>
    </row>
    <row r="55" spans="1:8" x14ac:dyDescent="0.2">
      <c r="A55" s="726"/>
      <c r="B55" s="693" t="s">
        <v>1173</v>
      </c>
      <c r="C55" s="697" t="s">
        <v>1174</v>
      </c>
      <c r="D55" s="695">
        <v>5847</v>
      </c>
      <c r="E55" s="695">
        <v>56</v>
      </c>
      <c r="F55" s="696">
        <v>0.95775611000000005</v>
      </c>
      <c r="G55" s="696">
        <v>0.80808042999999996</v>
      </c>
      <c r="H55" s="696">
        <v>1.0744988200000001</v>
      </c>
    </row>
    <row r="56" spans="1:8" x14ac:dyDescent="0.2">
      <c r="A56" s="726"/>
      <c r="B56" s="693" t="s">
        <v>1175</v>
      </c>
      <c r="C56" s="697" t="s">
        <v>1176</v>
      </c>
      <c r="D56" s="695">
        <v>5934</v>
      </c>
      <c r="E56" s="695">
        <v>61</v>
      </c>
      <c r="F56" s="696">
        <v>1.0279743800000001</v>
      </c>
      <c r="G56" s="696">
        <v>1.3911678300000001</v>
      </c>
      <c r="H56" s="696">
        <v>1.4150321100000001</v>
      </c>
    </row>
    <row r="57" spans="1:8" x14ac:dyDescent="0.2">
      <c r="A57" s="726"/>
      <c r="B57" s="693" t="s">
        <v>1177</v>
      </c>
      <c r="C57" s="697" t="s">
        <v>1178</v>
      </c>
      <c r="D57" s="695">
        <v>3643</v>
      </c>
      <c r="E57" s="695">
        <v>94</v>
      </c>
      <c r="F57" s="696">
        <v>2.5802909700000001</v>
      </c>
      <c r="G57" s="696">
        <v>2.3993319299999998</v>
      </c>
      <c r="H57" s="696">
        <v>2.6601730899999998</v>
      </c>
    </row>
    <row r="58" spans="1:8" x14ac:dyDescent="0.2">
      <c r="A58" s="726"/>
      <c r="B58" s="693" t="s">
        <v>1179</v>
      </c>
      <c r="C58" s="697" t="s">
        <v>1180</v>
      </c>
      <c r="D58" s="695">
        <v>2704</v>
      </c>
      <c r="E58" s="695">
        <v>81</v>
      </c>
      <c r="F58" s="696">
        <v>2.9955621300000002</v>
      </c>
      <c r="G58" s="696">
        <v>4.3098453599999997</v>
      </c>
      <c r="H58" s="696">
        <v>3.9555036000000001</v>
      </c>
    </row>
    <row r="59" spans="1:8" x14ac:dyDescent="0.2">
      <c r="A59" s="726"/>
      <c r="B59" s="693" t="s">
        <v>1181</v>
      </c>
      <c r="C59" s="697" t="s">
        <v>1182</v>
      </c>
      <c r="D59" s="695">
        <v>931</v>
      </c>
      <c r="E59" s="695">
        <v>74</v>
      </c>
      <c r="F59" s="696">
        <v>7.9484425300000003</v>
      </c>
      <c r="G59" s="696">
        <v>8.4368481400000004</v>
      </c>
      <c r="H59" s="696">
        <v>7.6630607299999998</v>
      </c>
    </row>
    <row r="60" spans="1:8" x14ac:dyDescent="0.2">
      <c r="A60" s="726"/>
      <c r="B60" s="693" t="s">
        <v>1183</v>
      </c>
      <c r="C60" s="697" t="s">
        <v>1184</v>
      </c>
      <c r="D60" s="695">
        <v>672</v>
      </c>
      <c r="E60" s="695">
        <v>77</v>
      </c>
      <c r="F60" s="696">
        <v>11.45833333</v>
      </c>
      <c r="G60" s="696">
        <v>15.717784</v>
      </c>
      <c r="H60" s="696">
        <v>13.082426140000001</v>
      </c>
    </row>
    <row r="61" spans="1:8" x14ac:dyDescent="0.2">
      <c r="A61" s="726"/>
      <c r="B61" s="693" t="s">
        <v>1185</v>
      </c>
      <c r="C61" s="697" t="s">
        <v>1186</v>
      </c>
      <c r="D61" s="695">
        <v>212</v>
      </c>
      <c r="E61" s="695">
        <v>51</v>
      </c>
      <c r="F61" s="696">
        <v>24.056603769999999</v>
      </c>
      <c r="G61" s="696">
        <v>23.311112690000002</v>
      </c>
      <c r="H61" s="696">
        <v>19.151217200000001</v>
      </c>
    </row>
    <row r="62" spans="1:8" ht="22.5" x14ac:dyDescent="0.2">
      <c r="A62" s="726"/>
      <c r="B62" s="698" t="s">
        <v>1187</v>
      </c>
      <c r="C62" s="699" t="s">
        <v>1188</v>
      </c>
      <c r="D62" s="700">
        <v>232</v>
      </c>
      <c r="E62" s="700">
        <v>51</v>
      </c>
      <c r="F62" s="701">
        <v>21.982758619999998</v>
      </c>
      <c r="G62" s="701">
        <v>38.308927590000003</v>
      </c>
      <c r="H62" s="701">
        <v>26.902907079999999</v>
      </c>
    </row>
    <row r="63" spans="1:8" x14ac:dyDescent="0.2">
      <c r="A63" s="725"/>
      <c r="B63" s="693" t="s">
        <v>1151</v>
      </c>
      <c r="C63" s="694" t="s">
        <v>1152</v>
      </c>
      <c r="D63" s="695">
        <v>4</v>
      </c>
      <c r="E63" s="695">
        <v>0</v>
      </c>
      <c r="F63" s="696"/>
      <c r="G63" s="696">
        <v>0.03</v>
      </c>
      <c r="H63" s="696"/>
    </row>
    <row r="64" spans="1:8" x14ac:dyDescent="0.2">
      <c r="A64" s="726"/>
      <c r="B64" s="693" t="s">
        <v>1153</v>
      </c>
      <c r="C64" s="697" t="s">
        <v>1154</v>
      </c>
      <c r="D64" s="695">
        <v>12</v>
      </c>
      <c r="E64" s="695">
        <v>0</v>
      </c>
      <c r="F64" s="696"/>
      <c r="G64" s="696">
        <v>0.03</v>
      </c>
      <c r="H64" s="696"/>
    </row>
    <row r="65" spans="1:8" x14ac:dyDescent="0.2">
      <c r="A65" s="727" t="s">
        <v>1191</v>
      </c>
      <c r="B65" s="693" t="s">
        <v>1155</v>
      </c>
      <c r="C65" s="697" t="s">
        <v>1156</v>
      </c>
      <c r="D65" s="695">
        <v>31</v>
      </c>
      <c r="E65" s="695">
        <v>0</v>
      </c>
      <c r="F65" s="696"/>
      <c r="G65" s="696">
        <v>3.330226E-2</v>
      </c>
      <c r="H65" s="696">
        <v>0.48780488</v>
      </c>
    </row>
    <row r="66" spans="1:8" x14ac:dyDescent="0.2">
      <c r="A66" s="726"/>
      <c r="B66" s="693" t="s">
        <v>1157</v>
      </c>
      <c r="C66" s="697" t="s">
        <v>1158</v>
      </c>
      <c r="D66" s="695">
        <v>28</v>
      </c>
      <c r="E66" s="695">
        <v>0</v>
      </c>
      <c r="F66" s="696"/>
      <c r="G66" s="696">
        <v>4.4290000000000003E-2</v>
      </c>
      <c r="H66" s="696"/>
    </row>
    <row r="67" spans="1:8" x14ac:dyDescent="0.2">
      <c r="A67" s="726"/>
      <c r="B67" s="693" t="s">
        <v>1159</v>
      </c>
      <c r="C67" s="697" t="s">
        <v>1160</v>
      </c>
      <c r="D67" s="695">
        <v>221</v>
      </c>
      <c r="E67" s="695">
        <v>0</v>
      </c>
      <c r="F67" s="696"/>
      <c r="G67" s="696">
        <v>5.1000860000000002E-2</v>
      </c>
      <c r="H67" s="696">
        <v>0.39055453000000001</v>
      </c>
    </row>
    <row r="68" spans="1:8" x14ac:dyDescent="0.2">
      <c r="A68" s="726"/>
      <c r="B68" s="693" t="s">
        <v>1161</v>
      </c>
      <c r="C68" s="697" t="s">
        <v>1162</v>
      </c>
      <c r="D68" s="695">
        <v>235</v>
      </c>
      <c r="E68" s="695">
        <v>1</v>
      </c>
      <c r="F68" s="696">
        <v>0.42553191000000001</v>
      </c>
      <c r="G68" s="696">
        <v>6.6542829999999997E-2</v>
      </c>
      <c r="H68" s="696">
        <v>0.18114657000000001</v>
      </c>
    </row>
    <row r="69" spans="1:8" x14ac:dyDescent="0.2">
      <c r="A69" s="726"/>
      <c r="B69" s="693" t="s">
        <v>1163</v>
      </c>
      <c r="C69" s="697" t="s">
        <v>1164</v>
      </c>
      <c r="D69" s="695">
        <v>479</v>
      </c>
      <c r="E69" s="695">
        <v>1</v>
      </c>
      <c r="F69" s="696">
        <v>0.20876827000000001</v>
      </c>
      <c r="G69" s="696">
        <v>9.9692160000000002E-2</v>
      </c>
      <c r="H69" s="696">
        <v>0.44613774</v>
      </c>
    </row>
    <row r="70" spans="1:8" x14ac:dyDescent="0.2">
      <c r="A70" s="726"/>
      <c r="B70" s="693" t="s">
        <v>1165</v>
      </c>
      <c r="C70" s="697" t="s">
        <v>1166</v>
      </c>
      <c r="D70" s="695">
        <v>2467</v>
      </c>
      <c r="E70" s="695">
        <v>11</v>
      </c>
      <c r="F70" s="696">
        <v>0.44588569</v>
      </c>
      <c r="G70" s="696">
        <v>0.16401750000000001</v>
      </c>
      <c r="H70" s="696">
        <v>0.50666343999999996</v>
      </c>
    </row>
    <row r="71" spans="1:8" x14ac:dyDescent="0.2">
      <c r="A71" s="726"/>
      <c r="B71" s="693" t="s">
        <v>1167</v>
      </c>
      <c r="C71" s="697" t="s">
        <v>1168</v>
      </c>
      <c r="D71" s="695">
        <v>2304</v>
      </c>
      <c r="E71" s="695">
        <v>11</v>
      </c>
      <c r="F71" s="696">
        <v>0.47743056</v>
      </c>
      <c r="G71" s="696">
        <v>0.23406710999999999</v>
      </c>
      <c r="H71" s="696">
        <v>0.47267209999999998</v>
      </c>
    </row>
    <row r="72" spans="1:8" x14ac:dyDescent="0.2">
      <c r="A72" s="726"/>
      <c r="B72" s="693" t="s">
        <v>1169</v>
      </c>
      <c r="C72" s="697" t="s">
        <v>1170</v>
      </c>
      <c r="D72" s="695">
        <v>4458</v>
      </c>
      <c r="E72" s="695">
        <v>27</v>
      </c>
      <c r="F72" s="696">
        <v>0.60565276000000001</v>
      </c>
      <c r="G72" s="696">
        <v>0.34671995</v>
      </c>
      <c r="H72" s="696">
        <v>0.56074188000000003</v>
      </c>
    </row>
    <row r="73" spans="1:8" x14ac:dyDescent="0.2">
      <c r="A73" s="726"/>
      <c r="B73" s="693" t="s">
        <v>1171</v>
      </c>
      <c r="C73" s="697" t="s">
        <v>1172</v>
      </c>
      <c r="D73" s="695">
        <v>4034</v>
      </c>
      <c r="E73" s="695">
        <v>36</v>
      </c>
      <c r="F73" s="696">
        <v>0.89241448000000001</v>
      </c>
      <c r="G73" s="696">
        <v>0.47761236000000001</v>
      </c>
      <c r="H73" s="696">
        <v>0.76717588000000003</v>
      </c>
    </row>
    <row r="74" spans="1:8" x14ac:dyDescent="0.2">
      <c r="A74" s="726"/>
      <c r="B74" s="693" t="s">
        <v>1173</v>
      </c>
      <c r="C74" s="697" t="s">
        <v>1174</v>
      </c>
      <c r="D74" s="695">
        <v>4713</v>
      </c>
      <c r="E74" s="695">
        <v>25</v>
      </c>
      <c r="F74" s="696">
        <v>0.53044769999999997</v>
      </c>
      <c r="G74" s="696">
        <v>0.83467488999999995</v>
      </c>
      <c r="H74" s="696">
        <v>0.93790103000000002</v>
      </c>
    </row>
    <row r="75" spans="1:8" x14ac:dyDescent="0.2">
      <c r="A75" s="726"/>
      <c r="B75" s="693" t="s">
        <v>1175</v>
      </c>
      <c r="C75" s="697" t="s">
        <v>1176</v>
      </c>
      <c r="D75" s="695">
        <v>4865</v>
      </c>
      <c r="E75" s="695">
        <v>55</v>
      </c>
      <c r="F75" s="696">
        <v>1.1305241500000001</v>
      </c>
      <c r="G75" s="696">
        <v>1.42310786</v>
      </c>
      <c r="H75" s="696">
        <v>1.5614482700000001</v>
      </c>
    </row>
    <row r="76" spans="1:8" x14ac:dyDescent="0.2">
      <c r="A76" s="726"/>
      <c r="B76" s="693" t="s">
        <v>1177</v>
      </c>
      <c r="C76" s="697" t="s">
        <v>1178</v>
      </c>
      <c r="D76" s="695">
        <v>3030</v>
      </c>
      <c r="E76" s="695">
        <v>70</v>
      </c>
      <c r="F76" s="696">
        <v>2.3102310199999998</v>
      </c>
      <c r="G76" s="696">
        <v>2.5067546100000002</v>
      </c>
      <c r="H76" s="696">
        <v>2.99539051</v>
      </c>
    </row>
    <row r="77" spans="1:8" x14ac:dyDescent="0.2">
      <c r="A77" s="726"/>
      <c r="B77" s="693" t="s">
        <v>1179</v>
      </c>
      <c r="C77" s="697" t="s">
        <v>1180</v>
      </c>
      <c r="D77" s="695">
        <v>2385</v>
      </c>
      <c r="E77" s="695">
        <v>48</v>
      </c>
      <c r="F77" s="696">
        <v>2.0125786200000002</v>
      </c>
      <c r="G77" s="696">
        <v>4.4306012700000004</v>
      </c>
      <c r="H77" s="696">
        <v>3.2966006000000001</v>
      </c>
    </row>
    <row r="78" spans="1:8" x14ac:dyDescent="0.2">
      <c r="A78" s="726"/>
      <c r="B78" s="693" t="s">
        <v>1181</v>
      </c>
      <c r="C78" s="697" t="s">
        <v>1182</v>
      </c>
      <c r="D78" s="695">
        <v>930</v>
      </c>
      <c r="E78" s="695">
        <v>45</v>
      </c>
      <c r="F78" s="696">
        <v>4.83870968</v>
      </c>
      <c r="G78" s="696">
        <v>8.5711035199999994</v>
      </c>
      <c r="H78" s="696">
        <v>7.6858989800000002</v>
      </c>
    </row>
    <row r="79" spans="1:8" x14ac:dyDescent="0.2">
      <c r="A79" s="726"/>
      <c r="B79" s="693" t="s">
        <v>1183</v>
      </c>
      <c r="C79" s="697" t="s">
        <v>1184</v>
      </c>
      <c r="D79" s="695">
        <v>893</v>
      </c>
      <c r="E79" s="695">
        <v>74</v>
      </c>
      <c r="F79" s="696">
        <v>8.2866741299999997</v>
      </c>
      <c r="G79" s="696">
        <v>16.893429340000001</v>
      </c>
      <c r="H79" s="696">
        <v>12.54112192</v>
      </c>
    </row>
    <row r="80" spans="1:8" x14ac:dyDescent="0.2">
      <c r="A80" s="726"/>
      <c r="B80" s="693" t="s">
        <v>1185</v>
      </c>
      <c r="C80" s="697" t="s">
        <v>1186</v>
      </c>
      <c r="D80" s="695">
        <v>372</v>
      </c>
      <c r="E80" s="695">
        <v>40</v>
      </c>
      <c r="F80" s="696">
        <v>10.752688170000001</v>
      </c>
      <c r="G80" s="696">
        <v>24.92303965</v>
      </c>
      <c r="H80" s="696">
        <v>14.57579615</v>
      </c>
    </row>
    <row r="81" spans="1:8" ht="22.5" x14ac:dyDescent="0.2">
      <c r="A81" s="728"/>
      <c r="B81" s="693" t="s">
        <v>1187</v>
      </c>
      <c r="C81" s="697" t="s">
        <v>1188</v>
      </c>
      <c r="D81" s="695">
        <v>247</v>
      </c>
      <c r="E81" s="695">
        <v>43</v>
      </c>
      <c r="F81" s="696">
        <v>17.40890688</v>
      </c>
      <c r="G81" s="696">
        <v>35.586298390000003</v>
      </c>
      <c r="H81" s="696">
        <v>24.27848663</v>
      </c>
    </row>
    <row r="82" spans="1:8" x14ac:dyDescent="0.2">
      <c r="A82" s="726"/>
      <c r="B82" s="702"/>
      <c r="C82" s="703"/>
      <c r="D82" s="704"/>
      <c r="E82" s="704"/>
      <c r="F82" s="705"/>
      <c r="G82" s="705"/>
      <c r="H82" s="705"/>
    </row>
    <row r="83" spans="1:8" x14ac:dyDescent="0.2">
      <c r="A83" s="727" t="s">
        <v>1192</v>
      </c>
      <c r="B83" s="693"/>
      <c r="C83" s="697"/>
      <c r="D83" s="695"/>
      <c r="E83" s="695"/>
      <c r="F83" s="696"/>
      <c r="G83" s="696"/>
      <c r="H83" s="696"/>
    </row>
    <row r="84" spans="1:8" x14ac:dyDescent="0.2">
      <c r="A84" s="727"/>
      <c r="B84" s="693" t="s">
        <v>1155</v>
      </c>
      <c r="C84" s="697" t="s">
        <v>1156</v>
      </c>
      <c r="D84" s="695">
        <v>637</v>
      </c>
      <c r="E84" s="695">
        <v>0</v>
      </c>
      <c r="F84" s="696"/>
      <c r="G84" s="696">
        <v>3.1210000000000002E-2</v>
      </c>
      <c r="H84" s="696"/>
    </row>
    <row r="85" spans="1:8" x14ac:dyDescent="0.2">
      <c r="A85" s="726"/>
      <c r="B85" s="693" t="s">
        <v>1157</v>
      </c>
      <c r="C85" s="697" t="s">
        <v>1158</v>
      </c>
      <c r="D85" s="695">
        <v>2393</v>
      </c>
      <c r="E85" s="695">
        <v>1</v>
      </c>
      <c r="F85" s="696">
        <v>4.1788550000000001E-2</v>
      </c>
      <c r="G85" s="696">
        <v>4.4268000000000002E-2</v>
      </c>
      <c r="H85" s="696">
        <v>8.1772319999999996E-2</v>
      </c>
    </row>
    <row r="86" spans="1:8" x14ac:dyDescent="0.2">
      <c r="A86" s="726"/>
      <c r="B86" s="693" t="s">
        <v>1159</v>
      </c>
      <c r="C86" s="697" t="s">
        <v>1160</v>
      </c>
      <c r="D86" s="695">
        <v>1176</v>
      </c>
      <c r="E86" s="695">
        <v>2</v>
      </c>
      <c r="F86" s="696">
        <v>0.17006803000000001</v>
      </c>
      <c r="G86" s="696">
        <v>5.3802719999999998E-2</v>
      </c>
      <c r="H86" s="696">
        <v>0.17112195999999999</v>
      </c>
    </row>
    <row r="87" spans="1:8" x14ac:dyDescent="0.2">
      <c r="A87" s="726"/>
      <c r="B87" s="693" t="s">
        <v>1161</v>
      </c>
      <c r="C87" s="697" t="s">
        <v>1162</v>
      </c>
      <c r="D87" s="695">
        <v>472</v>
      </c>
      <c r="E87" s="695">
        <v>1</v>
      </c>
      <c r="F87" s="696">
        <v>0.21186441</v>
      </c>
      <c r="G87" s="696">
        <v>6.9797129999999999E-2</v>
      </c>
      <c r="H87" s="696">
        <v>4.2372880000000002E-2</v>
      </c>
    </row>
    <row r="88" spans="1:8" x14ac:dyDescent="0.2">
      <c r="A88" s="726"/>
      <c r="B88" s="693" t="s">
        <v>1163</v>
      </c>
      <c r="C88" s="697" t="s">
        <v>1164</v>
      </c>
      <c r="D88" s="695">
        <v>7811</v>
      </c>
      <c r="E88" s="695">
        <v>6</v>
      </c>
      <c r="F88" s="696">
        <v>7.6814750000000001E-2</v>
      </c>
      <c r="G88" s="696">
        <v>0.10213251</v>
      </c>
      <c r="H88" s="696">
        <v>0.18922199000000001</v>
      </c>
    </row>
    <row r="89" spans="1:8" x14ac:dyDescent="0.2">
      <c r="A89" s="726"/>
      <c r="B89" s="693" t="s">
        <v>1165</v>
      </c>
      <c r="C89" s="697" t="s">
        <v>1166</v>
      </c>
      <c r="D89" s="695">
        <v>10033</v>
      </c>
      <c r="E89" s="695">
        <v>23</v>
      </c>
      <c r="F89" s="696">
        <v>0.22924349999999999</v>
      </c>
      <c r="G89" s="696">
        <v>0.17198963</v>
      </c>
      <c r="H89" s="696">
        <v>0.30306516</v>
      </c>
    </row>
    <row r="90" spans="1:8" x14ac:dyDescent="0.2">
      <c r="A90" s="726"/>
      <c r="B90" s="693" t="s">
        <v>1167</v>
      </c>
      <c r="C90" s="697" t="s">
        <v>1168</v>
      </c>
      <c r="D90" s="695">
        <v>4865</v>
      </c>
      <c r="E90" s="695">
        <v>19</v>
      </c>
      <c r="F90" s="696">
        <v>0.39054471000000002</v>
      </c>
      <c r="G90" s="696">
        <v>0.23707186999999999</v>
      </c>
      <c r="H90" s="696">
        <v>0.41731368000000002</v>
      </c>
    </row>
    <row r="91" spans="1:8" x14ac:dyDescent="0.2">
      <c r="A91" s="726"/>
      <c r="B91" s="693" t="s">
        <v>1169</v>
      </c>
      <c r="C91" s="697" t="s">
        <v>1170</v>
      </c>
      <c r="D91" s="695">
        <v>7756</v>
      </c>
      <c r="E91" s="695">
        <v>20</v>
      </c>
      <c r="F91" s="696">
        <v>0.25786488000000002</v>
      </c>
      <c r="G91" s="696">
        <v>0.38511067999999998</v>
      </c>
      <c r="H91" s="696">
        <v>0.54446828999999997</v>
      </c>
    </row>
    <row r="92" spans="1:8" x14ac:dyDescent="0.2">
      <c r="A92" s="726"/>
      <c r="B92" s="693" t="s">
        <v>1171</v>
      </c>
      <c r="C92" s="697" t="s">
        <v>1172</v>
      </c>
      <c r="D92" s="695">
        <v>7167</v>
      </c>
      <c r="E92" s="695">
        <v>39</v>
      </c>
      <c r="F92" s="696">
        <v>0.54416074000000003</v>
      </c>
      <c r="G92" s="696">
        <v>0.56464926000000004</v>
      </c>
      <c r="H92" s="696">
        <v>0.77674476000000003</v>
      </c>
    </row>
    <row r="93" spans="1:8" x14ac:dyDescent="0.2">
      <c r="A93" s="726"/>
      <c r="B93" s="693" t="s">
        <v>1173</v>
      </c>
      <c r="C93" s="697" t="s">
        <v>1174</v>
      </c>
      <c r="D93" s="695">
        <v>6837</v>
      </c>
      <c r="E93" s="695">
        <v>55</v>
      </c>
      <c r="F93" s="696">
        <v>0.80444638999999996</v>
      </c>
      <c r="G93" s="696">
        <v>1.02768013</v>
      </c>
      <c r="H93" s="696">
        <v>0.90732477</v>
      </c>
    </row>
    <row r="94" spans="1:8" x14ac:dyDescent="0.2">
      <c r="A94" s="726"/>
      <c r="B94" s="693" t="s">
        <v>1175</v>
      </c>
      <c r="C94" s="697" t="s">
        <v>1176</v>
      </c>
      <c r="D94" s="695">
        <v>6027</v>
      </c>
      <c r="E94" s="695">
        <v>56</v>
      </c>
      <c r="F94" s="696">
        <v>0.92915214999999995</v>
      </c>
      <c r="G94" s="696">
        <v>1.4657331899999999</v>
      </c>
      <c r="H94" s="696">
        <v>1.0074829599999999</v>
      </c>
    </row>
    <row r="95" spans="1:8" x14ac:dyDescent="0.2">
      <c r="A95" s="726"/>
      <c r="B95" s="693" t="s">
        <v>1177</v>
      </c>
      <c r="C95" s="697" t="s">
        <v>1178</v>
      </c>
      <c r="D95" s="695">
        <v>3304</v>
      </c>
      <c r="E95" s="695">
        <v>55</v>
      </c>
      <c r="F95" s="696">
        <v>1.6646489099999999</v>
      </c>
      <c r="G95" s="696">
        <v>2.6549112099999999</v>
      </c>
      <c r="H95" s="696">
        <v>2.0075824799999999</v>
      </c>
    </row>
    <row r="96" spans="1:8" x14ac:dyDescent="0.2">
      <c r="A96" s="726"/>
      <c r="B96" s="693" t="s">
        <v>1179</v>
      </c>
      <c r="C96" s="697" t="s">
        <v>1180</v>
      </c>
      <c r="D96" s="695">
        <v>1456</v>
      </c>
      <c r="E96" s="695">
        <v>43</v>
      </c>
      <c r="F96" s="696">
        <v>2.9532967000000001</v>
      </c>
      <c r="G96" s="696">
        <v>4.7414092700000001</v>
      </c>
      <c r="H96" s="696">
        <v>3.4898684100000001</v>
      </c>
    </row>
    <row r="97" spans="1:8" x14ac:dyDescent="0.2">
      <c r="A97" s="726"/>
      <c r="B97" s="693" t="s">
        <v>1181</v>
      </c>
      <c r="C97" s="697" t="s">
        <v>1182</v>
      </c>
      <c r="D97" s="695">
        <v>817</v>
      </c>
      <c r="E97" s="695">
        <v>63</v>
      </c>
      <c r="F97" s="696">
        <v>7.7111383099999999</v>
      </c>
      <c r="G97" s="696">
        <v>8.6453948999999994</v>
      </c>
      <c r="H97" s="696">
        <v>7.5613024199999996</v>
      </c>
    </row>
    <row r="98" spans="1:8" x14ac:dyDescent="0.2">
      <c r="A98" s="726"/>
      <c r="B98" s="693" t="s">
        <v>1183</v>
      </c>
      <c r="C98" s="697" t="s">
        <v>1184</v>
      </c>
      <c r="D98" s="695">
        <v>685</v>
      </c>
      <c r="E98" s="695">
        <v>91</v>
      </c>
      <c r="F98" s="696">
        <v>13.284671530000001</v>
      </c>
      <c r="G98" s="696">
        <v>16.429456779999999</v>
      </c>
      <c r="H98" s="696">
        <v>10.53328632</v>
      </c>
    </row>
    <row r="99" spans="1:8" x14ac:dyDescent="0.2">
      <c r="A99" s="726"/>
      <c r="B99" s="693" t="s">
        <v>1185</v>
      </c>
      <c r="C99" s="697" t="s">
        <v>1186</v>
      </c>
      <c r="D99" s="695">
        <v>171</v>
      </c>
      <c r="E99" s="695">
        <v>42</v>
      </c>
      <c r="F99" s="696">
        <v>24.561403510000002</v>
      </c>
      <c r="G99" s="696">
        <v>25.828530749999999</v>
      </c>
      <c r="H99" s="696">
        <v>18.767543570000001</v>
      </c>
    </row>
    <row r="100" spans="1:8" ht="22.5" x14ac:dyDescent="0.2">
      <c r="A100" s="726"/>
      <c r="B100" s="698" t="s">
        <v>1187</v>
      </c>
      <c r="C100" s="699" t="s">
        <v>1188</v>
      </c>
      <c r="D100" s="700">
        <v>271</v>
      </c>
      <c r="E100" s="700">
        <v>77</v>
      </c>
      <c r="F100" s="701">
        <v>28.413284130000001</v>
      </c>
      <c r="G100" s="701">
        <v>41.078439279999998</v>
      </c>
      <c r="H100" s="701">
        <v>30.781982339999999</v>
      </c>
    </row>
    <row r="101" spans="1:8" x14ac:dyDescent="0.2">
      <c r="A101" s="725"/>
      <c r="B101" s="693" t="s">
        <v>1151</v>
      </c>
      <c r="C101" s="694" t="s">
        <v>1152</v>
      </c>
      <c r="D101" s="695">
        <v>65202</v>
      </c>
      <c r="E101" s="695">
        <v>9</v>
      </c>
      <c r="F101" s="696">
        <v>1.3803259999999999E-2</v>
      </c>
      <c r="G101" s="696">
        <v>0.03</v>
      </c>
      <c r="H101" s="696">
        <v>1.217435E-2</v>
      </c>
    </row>
    <row r="102" spans="1:8" x14ac:dyDescent="0.2">
      <c r="A102" s="727" t="s">
        <v>1193</v>
      </c>
      <c r="B102" s="693" t="s">
        <v>1153</v>
      </c>
      <c r="C102" s="697" t="s">
        <v>1154</v>
      </c>
      <c r="D102" s="695">
        <v>69952</v>
      </c>
      <c r="E102" s="695">
        <v>30</v>
      </c>
      <c r="F102" s="696">
        <v>4.2886550000000002E-2</v>
      </c>
      <c r="G102" s="696">
        <v>0.03</v>
      </c>
      <c r="H102" s="696">
        <v>7.2593459999999999E-2</v>
      </c>
    </row>
    <row r="103" spans="1:8" x14ac:dyDescent="0.2">
      <c r="A103" s="726"/>
      <c r="B103" s="693" t="s">
        <v>1155</v>
      </c>
      <c r="C103" s="697" t="s">
        <v>1156</v>
      </c>
      <c r="D103" s="695">
        <v>73699</v>
      </c>
      <c r="E103" s="695">
        <v>45</v>
      </c>
      <c r="F103" s="696">
        <v>6.1059170000000003E-2</v>
      </c>
      <c r="G103" s="696">
        <v>3.5784919999999998E-2</v>
      </c>
      <c r="H103" s="696">
        <v>0.10917575</v>
      </c>
    </row>
    <row r="104" spans="1:8" x14ac:dyDescent="0.2">
      <c r="A104" s="726"/>
      <c r="B104" s="693" t="s">
        <v>1157</v>
      </c>
      <c r="C104" s="697" t="s">
        <v>1158</v>
      </c>
      <c r="D104" s="695">
        <v>56645</v>
      </c>
      <c r="E104" s="695">
        <v>40</v>
      </c>
      <c r="F104" s="696">
        <v>7.0615239999999996E-2</v>
      </c>
      <c r="G104" s="696">
        <v>4.6111329999999999E-2</v>
      </c>
      <c r="H104" s="696">
        <v>8.8065699999999997E-2</v>
      </c>
    </row>
    <row r="105" spans="1:8" x14ac:dyDescent="0.2">
      <c r="A105" s="726"/>
      <c r="B105" s="693" t="s">
        <v>1159</v>
      </c>
      <c r="C105" s="697" t="s">
        <v>1160</v>
      </c>
      <c r="D105" s="695">
        <v>32513</v>
      </c>
      <c r="E105" s="695">
        <v>20</v>
      </c>
      <c r="F105" s="696">
        <v>6.1513859999999997E-2</v>
      </c>
      <c r="G105" s="696">
        <v>4.9415859999999999E-2</v>
      </c>
      <c r="H105" s="696">
        <v>7.3192839999999995E-2</v>
      </c>
    </row>
    <row r="106" spans="1:8" x14ac:dyDescent="0.2">
      <c r="A106" s="726"/>
      <c r="B106" s="693" t="s">
        <v>1161</v>
      </c>
      <c r="C106" s="697" t="s">
        <v>1162</v>
      </c>
      <c r="D106" s="695">
        <v>119687</v>
      </c>
      <c r="E106" s="695">
        <v>121</v>
      </c>
      <c r="F106" s="696">
        <v>0.10109703</v>
      </c>
      <c r="G106" s="696">
        <v>6.396665E-2</v>
      </c>
      <c r="H106" s="696">
        <v>8.1313510000000006E-2</v>
      </c>
    </row>
    <row r="107" spans="1:8" x14ac:dyDescent="0.2">
      <c r="A107" s="726"/>
      <c r="B107" s="693" t="s">
        <v>1163</v>
      </c>
      <c r="C107" s="697" t="s">
        <v>1164</v>
      </c>
      <c r="D107" s="695">
        <v>248406</v>
      </c>
      <c r="E107" s="695">
        <v>305</v>
      </c>
      <c r="F107" s="696">
        <v>0.12278285999999999</v>
      </c>
      <c r="G107" s="696">
        <v>0.10272851</v>
      </c>
      <c r="H107" s="696">
        <v>0.12221616</v>
      </c>
    </row>
    <row r="108" spans="1:8" x14ac:dyDescent="0.2">
      <c r="A108" s="726"/>
      <c r="B108" s="693" t="s">
        <v>1165</v>
      </c>
      <c r="C108" s="697" t="s">
        <v>1166</v>
      </c>
      <c r="D108" s="695">
        <v>260457</v>
      </c>
      <c r="E108" s="695">
        <v>896</v>
      </c>
      <c r="F108" s="696">
        <v>0.34401071999999999</v>
      </c>
      <c r="G108" s="696">
        <v>0.13438321</v>
      </c>
      <c r="H108" s="696">
        <v>0.36672194000000002</v>
      </c>
    </row>
    <row r="109" spans="1:8" x14ac:dyDescent="0.2">
      <c r="A109" s="726"/>
      <c r="B109" s="693" t="s">
        <v>1167</v>
      </c>
      <c r="C109" s="697" t="s">
        <v>1168</v>
      </c>
      <c r="D109" s="695">
        <v>309023</v>
      </c>
      <c r="E109" s="695">
        <v>808</v>
      </c>
      <c r="F109" s="696">
        <v>0.26146921000000001</v>
      </c>
      <c r="G109" s="696">
        <v>0.18153879000000001</v>
      </c>
      <c r="H109" s="696">
        <v>0.25159427000000001</v>
      </c>
    </row>
    <row r="110" spans="1:8" x14ac:dyDescent="0.2">
      <c r="A110" s="726"/>
      <c r="B110" s="693" t="s">
        <v>1169</v>
      </c>
      <c r="C110" s="697" t="s">
        <v>1170</v>
      </c>
      <c r="D110" s="695">
        <v>251893</v>
      </c>
      <c r="E110" s="695">
        <v>1011</v>
      </c>
      <c r="F110" s="696">
        <v>0.40136090000000002</v>
      </c>
      <c r="G110" s="696">
        <v>0.29455711000000001</v>
      </c>
      <c r="H110" s="696">
        <v>0.46501869000000001</v>
      </c>
    </row>
    <row r="111" spans="1:8" x14ac:dyDescent="0.2">
      <c r="A111" s="726"/>
      <c r="B111" s="693" t="s">
        <v>1171</v>
      </c>
      <c r="C111" s="697" t="s">
        <v>1172</v>
      </c>
      <c r="D111" s="695">
        <v>133966</v>
      </c>
      <c r="E111" s="695">
        <v>754</v>
      </c>
      <c r="F111" s="696">
        <v>0.56282937</v>
      </c>
      <c r="G111" s="696">
        <v>0.49727916999999999</v>
      </c>
      <c r="H111" s="696">
        <v>0.72626011999999995</v>
      </c>
    </row>
    <row r="112" spans="1:8" x14ac:dyDescent="0.2">
      <c r="A112" s="726"/>
      <c r="B112" s="693" t="s">
        <v>1173</v>
      </c>
      <c r="C112" s="697" t="s">
        <v>1174</v>
      </c>
      <c r="D112" s="695">
        <v>37384</v>
      </c>
      <c r="E112" s="695">
        <v>291</v>
      </c>
      <c r="F112" s="696">
        <v>0.77840788000000005</v>
      </c>
      <c r="G112" s="696">
        <v>0.83156384000000005</v>
      </c>
      <c r="H112" s="696">
        <v>1.1001153100000001</v>
      </c>
    </row>
    <row r="113" spans="1:8" x14ac:dyDescent="0.2">
      <c r="A113" s="726"/>
      <c r="B113" s="693" t="s">
        <v>1175</v>
      </c>
      <c r="C113" s="697" t="s">
        <v>1176</v>
      </c>
      <c r="D113" s="695">
        <v>27871</v>
      </c>
      <c r="E113" s="695">
        <v>380</v>
      </c>
      <c r="F113" s="696">
        <v>1.3634243500000001</v>
      </c>
      <c r="G113" s="696">
        <v>1.2261484300000001</v>
      </c>
      <c r="H113" s="696">
        <v>1.5004107</v>
      </c>
    </row>
    <row r="114" spans="1:8" x14ac:dyDescent="0.2">
      <c r="A114" s="726"/>
      <c r="B114" s="693" t="s">
        <v>1177</v>
      </c>
      <c r="C114" s="697" t="s">
        <v>1178</v>
      </c>
      <c r="D114" s="695">
        <v>18577</v>
      </c>
      <c r="E114" s="695">
        <v>378</v>
      </c>
      <c r="F114" s="696">
        <v>2.0347741799999999</v>
      </c>
      <c r="G114" s="696">
        <v>2.7969255099999999</v>
      </c>
      <c r="H114" s="696">
        <v>2.7841771299999998</v>
      </c>
    </row>
    <row r="115" spans="1:8" x14ac:dyDescent="0.2">
      <c r="A115" s="726"/>
      <c r="B115" s="693" t="s">
        <v>1179</v>
      </c>
      <c r="C115" s="697" t="s">
        <v>1180</v>
      </c>
      <c r="D115" s="695">
        <v>5495</v>
      </c>
      <c r="E115" s="695">
        <v>204</v>
      </c>
      <c r="F115" s="696">
        <v>3.7124658799999999</v>
      </c>
      <c r="G115" s="696">
        <v>5.1421616400000003</v>
      </c>
      <c r="H115" s="696">
        <v>6.2140579100000002</v>
      </c>
    </row>
    <row r="116" spans="1:8" x14ac:dyDescent="0.2">
      <c r="A116" s="726"/>
      <c r="B116" s="693" t="s">
        <v>1181</v>
      </c>
      <c r="C116" s="697" t="s">
        <v>1182</v>
      </c>
      <c r="D116" s="695">
        <v>10938</v>
      </c>
      <c r="E116" s="695">
        <v>536</v>
      </c>
      <c r="F116" s="696">
        <v>4.9003474100000002</v>
      </c>
      <c r="G116" s="696">
        <v>7.8961541100000003</v>
      </c>
      <c r="H116" s="696">
        <v>5.6407684600000003</v>
      </c>
    </row>
    <row r="117" spans="1:8" x14ac:dyDescent="0.2">
      <c r="A117" s="726"/>
      <c r="B117" s="693" t="s">
        <v>1183</v>
      </c>
      <c r="C117" s="697" t="s">
        <v>1184</v>
      </c>
      <c r="D117" s="695">
        <v>5193</v>
      </c>
      <c r="E117" s="695">
        <v>501</v>
      </c>
      <c r="F117" s="696">
        <v>9.6476025399999994</v>
      </c>
      <c r="G117" s="696">
        <v>16.389481490000001</v>
      </c>
      <c r="H117" s="696">
        <v>12.025086760000001</v>
      </c>
    </row>
    <row r="118" spans="1:8" x14ac:dyDescent="0.2">
      <c r="A118" s="726"/>
      <c r="B118" s="693" t="s">
        <v>1185</v>
      </c>
      <c r="C118" s="697" t="s">
        <v>1186</v>
      </c>
      <c r="D118" s="695">
        <v>1740</v>
      </c>
      <c r="E118" s="695">
        <v>265</v>
      </c>
      <c r="F118" s="696">
        <v>15.229885060000001</v>
      </c>
      <c r="G118" s="696">
        <v>26.999619859999999</v>
      </c>
      <c r="H118" s="696">
        <v>21.663504410000002</v>
      </c>
    </row>
    <row r="119" spans="1:8" ht="22.5" x14ac:dyDescent="0.2">
      <c r="A119" s="728"/>
      <c r="B119" s="693" t="s">
        <v>1187</v>
      </c>
      <c r="C119" s="697" t="s">
        <v>1188</v>
      </c>
      <c r="D119" s="695">
        <v>4026</v>
      </c>
      <c r="E119" s="695">
        <v>1074</v>
      </c>
      <c r="F119" s="696">
        <v>26.676602089999999</v>
      </c>
      <c r="G119" s="696">
        <v>44.504945509999999</v>
      </c>
      <c r="H119" s="696">
        <v>32.396933019999999</v>
      </c>
    </row>
    <row r="120" spans="1:8" x14ac:dyDescent="0.2">
      <c r="A120" s="729" t="s">
        <v>1194</v>
      </c>
      <c r="B120" s="693"/>
      <c r="C120" s="694"/>
      <c r="D120" s="695"/>
      <c r="E120" s="695"/>
      <c r="F120" s="696"/>
      <c r="G120" s="696"/>
      <c r="H120" s="696"/>
    </row>
    <row r="121" spans="1:8" x14ac:dyDescent="0.2">
      <c r="A121" s="726"/>
      <c r="B121" s="693"/>
      <c r="C121" s="697"/>
      <c r="D121" s="695"/>
      <c r="E121" s="695"/>
      <c r="F121" s="696"/>
      <c r="G121" s="696"/>
      <c r="H121" s="696"/>
    </row>
    <row r="122" spans="1:8" x14ac:dyDescent="0.2">
      <c r="A122" s="726"/>
      <c r="B122" s="693" t="s">
        <v>1155</v>
      </c>
      <c r="C122" s="697" t="s">
        <v>1156</v>
      </c>
      <c r="D122" s="695">
        <v>3670</v>
      </c>
      <c r="E122" s="695">
        <v>1</v>
      </c>
      <c r="F122" s="696">
        <v>2.7247960000000002E-2</v>
      </c>
      <c r="G122" s="696">
        <v>3.1210000000000002E-2</v>
      </c>
      <c r="H122" s="696">
        <v>7.689211E-2</v>
      </c>
    </row>
    <row r="123" spans="1:8" x14ac:dyDescent="0.2">
      <c r="A123" s="726"/>
      <c r="B123" s="693" t="s">
        <v>1157</v>
      </c>
      <c r="C123" s="697" t="s">
        <v>1158</v>
      </c>
      <c r="D123" s="695">
        <v>2114</v>
      </c>
      <c r="E123" s="695">
        <v>2</v>
      </c>
      <c r="F123" s="696">
        <v>9.4607380000000005E-2</v>
      </c>
      <c r="G123" s="696">
        <v>4.4268000000000002E-2</v>
      </c>
      <c r="H123" s="696">
        <v>8.5096580000000005E-2</v>
      </c>
    </row>
    <row r="124" spans="1:8" x14ac:dyDescent="0.2">
      <c r="A124" s="726"/>
      <c r="B124" s="693" t="s">
        <v>1159</v>
      </c>
      <c r="C124" s="697" t="s">
        <v>1160</v>
      </c>
      <c r="D124" s="695">
        <v>6959</v>
      </c>
      <c r="E124" s="695">
        <v>10</v>
      </c>
      <c r="F124" s="696">
        <v>0.14369881000000001</v>
      </c>
      <c r="G124" s="696">
        <v>5.5455419999999998E-2</v>
      </c>
      <c r="H124" s="696">
        <v>0.16095181</v>
      </c>
    </row>
    <row r="125" spans="1:8" x14ac:dyDescent="0.2">
      <c r="A125" s="726"/>
      <c r="B125" s="693" t="s">
        <v>1161</v>
      </c>
      <c r="C125" s="697" t="s">
        <v>1162</v>
      </c>
      <c r="D125" s="695">
        <v>2935</v>
      </c>
      <c r="E125" s="695">
        <v>7</v>
      </c>
      <c r="F125" s="696">
        <v>0.23850084999999999</v>
      </c>
      <c r="G125" s="696">
        <v>7.382706E-2</v>
      </c>
      <c r="H125" s="696">
        <v>0.18446731999999999</v>
      </c>
    </row>
    <row r="126" spans="1:8" x14ac:dyDescent="0.2">
      <c r="A126" s="726"/>
      <c r="B126" s="693" t="s">
        <v>1163</v>
      </c>
      <c r="C126" s="697" t="s">
        <v>1164</v>
      </c>
      <c r="D126" s="695">
        <v>18340</v>
      </c>
      <c r="E126" s="695">
        <v>29</v>
      </c>
      <c r="F126" s="696">
        <v>0.15812432000000001</v>
      </c>
      <c r="G126" s="696">
        <v>0.10230108</v>
      </c>
      <c r="H126" s="696">
        <v>0.17879697</v>
      </c>
    </row>
    <row r="127" spans="1:8" x14ac:dyDescent="0.2">
      <c r="A127" s="726"/>
      <c r="B127" s="693" t="s">
        <v>1165</v>
      </c>
      <c r="C127" s="697" t="s">
        <v>1166</v>
      </c>
      <c r="D127" s="695">
        <v>28133</v>
      </c>
      <c r="E127" s="695">
        <v>162</v>
      </c>
      <c r="F127" s="696">
        <v>0.57583620999999996</v>
      </c>
      <c r="G127" s="696">
        <v>0.23330044</v>
      </c>
      <c r="H127" s="696">
        <v>0.49421356999999999</v>
      </c>
    </row>
    <row r="128" spans="1:8" x14ac:dyDescent="0.2">
      <c r="A128" s="726"/>
      <c r="B128" s="693" t="s">
        <v>1167</v>
      </c>
      <c r="C128" s="697" t="s">
        <v>1168</v>
      </c>
      <c r="D128" s="695">
        <v>27155</v>
      </c>
      <c r="E128" s="695">
        <v>121</v>
      </c>
      <c r="F128" s="696">
        <v>0.44559012999999997</v>
      </c>
      <c r="G128" s="696">
        <v>0.26898519999999998</v>
      </c>
      <c r="H128" s="696">
        <v>0.41358504000000001</v>
      </c>
    </row>
    <row r="129" spans="1:8" x14ac:dyDescent="0.2">
      <c r="A129" s="726"/>
      <c r="B129" s="693" t="s">
        <v>1169</v>
      </c>
      <c r="C129" s="697" t="s">
        <v>1170</v>
      </c>
      <c r="D129" s="695">
        <v>29247</v>
      </c>
      <c r="E129" s="695">
        <v>254</v>
      </c>
      <c r="F129" s="696">
        <v>0.86846513999999997</v>
      </c>
      <c r="G129" s="696">
        <v>0.50796384999999999</v>
      </c>
      <c r="H129" s="696">
        <v>0.75612762</v>
      </c>
    </row>
    <row r="130" spans="1:8" x14ac:dyDescent="0.2">
      <c r="A130" s="726"/>
      <c r="B130" s="693" t="s">
        <v>1171</v>
      </c>
      <c r="C130" s="697" t="s">
        <v>1172</v>
      </c>
      <c r="D130" s="695">
        <v>27608</v>
      </c>
      <c r="E130" s="695">
        <v>419</v>
      </c>
      <c r="F130" s="696">
        <v>1.51767604</v>
      </c>
      <c r="G130" s="696">
        <v>0.61969090999999998</v>
      </c>
      <c r="H130" s="696">
        <v>1.1405460700000001</v>
      </c>
    </row>
    <row r="131" spans="1:8" x14ac:dyDescent="0.2">
      <c r="A131" s="726"/>
      <c r="B131" s="693" t="s">
        <v>1173</v>
      </c>
      <c r="C131" s="697" t="s">
        <v>1174</v>
      </c>
      <c r="D131" s="695">
        <v>30972</v>
      </c>
      <c r="E131" s="695">
        <v>911</v>
      </c>
      <c r="F131" s="696">
        <v>2.9413664000000002</v>
      </c>
      <c r="G131" s="696">
        <v>1.1149145300000001</v>
      </c>
      <c r="H131" s="696">
        <v>2.6893251600000001</v>
      </c>
    </row>
    <row r="132" spans="1:8" x14ac:dyDescent="0.2">
      <c r="A132" s="726"/>
      <c r="B132" s="693" t="s">
        <v>1175</v>
      </c>
      <c r="C132" s="697" t="s">
        <v>1176</v>
      </c>
      <c r="D132" s="695">
        <v>34561</v>
      </c>
      <c r="E132" s="695">
        <v>3070</v>
      </c>
      <c r="F132" s="696">
        <v>8.8828448299999998</v>
      </c>
      <c r="G132" s="696">
        <v>1.48097056</v>
      </c>
      <c r="H132" s="696">
        <v>7.6770961800000004</v>
      </c>
    </row>
    <row r="133" spans="1:8" x14ac:dyDescent="0.2">
      <c r="A133" s="726"/>
      <c r="B133" s="693" t="s">
        <v>1177</v>
      </c>
      <c r="C133" s="697" t="s">
        <v>1178</v>
      </c>
      <c r="D133" s="695">
        <v>33070</v>
      </c>
      <c r="E133" s="695">
        <v>4705</v>
      </c>
      <c r="F133" s="696">
        <v>14.227396430000001</v>
      </c>
      <c r="G133" s="696">
        <v>2.83279915</v>
      </c>
      <c r="H133" s="696">
        <v>14.139071319999999</v>
      </c>
    </row>
    <row r="134" spans="1:8" x14ac:dyDescent="0.2">
      <c r="A134" s="726"/>
      <c r="B134" s="693" t="s">
        <v>1179</v>
      </c>
      <c r="C134" s="697" t="s">
        <v>1180</v>
      </c>
      <c r="D134" s="695">
        <v>11059</v>
      </c>
      <c r="E134" s="695">
        <v>1367</v>
      </c>
      <c r="F134" s="696">
        <v>12.36097296</v>
      </c>
      <c r="G134" s="696">
        <v>4.8585823699999997</v>
      </c>
      <c r="H134" s="696">
        <v>11.92712873</v>
      </c>
    </row>
    <row r="135" spans="1:8" x14ac:dyDescent="0.2">
      <c r="A135" s="726"/>
      <c r="B135" s="693" t="s">
        <v>1181</v>
      </c>
      <c r="C135" s="697" t="s">
        <v>1182</v>
      </c>
      <c r="D135" s="695">
        <v>5220</v>
      </c>
      <c r="E135" s="695">
        <v>661</v>
      </c>
      <c r="F135" s="696">
        <v>12.662835250000001</v>
      </c>
      <c r="G135" s="696">
        <v>8.8459059199999999</v>
      </c>
      <c r="H135" s="696">
        <v>11.56666575</v>
      </c>
    </row>
    <row r="136" spans="1:8" x14ac:dyDescent="0.2">
      <c r="A136" s="726"/>
      <c r="B136" s="693" t="s">
        <v>1183</v>
      </c>
      <c r="C136" s="697" t="s">
        <v>1184</v>
      </c>
      <c r="D136" s="695">
        <v>2981</v>
      </c>
      <c r="E136" s="695">
        <v>588</v>
      </c>
      <c r="F136" s="696">
        <v>19.724924519999998</v>
      </c>
      <c r="G136" s="696">
        <v>16.219846480000001</v>
      </c>
      <c r="H136" s="696">
        <v>23.475569409999999</v>
      </c>
    </row>
    <row r="137" spans="1:8" x14ac:dyDescent="0.2">
      <c r="A137" s="726"/>
      <c r="B137" s="693" t="s">
        <v>1185</v>
      </c>
      <c r="C137" s="697" t="s">
        <v>1186</v>
      </c>
      <c r="D137" s="695">
        <v>928</v>
      </c>
      <c r="E137" s="695">
        <v>335</v>
      </c>
      <c r="F137" s="696">
        <v>36.099137929999998</v>
      </c>
      <c r="G137" s="696">
        <v>25.750041710000001</v>
      </c>
      <c r="H137" s="696">
        <v>33.94533981</v>
      </c>
    </row>
    <row r="138" spans="1:8" ht="22.5" x14ac:dyDescent="0.2">
      <c r="A138" s="726"/>
      <c r="B138" s="698" t="s">
        <v>1187</v>
      </c>
      <c r="C138" s="699" t="s">
        <v>1188</v>
      </c>
      <c r="D138" s="700">
        <v>1158</v>
      </c>
      <c r="E138" s="700">
        <v>529</v>
      </c>
      <c r="F138" s="701">
        <v>45.68221071</v>
      </c>
      <c r="G138" s="701">
        <v>44.672623369999997</v>
      </c>
      <c r="H138" s="701">
        <v>48.83713264</v>
      </c>
    </row>
    <row r="139" spans="1:8" x14ac:dyDescent="0.2">
      <c r="A139" s="725"/>
      <c r="B139" s="693" t="s">
        <v>1151</v>
      </c>
      <c r="C139" s="694" t="s">
        <v>1152</v>
      </c>
      <c r="D139" s="695">
        <v>2090723</v>
      </c>
      <c r="E139" s="695">
        <v>1136</v>
      </c>
      <c r="F139" s="696">
        <v>5.4335269999999998E-2</v>
      </c>
      <c r="G139" s="696">
        <v>0.03</v>
      </c>
      <c r="H139" s="696">
        <v>6.2141639999999998E-2</v>
      </c>
    </row>
    <row r="140" spans="1:8" x14ac:dyDescent="0.2">
      <c r="A140" s="727" t="s">
        <v>1195</v>
      </c>
      <c r="B140" s="693" t="s">
        <v>1153</v>
      </c>
      <c r="C140" s="697" t="s">
        <v>1154</v>
      </c>
      <c r="D140" s="695">
        <v>817666</v>
      </c>
      <c r="E140" s="695">
        <v>885</v>
      </c>
      <c r="F140" s="696">
        <v>0.1082349</v>
      </c>
      <c r="G140" s="696">
        <v>0.03</v>
      </c>
      <c r="H140" s="696">
        <v>0.13669519999999999</v>
      </c>
    </row>
    <row r="141" spans="1:8" x14ac:dyDescent="0.2">
      <c r="A141" s="726"/>
      <c r="B141" s="693" t="s">
        <v>1155</v>
      </c>
      <c r="C141" s="697" t="s">
        <v>1156</v>
      </c>
      <c r="D141" s="695">
        <v>32152</v>
      </c>
      <c r="E141" s="695">
        <v>35</v>
      </c>
      <c r="F141" s="696">
        <v>0.10885792</v>
      </c>
      <c r="G141" s="696">
        <v>3.1220029999999999E-2</v>
      </c>
      <c r="H141" s="696">
        <v>7.0146490000000006E-2</v>
      </c>
    </row>
    <row r="142" spans="1:8" x14ac:dyDescent="0.2">
      <c r="A142" s="726"/>
      <c r="B142" s="693" t="s">
        <v>1157</v>
      </c>
      <c r="C142" s="697" t="s">
        <v>1158</v>
      </c>
      <c r="D142" s="695">
        <v>632163</v>
      </c>
      <c r="E142" s="695">
        <v>663</v>
      </c>
      <c r="F142" s="696">
        <v>0.10487800999999999</v>
      </c>
      <c r="G142" s="696">
        <v>4.1873680000000003E-2</v>
      </c>
      <c r="H142" s="696">
        <v>0.13243484999999999</v>
      </c>
    </row>
    <row r="143" spans="1:8" x14ac:dyDescent="0.2">
      <c r="A143" s="726"/>
      <c r="B143" s="693" t="s">
        <v>1159</v>
      </c>
      <c r="C143" s="697" t="s">
        <v>1160</v>
      </c>
      <c r="D143" s="695">
        <v>17587</v>
      </c>
      <c r="E143" s="695">
        <v>34</v>
      </c>
      <c r="F143" s="696">
        <v>0.19332461000000001</v>
      </c>
      <c r="G143" s="696">
        <v>5.6518569999999997E-2</v>
      </c>
      <c r="H143" s="696">
        <v>0.11138679</v>
      </c>
    </row>
    <row r="144" spans="1:8" x14ac:dyDescent="0.2">
      <c r="A144" s="726"/>
      <c r="B144" s="693" t="s">
        <v>1161</v>
      </c>
      <c r="C144" s="697" t="s">
        <v>1162</v>
      </c>
      <c r="D144" s="695">
        <v>12083</v>
      </c>
      <c r="E144" s="695">
        <v>17</v>
      </c>
      <c r="F144" s="696">
        <v>0.14069354000000001</v>
      </c>
      <c r="G144" s="696">
        <v>7.6232530000000007E-2</v>
      </c>
      <c r="H144" s="696">
        <v>9.8294580000000006E-2</v>
      </c>
    </row>
    <row r="145" spans="1:8" x14ac:dyDescent="0.2">
      <c r="A145" s="726"/>
      <c r="B145" s="693" t="s">
        <v>1163</v>
      </c>
      <c r="C145" s="697" t="s">
        <v>1164</v>
      </c>
      <c r="D145" s="695">
        <v>211076</v>
      </c>
      <c r="E145" s="695">
        <v>515</v>
      </c>
      <c r="F145" s="696">
        <v>0.24398795000000001</v>
      </c>
      <c r="G145" s="696">
        <v>0.10224786</v>
      </c>
      <c r="H145" s="696">
        <v>0.17553384999999999</v>
      </c>
    </row>
    <row r="146" spans="1:8" x14ac:dyDescent="0.2">
      <c r="A146" s="726"/>
      <c r="B146" s="693" t="s">
        <v>1165</v>
      </c>
      <c r="C146" s="697" t="s">
        <v>1166</v>
      </c>
      <c r="D146" s="695">
        <v>991989</v>
      </c>
      <c r="E146" s="695">
        <v>2363</v>
      </c>
      <c r="F146" s="696">
        <v>0.23820828999999999</v>
      </c>
      <c r="G146" s="696">
        <v>0.1285761</v>
      </c>
      <c r="H146" s="696">
        <v>0.24185044999999999</v>
      </c>
    </row>
    <row r="147" spans="1:8" x14ac:dyDescent="0.2">
      <c r="A147" s="726"/>
      <c r="B147" s="702" t="s">
        <v>1167</v>
      </c>
      <c r="C147" s="706" t="s">
        <v>1168</v>
      </c>
      <c r="D147" s="704">
        <v>392173</v>
      </c>
      <c r="E147" s="704">
        <v>1251</v>
      </c>
      <c r="F147" s="705">
        <v>0.31899187000000001</v>
      </c>
      <c r="G147" s="705">
        <v>0.23587045000000001</v>
      </c>
      <c r="H147" s="705">
        <v>0.24687055999999999</v>
      </c>
    </row>
    <row r="148" spans="1:8" x14ac:dyDescent="0.2">
      <c r="A148" s="726"/>
      <c r="B148" s="693" t="s">
        <v>1169</v>
      </c>
      <c r="C148" s="697" t="s">
        <v>1170</v>
      </c>
      <c r="D148" s="695">
        <v>253203</v>
      </c>
      <c r="E148" s="695">
        <v>1377</v>
      </c>
      <c r="F148" s="696">
        <v>0.54383241999999998</v>
      </c>
      <c r="G148" s="696">
        <v>0.34216552</v>
      </c>
      <c r="H148" s="696">
        <v>0.53534117999999997</v>
      </c>
    </row>
    <row r="149" spans="1:8" x14ac:dyDescent="0.2">
      <c r="A149" s="726"/>
      <c r="B149" s="693" t="s">
        <v>1171</v>
      </c>
      <c r="C149" s="697" t="s">
        <v>1172</v>
      </c>
      <c r="D149" s="695">
        <v>336017</v>
      </c>
      <c r="E149" s="695">
        <v>21679</v>
      </c>
      <c r="F149" s="696">
        <v>6.4517569100000003</v>
      </c>
      <c r="G149" s="696">
        <v>0.49721735</v>
      </c>
      <c r="H149" s="696">
        <v>5.2638497400000004</v>
      </c>
    </row>
    <row r="150" spans="1:8" x14ac:dyDescent="0.2">
      <c r="A150" s="726"/>
      <c r="B150" s="693" t="s">
        <v>1173</v>
      </c>
      <c r="C150" s="697" t="s">
        <v>1174</v>
      </c>
      <c r="D150" s="695">
        <v>314662</v>
      </c>
      <c r="E150" s="695">
        <v>2805</v>
      </c>
      <c r="F150" s="696">
        <v>0.89143271000000002</v>
      </c>
      <c r="G150" s="696">
        <v>0.76984865999999996</v>
      </c>
      <c r="H150" s="696">
        <v>0.77939365999999999</v>
      </c>
    </row>
    <row r="151" spans="1:8" x14ac:dyDescent="0.2">
      <c r="A151" s="726"/>
      <c r="B151" s="693" t="s">
        <v>1175</v>
      </c>
      <c r="C151" s="697" t="s">
        <v>1176</v>
      </c>
      <c r="D151" s="695">
        <v>486124</v>
      </c>
      <c r="E151" s="695">
        <v>13351</v>
      </c>
      <c r="F151" s="696">
        <v>2.7464186100000001</v>
      </c>
      <c r="G151" s="696">
        <v>1.51471931</v>
      </c>
      <c r="H151" s="696">
        <v>2.1281337800000002</v>
      </c>
    </row>
    <row r="152" spans="1:8" x14ac:dyDescent="0.2">
      <c r="A152" s="726"/>
      <c r="B152" s="693" t="s">
        <v>1177</v>
      </c>
      <c r="C152" s="697" t="s">
        <v>1178</v>
      </c>
      <c r="D152" s="695">
        <v>420977</v>
      </c>
      <c r="E152" s="695">
        <v>7464</v>
      </c>
      <c r="F152" s="696">
        <v>1.77301848</v>
      </c>
      <c r="G152" s="696">
        <v>2.57568989</v>
      </c>
      <c r="H152" s="696">
        <v>1.55249803</v>
      </c>
    </row>
    <row r="153" spans="1:8" x14ac:dyDescent="0.2">
      <c r="A153" s="726"/>
      <c r="B153" s="693" t="s">
        <v>1179</v>
      </c>
      <c r="C153" s="697" t="s">
        <v>1180</v>
      </c>
      <c r="D153" s="695">
        <v>101839</v>
      </c>
      <c r="E153" s="695">
        <v>3977</v>
      </c>
      <c r="F153" s="696">
        <v>3.90518367</v>
      </c>
      <c r="G153" s="696">
        <v>4.0713216599999997</v>
      </c>
      <c r="H153" s="696">
        <v>4.2147958299999999</v>
      </c>
    </row>
    <row r="154" spans="1:8" x14ac:dyDescent="0.2">
      <c r="A154" s="726"/>
      <c r="B154" s="693" t="s">
        <v>1181</v>
      </c>
      <c r="C154" s="697" t="s">
        <v>1182</v>
      </c>
      <c r="D154" s="695">
        <v>81777</v>
      </c>
      <c r="E154" s="695">
        <v>6602</v>
      </c>
      <c r="F154" s="696">
        <v>8.0731746100000006</v>
      </c>
      <c r="G154" s="696">
        <v>8.30188974</v>
      </c>
      <c r="H154" s="696">
        <v>8.6451715199999999</v>
      </c>
    </row>
    <row r="155" spans="1:8" x14ac:dyDescent="0.2">
      <c r="A155" s="726"/>
      <c r="B155" s="693" t="s">
        <v>1183</v>
      </c>
      <c r="C155" s="697" t="s">
        <v>1184</v>
      </c>
      <c r="D155" s="695">
        <v>40608</v>
      </c>
      <c r="E155" s="695">
        <v>6642</v>
      </c>
      <c r="F155" s="696">
        <v>16.356382979999999</v>
      </c>
      <c r="G155" s="696">
        <v>16.605200140000001</v>
      </c>
      <c r="H155" s="696">
        <v>13.036787820000001</v>
      </c>
    </row>
    <row r="156" spans="1:8" x14ac:dyDescent="0.2">
      <c r="A156" s="726"/>
      <c r="B156" s="693" t="s">
        <v>1185</v>
      </c>
      <c r="C156" s="697" t="s">
        <v>1186</v>
      </c>
      <c r="D156" s="695">
        <v>2058</v>
      </c>
      <c r="E156" s="695">
        <v>655</v>
      </c>
      <c r="F156" s="696">
        <v>31.827016520000001</v>
      </c>
      <c r="G156" s="696">
        <v>29.22880104</v>
      </c>
      <c r="H156" s="696">
        <v>29.230449409999999</v>
      </c>
    </row>
    <row r="157" spans="1:8" ht="22.5" x14ac:dyDescent="0.2">
      <c r="A157" s="728"/>
      <c r="B157" s="693" t="s">
        <v>1187</v>
      </c>
      <c r="C157" s="697" t="s">
        <v>1188</v>
      </c>
      <c r="D157" s="695">
        <v>19097</v>
      </c>
      <c r="E157" s="695">
        <v>4471</v>
      </c>
      <c r="F157" s="696">
        <v>23.412054250000001</v>
      </c>
      <c r="G157" s="696">
        <v>36.414114120000001</v>
      </c>
      <c r="H157" s="696">
        <v>32.33770372</v>
      </c>
    </row>
    <row r="158" spans="1:8" x14ac:dyDescent="0.2">
      <c r="A158" s="4"/>
      <c r="B158" s="4"/>
      <c r="C158" s="4"/>
      <c r="D158" s="4"/>
      <c r="E158" s="4"/>
      <c r="F158" s="4"/>
      <c r="G158" s="4"/>
      <c r="H158" s="4"/>
    </row>
    <row r="159" spans="1:8" x14ac:dyDescent="0.2">
      <c r="A159" s="4"/>
      <c r="B159" s="4"/>
      <c r="C159" s="4"/>
      <c r="D159" s="4"/>
      <c r="E159" s="4"/>
      <c r="F159" s="4"/>
      <c r="G159" s="4"/>
      <c r="H159" s="4"/>
    </row>
    <row r="160" spans="1:8" x14ac:dyDescent="0.2">
      <c r="A160" s="4"/>
      <c r="B160" s="4"/>
      <c r="C160" s="4"/>
      <c r="D160" s="4"/>
      <c r="E160" s="4"/>
      <c r="F160" s="4"/>
      <c r="G160" s="4"/>
      <c r="H160" s="4"/>
    </row>
    <row r="161" spans="1:8" x14ac:dyDescent="0.2">
      <c r="A161" s="4"/>
      <c r="B161" s="4"/>
      <c r="C161" s="4"/>
      <c r="D161" s="4"/>
      <c r="E161" s="4"/>
      <c r="F161" s="4"/>
      <c r="G161" s="4"/>
      <c r="H161" s="4"/>
    </row>
  </sheetData>
  <mergeCells count="10">
    <mergeCell ref="A14:A21"/>
    <mergeCell ref="A22:A24"/>
    <mergeCell ref="G3:G4"/>
    <mergeCell ref="H3:H4"/>
    <mergeCell ref="A6:A13"/>
    <mergeCell ref="A3:A4"/>
    <mergeCell ref="B3:B4"/>
    <mergeCell ref="C3:C4"/>
    <mergeCell ref="D3:E3"/>
    <mergeCell ref="F3:F4"/>
  </mergeCells>
  <pageMargins left="0.7" right="0.7" top="0.78740157499999996" bottom="0.78740157499999996" header="0.3" footer="0.3"/>
  <pageSetup paperSize="9" scale="64"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11F98-1C62-482C-BA3B-1CE39423E3D9}">
  <sheetPr>
    <pageSetUpPr fitToPage="1"/>
  </sheetPr>
  <dimension ref="A1:L8"/>
  <sheetViews>
    <sheetView showGridLines="0" zoomScale="85" zoomScaleNormal="85" workbookViewId="0">
      <selection activeCell="H22" sqref="H22"/>
    </sheetView>
  </sheetViews>
  <sheetFormatPr defaultColWidth="8.5703125" defaultRowHeight="11.25" x14ac:dyDescent="0.2"/>
  <cols>
    <col min="1" max="1" width="14.5703125" style="365" customWidth="1"/>
    <col min="2" max="2" width="16.5703125" style="365" bestFit="1" customWidth="1"/>
    <col min="3" max="3" width="17" style="365" bestFit="1" customWidth="1"/>
    <col min="4" max="4" width="4.85546875" style="365" bestFit="1" customWidth="1"/>
    <col min="5" max="5" width="16.5703125" style="365" bestFit="1" customWidth="1"/>
    <col min="6" max="6" width="17" style="365" bestFit="1" customWidth="1"/>
    <col min="7" max="7" width="16.5703125" style="365" bestFit="1" customWidth="1"/>
    <col min="8" max="8" width="17" style="365" bestFit="1" customWidth="1"/>
    <col min="9" max="9" width="16.5703125" style="365" bestFit="1" customWidth="1"/>
    <col min="10" max="10" width="17" style="365" bestFit="1" customWidth="1"/>
    <col min="11" max="16384" width="8.5703125" style="5"/>
  </cols>
  <sheetData>
    <row r="1" spans="1:12" x14ac:dyDescent="0.2">
      <c r="A1" s="364" t="s">
        <v>981</v>
      </c>
      <c r="B1" s="364"/>
      <c r="C1" s="364"/>
      <c r="D1" s="364"/>
      <c r="E1" s="364"/>
      <c r="F1" s="364"/>
      <c r="G1" s="364"/>
      <c r="H1" s="364"/>
      <c r="I1" s="364"/>
      <c r="J1" s="364"/>
      <c r="L1" s="1" t="s">
        <v>675</v>
      </c>
    </row>
    <row r="2" spans="1:12" ht="10.5" customHeight="1" x14ac:dyDescent="0.2">
      <c r="A2" s="889" t="s">
        <v>446</v>
      </c>
      <c r="B2" s="890"/>
      <c r="C2" s="890"/>
      <c r="D2" s="890"/>
      <c r="E2" s="890"/>
      <c r="F2" s="890"/>
      <c r="G2" s="890"/>
      <c r="H2" s="890"/>
      <c r="I2" s="890"/>
      <c r="J2" s="891"/>
    </row>
    <row r="3" spans="1:12" ht="12" thickBot="1" x14ac:dyDescent="0.25">
      <c r="A3" s="892" t="s">
        <v>445</v>
      </c>
      <c r="B3" s="894" t="s">
        <v>790</v>
      </c>
      <c r="C3" s="895"/>
      <c r="D3" s="430" t="s">
        <v>791</v>
      </c>
      <c r="E3" s="895" t="s">
        <v>792</v>
      </c>
      <c r="F3" s="895"/>
      <c r="G3" s="895" t="s">
        <v>793</v>
      </c>
      <c r="H3" s="895"/>
      <c r="I3" s="895" t="s">
        <v>794</v>
      </c>
      <c r="J3" s="896"/>
    </row>
    <row r="4" spans="1:12" ht="12" thickBot="1" x14ac:dyDescent="0.25">
      <c r="A4" s="893"/>
      <c r="B4" s="530" t="s">
        <v>1326</v>
      </c>
      <c r="C4" s="530" t="s">
        <v>1201</v>
      </c>
      <c r="D4" s="530"/>
      <c r="E4" s="530" t="s">
        <v>1326</v>
      </c>
      <c r="F4" s="530" t="s">
        <v>1201</v>
      </c>
      <c r="G4" s="530" t="s">
        <v>1326</v>
      </c>
      <c r="H4" s="530" t="s">
        <v>1201</v>
      </c>
      <c r="I4" s="530" t="s">
        <v>1326</v>
      </c>
      <c r="J4" s="492" t="s">
        <v>1201</v>
      </c>
    </row>
    <row r="5" spans="1:12" ht="23.25" thickBot="1" x14ac:dyDescent="0.25">
      <c r="A5" s="50" t="s">
        <v>444</v>
      </c>
      <c r="B5" s="608">
        <v>165</v>
      </c>
      <c r="C5" s="102">
        <v>630</v>
      </c>
      <c r="D5" s="180">
        <v>2.9</v>
      </c>
      <c r="E5" s="608">
        <v>165</v>
      </c>
      <c r="F5" s="181">
        <v>630</v>
      </c>
      <c r="G5" s="608">
        <v>480</v>
      </c>
      <c r="H5" s="102">
        <v>1828</v>
      </c>
      <c r="I5" s="608">
        <v>38</v>
      </c>
      <c r="J5" s="184">
        <v>146</v>
      </c>
    </row>
    <row r="6" spans="1:12" ht="23.25" thickBot="1" x14ac:dyDescent="0.25">
      <c r="A6" s="50" t="s">
        <v>443</v>
      </c>
      <c r="B6" s="608">
        <v>542</v>
      </c>
      <c r="C6" s="102">
        <v>483</v>
      </c>
      <c r="D6" s="180">
        <v>1.9</v>
      </c>
      <c r="E6" s="608">
        <v>542</v>
      </c>
      <c r="F6" s="181">
        <v>483</v>
      </c>
      <c r="G6" s="608">
        <v>1029</v>
      </c>
      <c r="H6" s="102">
        <v>917</v>
      </c>
      <c r="I6" s="608">
        <v>82</v>
      </c>
      <c r="J6" s="184">
        <v>73</v>
      </c>
    </row>
    <row r="7" spans="1:12" ht="23.25" thickBot="1" x14ac:dyDescent="0.25">
      <c r="A7" s="50" t="s">
        <v>442</v>
      </c>
      <c r="B7" s="608"/>
      <c r="C7" s="102"/>
      <c r="D7" s="180">
        <v>3.7</v>
      </c>
      <c r="E7" s="608"/>
      <c r="F7" s="102"/>
      <c r="G7" s="608"/>
      <c r="H7" s="102"/>
      <c r="I7" s="608"/>
      <c r="J7" s="184"/>
    </row>
    <row r="8" spans="1:12" ht="12" thickBot="1" x14ac:dyDescent="0.25">
      <c r="A8" s="50" t="s">
        <v>9</v>
      </c>
      <c r="B8" s="111">
        <v>707</v>
      </c>
      <c r="C8" s="101">
        <v>1113</v>
      </c>
      <c r="D8" s="182"/>
      <c r="E8" s="609">
        <v>707</v>
      </c>
      <c r="F8" s="183">
        <v>1113</v>
      </c>
      <c r="G8" s="609">
        <v>1509</v>
      </c>
      <c r="H8" s="101">
        <v>2745</v>
      </c>
      <c r="I8" s="609">
        <v>121</v>
      </c>
      <c r="J8" s="185">
        <v>220</v>
      </c>
    </row>
  </sheetData>
  <mergeCells count="6">
    <mergeCell ref="A2:J2"/>
    <mergeCell ref="A3:A4"/>
    <mergeCell ref="B3:C3"/>
    <mergeCell ref="E3:F3"/>
    <mergeCell ref="G3:H3"/>
    <mergeCell ref="I3:J3"/>
  </mergeCells>
  <hyperlinks>
    <hyperlink ref="L1" location="Index!A1" display="Index" xr:uid="{AF420E6E-D0FC-472D-A9B2-889C98B876EA}"/>
  </hyperlinks>
  <pageMargins left="0.70866141732283472" right="0.70866141732283472" top="0.74803149606299213" bottom="0.74803149606299213" header="0.31496062992125984" footer="0.31496062992125984"/>
  <pageSetup paperSize="9" scale="92" fitToHeight="0" orientation="landscape" r:id="rId1"/>
  <headerFooter>
    <oddHeader>&amp;CEN
Annex XXIII</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2"/>
  <sheetViews>
    <sheetView showGridLines="0" zoomScale="85" zoomScaleNormal="85" workbookViewId="0"/>
  </sheetViews>
  <sheetFormatPr defaultColWidth="9.140625" defaultRowHeight="11.25" x14ac:dyDescent="0.2"/>
  <cols>
    <col min="1" max="1" width="7.85546875" style="4" customWidth="1"/>
    <col min="2" max="2" width="64.42578125" style="4" customWidth="1"/>
    <col min="3" max="6" width="14.42578125" style="4" bestFit="1" customWidth="1"/>
    <col min="7" max="16384" width="9.140625" style="4"/>
  </cols>
  <sheetData>
    <row r="1" spans="1:8" x14ac:dyDescent="0.2">
      <c r="A1" s="364" t="s">
        <v>83</v>
      </c>
      <c r="B1" s="364"/>
      <c r="C1" s="364"/>
      <c r="D1" s="364"/>
      <c r="E1" s="231"/>
      <c r="F1" s="232"/>
      <c r="H1" s="1" t="s">
        <v>675</v>
      </c>
    </row>
    <row r="2" spans="1:8" ht="29.45" customHeight="1" thickBot="1" x14ac:dyDescent="0.25">
      <c r="A2" s="794"/>
      <c r="B2" s="795"/>
      <c r="C2" s="798" t="s">
        <v>84</v>
      </c>
      <c r="D2" s="799"/>
      <c r="E2" s="792" t="s">
        <v>37</v>
      </c>
      <c r="F2" s="793"/>
    </row>
    <row r="3" spans="1:8" ht="12" thickBot="1" x14ac:dyDescent="0.25">
      <c r="A3" s="796"/>
      <c r="B3" s="797"/>
      <c r="C3" s="492" t="s">
        <v>1326</v>
      </c>
      <c r="D3" s="492" t="s">
        <v>1201</v>
      </c>
      <c r="E3" s="492" t="s">
        <v>1326</v>
      </c>
      <c r="F3" s="492" t="s">
        <v>1201</v>
      </c>
    </row>
    <row r="4" spans="1:8" x14ac:dyDescent="0.2">
      <c r="A4" s="404">
        <v>1</v>
      </c>
      <c r="B4" s="491" t="s">
        <v>0</v>
      </c>
      <c r="C4" s="229">
        <v>254446</v>
      </c>
      <c r="D4" s="229">
        <v>240315</v>
      </c>
      <c r="E4" s="229">
        <v>20356</v>
      </c>
      <c r="F4" s="229">
        <v>19225</v>
      </c>
    </row>
    <row r="5" spans="1:8" x14ac:dyDescent="0.2">
      <c r="A5" s="404">
        <v>2</v>
      </c>
      <c r="B5" s="2" t="s">
        <v>1</v>
      </c>
      <c r="C5" s="229">
        <v>26636</v>
      </c>
      <c r="D5" s="229">
        <v>27663</v>
      </c>
      <c r="E5" s="229">
        <v>2131</v>
      </c>
      <c r="F5" s="229">
        <v>2213</v>
      </c>
    </row>
    <row r="6" spans="1:8" x14ac:dyDescent="0.2">
      <c r="A6" s="404">
        <v>3</v>
      </c>
      <c r="B6" s="3" t="s">
        <v>93</v>
      </c>
      <c r="C6" s="229">
        <v>21178</v>
      </c>
      <c r="D6" s="229">
        <v>30043</v>
      </c>
      <c r="E6" s="229">
        <v>1694</v>
      </c>
      <c r="F6" s="229">
        <v>2403</v>
      </c>
    </row>
    <row r="7" spans="1:8" x14ac:dyDescent="0.2">
      <c r="A7" s="404">
        <v>4</v>
      </c>
      <c r="B7" s="2" t="s">
        <v>70</v>
      </c>
      <c r="C7" s="229"/>
      <c r="D7" s="229"/>
      <c r="E7" s="229"/>
      <c r="F7" s="229"/>
    </row>
    <row r="8" spans="1:8" x14ac:dyDescent="0.2">
      <c r="A8" s="404" t="s">
        <v>44</v>
      </c>
      <c r="B8" s="2" t="s">
        <v>68</v>
      </c>
      <c r="C8" s="229">
        <v>1509</v>
      </c>
      <c r="D8" s="229">
        <v>2745</v>
      </c>
      <c r="E8" s="229">
        <v>121</v>
      </c>
      <c r="F8" s="229">
        <v>220</v>
      </c>
    </row>
    <row r="9" spans="1:8" x14ac:dyDescent="0.2">
      <c r="A9" s="404">
        <v>5</v>
      </c>
      <c r="B9" s="3" t="s">
        <v>94</v>
      </c>
      <c r="C9" s="229">
        <v>205124</v>
      </c>
      <c r="D9" s="229">
        <v>179864</v>
      </c>
      <c r="E9" s="229">
        <v>16410</v>
      </c>
      <c r="F9" s="229">
        <v>14389</v>
      </c>
    </row>
    <row r="10" spans="1:8" x14ac:dyDescent="0.2">
      <c r="A10" s="404">
        <v>6</v>
      </c>
      <c r="B10" s="406" t="s">
        <v>43</v>
      </c>
      <c r="C10" s="230">
        <v>11314</v>
      </c>
      <c r="D10" s="230">
        <v>12504</v>
      </c>
      <c r="E10" s="230">
        <v>905</v>
      </c>
      <c r="F10" s="230">
        <v>1000</v>
      </c>
    </row>
    <row r="11" spans="1:8" x14ac:dyDescent="0.2">
      <c r="A11" s="404">
        <v>7</v>
      </c>
      <c r="B11" s="2" t="s">
        <v>1</v>
      </c>
      <c r="C11" s="229">
        <v>7786</v>
      </c>
      <c r="D11" s="229">
        <v>10005</v>
      </c>
      <c r="E11" s="229">
        <v>623</v>
      </c>
      <c r="F11" s="229">
        <v>800</v>
      </c>
    </row>
    <row r="12" spans="1:8" x14ac:dyDescent="0.2">
      <c r="A12" s="404">
        <v>8</v>
      </c>
      <c r="B12" s="2" t="s">
        <v>41</v>
      </c>
      <c r="C12" s="229"/>
      <c r="D12" s="229"/>
      <c r="E12" s="229"/>
      <c r="F12" s="229"/>
    </row>
    <row r="13" spans="1:8" x14ac:dyDescent="0.2">
      <c r="A13" s="404" t="s">
        <v>47</v>
      </c>
      <c r="B13" s="2" t="s">
        <v>67</v>
      </c>
      <c r="C13" s="229">
        <v>868</v>
      </c>
      <c r="D13" s="229">
        <v>298</v>
      </c>
      <c r="E13" s="229">
        <v>69</v>
      </c>
      <c r="F13" s="229">
        <v>24</v>
      </c>
    </row>
    <row r="14" spans="1:8" x14ac:dyDescent="0.2">
      <c r="A14" s="404" t="s">
        <v>48</v>
      </c>
      <c r="B14" s="2" t="s">
        <v>69</v>
      </c>
      <c r="C14" s="229">
        <v>863</v>
      </c>
      <c r="D14" s="229">
        <v>584</v>
      </c>
      <c r="E14" s="229">
        <v>69</v>
      </c>
      <c r="F14" s="229">
        <v>47</v>
      </c>
    </row>
    <row r="15" spans="1:8" x14ac:dyDescent="0.2">
      <c r="A15" s="404">
        <v>9</v>
      </c>
      <c r="B15" s="2" t="s">
        <v>42</v>
      </c>
      <c r="C15" s="229">
        <v>1797</v>
      </c>
      <c r="D15" s="229">
        <v>1616</v>
      </c>
      <c r="E15" s="229">
        <v>144</v>
      </c>
      <c r="F15" s="229">
        <v>129</v>
      </c>
    </row>
    <row r="16" spans="1:8" x14ac:dyDescent="0.2">
      <c r="A16" s="404">
        <v>15</v>
      </c>
      <c r="B16" s="406" t="s">
        <v>2</v>
      </c>
      <c r="C16" s="230">
        <v>68</v>
      </c>
      <c r="D16" s="230">
        <v>15</v>
      </c>
      <c r="E16" s="230">
        <v>5</v>
      </c>
      <c r="F16" s="230">
        <v>1</v>
      </c>
    </row>
    <row r="17" spans="1:6" x14ac:dyDescent="0.2">
      <c r="A17" s="404">
        <v>16</v>
      </c>
      <c r="B17" s="406" t="s">
        <v>29</v>
      </c>
      <c r="C17" s="230">
        <v>2466</v>
      </c>
      <c r="D17" s="230">
        <v>2341</v>
      </c>
      <c r="E17" s="230">
        <v>197</v>
      </c>
      <c r="F17" s="230">
        <v>187</v>
      </c>
    </row>
    <row r="18" spans="1:6" x14ac:dyDescent="0.2">
      <c r="A18" s="404">
        <v>17</v>
      </c>
      <c r="B18" s="2" t="s">
        <v>30</v>
      </c>
      <c r="C18" s="229">
        <v>347</v>
      </c>
      <c r="D18" s="229">
        <v>421</v>
      </c>
      <c r="E18" s="229">
        <v>28</v>
      </c>
      <c r="F18" s="229">
        <v>34</v>
      </c>
    </row>
    <row r="19" spans="1:6" x14ac:dyDescent="0.2">
      <c r="A19" s="404">
        <v>18</v>
      </c>
      <c r="B19" s="2" t="s">
        <v>32</v>
      </c>
      <c r="C19" s="229">
        <v>684</v>
      </c>
      <c r="D19" s="229">
        <v>800</v>
      </c>
      <c r="E19" s="229">
        <v>55</v>
      </c>
      <c r="F19" s="229">
        <v>64</v>
      </c>
    </row>
    <row r="20" spans="1:6" x14ac:dyDescent="0.2">
      <c r="A20" s="404">
        <v>19</v>
      </c>
      <c r="B20" s="2" t="s">
        <v>31</v>
      </c>
      <c r="C20" s="229">
        <v>1435</v>
      </c>
      <c r="D20" s="229">
        <v>1120</v>
      </c>
      <c r="E20" s="229">
        <v>115</v>
      </c>
      <c r="F20" s="229">
        <v>90</v>
      </c>
    </row>
    <row r="21" spans="1:6" x14ac:dyDescent="0.2">
      <c r="A21" s="404" t="s">
        <v>46</v>
      </c>
      <c r="B21" s="2" t="s">
        <v>71</v>
      </c>
      <c r="C21" s="229"/>
      <c r="D21" s="229"/>
      <c r="E21" s="229"/>
      <c r="F21" s="229"/>
    </row>
    <row r="22" spans="1:6" x14ac:dyDescent="0.2">
      <c r="A22" s="404">
        <v>20</v>
      </c>
      <c r="B22" s="406" t="s">
        <v>33</v>
      </c>
      <c r="C22" s="230">
        <v>15119</v>
      </c>
      <c r="D22" s="230">
        <v>8835</v>
      </c>
      <c r="E22" s="230">
        <v>1209</v>
      </c>
      <c r="F22" s="230">
        <v>707</v>
      </c>
    </row>
    <row r="23" spans="1:6" x14ac:dyDescent="0.2">
      <c r="A23" s="404">
        <v>21</v>
      </c>
      <c r="B23" s="2" t="s">
        <v>1</v>
      </c>
      <c r="C23" s="229">
        <v>7026</v>
      </c>
      <c r="D23" s="229">
        <v>6</v>
      </c>
      <c r="E23" s="229">
        <v>562</v>
      </c>
      <c r="F23" s="229"/>
    </row>
    <row r="24" spans="1:6" x14ac:dyDescent="0.2">
      <c r="A24" s="404">
        <v>22</v>
      </c>
      <c r="B24" s="2" t="s">
        <v>4</v>
      </c>
      <c r="C24" s="229">
        <v>8092</v>
      </c>
      <c r="D24" s="229">
        <v>8829</v>
      </c>
      <c r="E24" s="229">
        <v>647</v>
      </c>
      <c r="F24" s="229">
        <v>706</v>
      </c>
    </row>
    <row r="25" spans="1:6" x14ac:dyDescent="0.2">
      <c r="A25" s="404" t="s">
        <v>45</v>
      </c>
      <c r="B25" s="223" t="s">
        <v>5</v>
      </c>
      <c r="C25" s="229"/>
      <c r="D25" s="229"/>
      <c r="E25" s="229"/>
      <c r="F25" s="229"/>
    </row>
    <row r="26" spans="1:6" x14ac:dyDescent="0.2">
      <c r="A26" s="404">
        <v>23</v>
      </c>
      <c r="B26" s="406" t="s">
        <v>6</v>
      </c>
      <c r="C26" s="230">
        <v>35000</v>
      </c>
      <c r="D26" s="230">
        <v>35550</v>
      </c>
      <c r="E26" s="230">
        <v>2800</v>
      </c>
      <c r="F26" s="230">
        <v>2844</v>
      </c>
    </row>
    <row r="27" spans="1:6" x14ac:dyDescent="0.2">
      <c r="A27" s="404" t="s">
        <v>63</v>
      </c>
      <c r="B27" s="223" t="s">
        <v>7</v>
      </c>
      <c r="C27" s="229"/>
      <c r="D27" s="229"/>
      <c r="E27" s="229"/>
      <c r="F27" s="229"/>
    </row>
    <row r="28" spans="1:6" x14ac:dyDescent="0.2">
      <c r="A28" s="404" t="s">
        <v>64</v>
      </c>
      <c r="B28" s="223" t="s">
        <v>3</v>
      </c>
      <c r="C28" s="229"/>
      <c r="D28" s="229"/>
      <c r="E28" s="229"/>
      <c r="F28" s="229"/>
    </row>
    <row r="29" spans="1:6" x14ac:dyDescent="0.2">
      <c r="A29" s="404" t="s">
        <v>65</v>
      </c>
      <c r="B29" s="223" t="s">
        <v>8</v>
      </c>
      <c r="C29" s="229">
        <v>35000</v>
      </c>
      <c r="D29" s="229">
        <v>35550</v>
      </c>
      <c r="E29" s="229">
        <v>2800</v>
      </c>
      <c r="F29" s="229">
        <v>2844</v>
      </c>
    </row>
    <row r="30" spans="1:6" ht="22.5" x14ac:dyDescent="0.2">
      <c r="A30" s="404">
        <v>24</v>
      </c>
      <c r="B30" s="406" t="s">
        <v>72</v>
      </c>
      <c r="C30" s="230">
        <v>9497</v>
      </c>
      <c r="D30" s="230">
        <v>9255</v>
      </c>
      <c r="E30" s="230">
        <v>760</v>
      </c>
      <c r="F30" s="230">
        <v>740</v>
      </c>
    </row>
    <row r="31" spans="1:6" x14ac:dyDescent="0.2">
      <c r="A31" s="404">
        <v>25</v>
      </c>
      <c r="B31" s="233" t="s">
        <v>805</v>
      </c>
      <c r="C31" s="230">
        <v>4944</v>
      </c>
      <c r="D31" s="230">
        <v>3800</v>
      </c>
      <c r="E31" s="230">
        <v>396</v>
      </c>
      <c r="F31" s="230">
        <v>304</v>
      </c>
    </row>
    <row r="32" spans="1:6" x14ac:dyDescent="0.2">
      <c r="A32" s="405">
        <v>29</v>
      </c>
      <c r="B32" s="406" t="s">
        <v>9</v>
      </c>
      <c r="C32" s="230">
        <v>332853</v>
      </c>
      <c r="D32" s="230">
        <v>312616</v>
      </c>
      <c r="E32" s="230">
        <v>26628</v>
      </c>
      <c r="F32" s="230">
        <v>25009</v>
      </c>
    </row>
  </sheetData>
  <mergeCells count="3">
    <mergeCell ref="E2:F2"/>
    <mergeCell ref="A2:B3"/>
    <mergeCell ref="C2:D2"/>
  </mergeCells>
  <hyperlinks>
    <hyperlink ref="H1" location="Index!A1" display="Index" xr:uid="{6B6E71F3-813F-4CEA-A677-D80E8813CD20}"/>
  </hyperlinks>
  <pageMargins left="0.7" right="0.7" top="0.75" bottom="0.75" header="0.3" footer="0.3"/>
  <pageSetup paperSize="9" orientation="landscape" r:id="rId1"/>
  <headerFooter>
    <oddHeader>&amp;CEN
Annex I</oddHeader>
    <oddFooter>&amp;C&amp;P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D573B-4895-44D3-AA1D-6D26F5C798B0}">
  <sheetPr>
    <pageSetUpPr fitToPage="1"/>
  </sheetPr>
  <dimension ref="A1:L29"/>
  <sheetViews>
    <sheetView showGridLines="0" zoomScale="85" zoomScaleNormal="85" zoomScalePageLayoutView="90" workbookViewId="0"/>
  </sheetViews>
  <sheetFormatPr defaultColWidth="9.140625" defaultRowHeight="11.25" x14ac:dyDescent="0.2"/>
  <cols>
    <col min="1" max="1" width="7" style="372" customWidth="1"/>
    <col min="2" max="2" width="44.140625" style="365" customWidth="1"/>
    <col min="3" max="5" width="11" style="365" customWidth="1"/>
    <col min="6" max="6" width="16.85546875" style="365" customWidth="1"/>
    <col min="7" max="10" width="11" style="365" customWidth="1"/>
    <col min="11" max="16384" width="9.140625" style="5"/>
  </cols>
  <sheetData>
    <row r="1" spans="1:12" x14ac:dyDescent="0.2">
      <c r="A1" s="364" t="s">
        <v>453</v>
      </c>
      <c r="B1" s="364"/>
      <c r="C1" s="364"/>
      <c r="D1" s="364"/>
      <c r="E1" s="364"/>
      <c r="F1" s="364"/>
      <c r="G1" s="364"/>
      <c r="H1" s="364"/>
      <c r="I1" s="364"/>
      <c r="J1" s="364"/>
      <c r="L1" s="364" t="s">
        <v>675</v>
      </c>
    </row>
    <row r="2" spans="1:12" ht="45" x14ac:dyDescent="0.2">
      <c r="A2" s="871">
        <v>2022</v>
      </c>
      <c r="B2" s="838"/>
      <c r="C2" s="434" t="s">
        <v>471</v>
      </c>
      <c r="D2" s="434" t="s">
        <v>470</v>
      </c>
      <c r="E2" s="434" t="s">
        <v>469</v>
      </c>
      <c r="F2" s="434" t="s">
        <v>653</v>
      </c>
      <c r="G2" s="434" t="s">
        <v>468</v>
      </c>
      <c r="H2" s="434" t="s">
        <v>467</v>
      </c>
      <c r="I2" s="434" t="s">
        <v>14</v>
      </c>
      <c r="J2" s="434" t="s">
        <v>466</v>
      </c>
    </row>
    <row r="3" spans="1:12" x14ac:dyDescent="0.2">
      <c r="A3" s="432" t="s">
        <v>654</v>
      </c>
      <c r="B3" s="223" t="s">
        <v>465</v>
      </c>
      <c r="C3" s="625"/>
      <c r="D3" s="625"/>
      <c r="E3" s="624"/>
      <c r="F3" s="619">
        <v>1.4</v>
      </c>
      <c r="G3" s="628"/>
      <c r="H3" s="622"/>
      <c r="I3" s="622"/>
      <c r="J3" s="622"/>
    </row>
    <row r="4" spans="1:12" x14ac:dyDescent="0.2">
      <c r="A4" s="432" t="s">
        <v>655</v>
      </c>
      <c r="B4" s="223" t="s">
        <v>464</v>
      </c>
      <c r="C4" s="626"/>
      <c r="D4" s="626"/>
      <c r="E4" s="627"/>
      <c r="F4" s="618">
        <v>1.4</v>
      </c>
      <c r="G4" s="623"/>
      <c r="H4" s="626"/>
      <c r="I4" s="626"/>
      <c r="J4" s="626"/>
    </row>
    <row r="5" spans="1:12" x14ac:dyDescent="0.2">
      <c r="A5" s="432">
        <v>1</v>
      </c>
      <c r="B5" s="223" t="s">
        <v>463</v>
      </c>
      <c r="C5" s="622">
        <v>9619</v>
      </c>
      <c r="D5" s="622">
        <v>10823</v>
      </c>
      <c r="E5" s="624"/>
      <c r="F5" s="618">
        <v>1.4</v>
      </c>
      <c r="G5" s="623">
        <v>37422</v>
      </c>
      <c r="H5" s="622">
        <v>28440</v>
      </c>
      <c r="I5" s="622">
        <v>28249</v>
      </c>
      <c r="J5" s="622">
        <v>7786</v>
      </c>
    </row>
    <row r="6" spans="1:12" x14ac:dyDescent="0.2">
      <c r="A6" s="432">
        <v>2</v>
      </c>
      <c r="B6" s="357" t="s">
        <v>462</v>
      </c>
      <c r="C6" s="624"/>
      <c r="D6" s="624"/>
      <c r="E6" s="622"/>
      <c r="F6" s="620"/>
      <c r="G6" s="622"/>
      <c r="H6" s="622"/>
      <c r="I6" s="622"/>
      <c r="J6" s="622"/>
    </row>
    <row r="7" spans="1:12" x14ac:dyDescent="0.2">
      <c r="A7" s="432" t="s">
        <v>223</v>
      </c>
      <c r="B7" s="371" t="s">
        <v>461</v>
      </c>
      <c r="C7" s="624"/>
      <c r="D7" s="624"/>
      <c r="E7" s="622"/>
      <c r="F7" s="621"/>
      <c r="G7" s="622"/>
      <c r="H7" s="622"/>
      <c r="I7" s="622"/>
      <c r="J7" s="622"/>
    </row>
    <row r="8" spans="1:12" ht="22.5" x14ac:dyDescent="0.2">
      <c r="A8" s="432" t="s">
        <v>460</v>
      </c>
      <c r="B8" s="371" t="s">
        <v>459</v>
      </c>
      <c r="C8" s="624"/>
      <c r="D8" s="624"/>
      <c r="E8" s="622"/>
      <c r="F8" s="621"/>
      <c r="G8" s="622"/>
      <c r="H8" s="622"/>
      <c r="I8" s="622"/>
      <c r="J8" s="622"/>
    </row>
    <row r="9" spans="1:12" x14ac:dyDescent="0.2">
      <c r="A9" s="432" t="s">
        <v>458</v>
      </c>
      <c r="B9" s="371" t="s">
        <v>457</v>
      </c>
      <c r="C9" s="624"/>
      <c r="D9" s="624"/>
      <c r="E9" s="622"/>
      <c r="F9" s="621"/>
      <c r="G9" s="622"/>
      <c r="H9" s="622"/>
      <c r="I9" s="622"/>
      <c r="J9" s="622"/>
    </row>
    <row r="10" spans="1:12" x14ac:dyDescent="0.2">
      <c r="A10" s="432">
        <v>3</v>
      </c>
      <c r="B10" s="357" t="s">
        <v>456</v>
      </c>
      <c r="C10" s="624"/>
      <c r="D10" s="624"/>
      <c r="E10" s="624"/>
      <c r="F10" s="621"/>
      <c r="G10" s="622"/>
      <c r="H10" s="622"/>
      <c r="I10" s="622"/>
      <c r="J10" s="622"/>
    </row>
    <row r="11" spans="1:12" x14ac:dyDescent="0.2">
      <c r="A11" s="432">
        <v>4</v>
      </c>
      <c r="B11" s="357" t="s">
        <v>455</v>
      </c>
      <c r="C11" s="624"/>
      <c r="D11" s="624"/>
      <c r="E11" s="624"/>
      <c r="F11" s="621"/>
      <c r="G11" s="622">
        <v>34240</v>
      </c>
      <c r="H11" s="622">
        <v>25172</v>
      </c>
      <c r="I11" s="622">
        <v>25172</v>
      </c>
      <c r="J11" s="622">
        <v>1797</v>
      </c>
    </row>
    <row r="12" spans="1:12" x14ac:dyDescent="0.2">
      <c r="A12" s="432">
        <v>5</v>
      </c>
      <c r="B12" s="357" t="s">
        <v>454</v>
      </c>
      <c r="C12" s="624"/>
      <c r="D12" s="624"/>
      <c r="E12" s="624"/>
      <c r="F12" s="621"/>
      <c r="G12" s="622"/>
      <c r="H12" s="622"/>
      <c r="I12" s="622"/>
      <c r="J12" s="622"/>
    </row>
    <row r="13" spans="1:12" x14ac:dyDescent="0.2">
      <c r="A13" s="432">
        <v>6</v>
      </c>
      <c r="B13" s="51" t="s">
        <v>9</v>
      </c>
      <c r="C13" s="624"/>
      <c r="D13" s="624"/>
      <c r="E13" s="624"/>
      <c r="F13" s="621"/>
      <c r="G13" s="167">
        <v>71662</v>
      </c>
      <c r="H13" s="167">
        <v>53612</v>
      </c>
      <c r="I13" s="167">
        <v>53420</v>
      </c>
      <c r="J13" s="167">
        <v>9583</v>
      </c>
    </row>
    <row r="17" spans="1:10" x14ac:dyDescent="0.2">
      <c r="A17" s="364" t="s">
        <v>453</v>
      </c>
      <c r="B17" s="364"/>
      <c r="C17" s="364"/>
      <c r="D17" s="364"/>
      <c r="E17" s="364"/>
      <c r="F17" s="364"/>
      <c r="G17" s="364"/>
      <c r="H17" s="364"/>
      <c r="I17" s="364"/>
      <c r="J17" s="364"/>
    </row>
    <row r="18" spans="1:10" ht="45" x14ac:dyDescent="0.2">
      <c r="A18" s="871">
        <v>2021</v>
      </c>
      <c r="B18" s="838"/>
      <c r="C18" s="527" t="s">
        <v>471</v>
      </c>
      <c r="D18" s="527" t="s">
        <v>470</v>
      </c>
      <c r="E18" s="527" t="s">
        <v>469</v>
      </c>
      <c r="F18" s="527" t="s">
        <v>653</v>
      </c>
      <c r="G18" s="527" t="s">
        <v>468</v>
      </c>
      <c r="H18" s="527" t="s">
        <v>467</v>
      </c>
      <c r="I18" s="527" t="s">
        <v>14</v>
      </c>
      <c r="J18" s="527" t="s">
        <v>466</v>
      </c>
    </row>
    <row r="19" spans="1:10" x14ac:dyDescent="0.2">
      <c r="A19" s="526" t="s">
        <v>654</v>
      </c>
      <c r="B19" s="223" t="s">
        <v>465</v>
      </c>
      <c r="C19" s="531"/>
      <c r="D19" s="531"/>
      <c r="E19" s="161"/>
      <c r="F19" s="619">
        <v>1.4</v>
      </c>
      <c r="G19" s="162"/>
      <c r="H19" s="163"/>
      <c r="I19" s="163"/>
      <c r="J19" s="163"/>
    </row>
    <row r="20" spans="1:10" x14ac:dyDescent="0.2">
      <c r="A20" s="526" t="s">
        <v>655</v>
      </c>
      <c r="B20" s="223" t="s">
        <v>464</v>
      </c>
      <c r="C20" s="164"/>
      <c r="D20" s="164"/>
      <c r="E20" s="165"/>
      <c r="F20" s="660">
        <v>1.4</v>
      </c>
      <c r="G20" s="166"/>
      <c r="H20" s="164"/>
      <c r="I20" s="164"/>
      <c r="J20" s="164"/>
    </row>
    <row r="21" spans="1:10" x14ac:dyDescent="0.2">
      <c r="A21" s="526">
        <v>1</v>
      </c>
      <c r="B21" s="223" t="s">
        <v>463</v>
      </c>
      <c r="C21" s="163">
        <v>6879.3386882999939</v>
      </c>
      <c r="D21" s="163">
        <v>10984.081249459945</v>
      </c>
      <c r="E21" s="161"/>
      <c r="F21" s="660">
        <v>1.4</v>
      </c>
      <c r="G21" s="166">
        <v>32311.529856549783</v>
      </c>
      <c r="H21" s="163">
        <v>24917.922700429914</v>
      </c>
      <c r="I21" s="163">
        <v>24762.084791149591</v>
      </c>
      <c r="J21" s="163">
        <v>10005.499678594671</v>
      </c>
    </row>
    <row r="22" spans="1:10" x14ac:dyDescent="0.2">
      <c r="A22" s="526">
        <v>2</v>
      </c>
      <c r="B22" s="357" t="s">
        <v>462</v>
      </c>
      <c r="C22" s="161"/>
      <c r="D22" s="161"/>
      <c r="E22" s="163"/>
      <c r="F22" s="357"/>
      <c r="G22" s="163"/>
      <c r="H22" s="163"/>
      <c r="I22" s="163"/>
      <c r="J22" s="163"/>
    </row>
    <row r="23" spans="1:10" x14ac:dyDescent="0.2">
      <c r="A23" s="526" t="s">
        <v>223</v>
      </c>
      <c r="B23" s="371" t="s">
        <v>461</v>
      </c>
      <c r="C23" s="161"/>
      <c r="D23" s="161"/>
      <c r="E23" s="163"/>
      <c r="F23" s="62"/>
      <c r="G23" s="163"/>
      <c r="H23" s="163"/>
      <c r="I23" s="163"/>
      <c r="J23" s="163"/>
    </row>
    <row r="24" spans="1:10" ht="22.5" x14ac:dyDescent="0.2">
      <c r="A24" s="526" t="s">
        <v>460</v>
      </c>
      <c r="B24" s="371" t="s">
        <v>459</v>
      </c>
      <c r="C24" s="161"/>
      <c r="D24" s="161"/>
      <c r="E24" s="163"/>
      <c r="F24" s="62"/>
      <c r="G24" s="163"/>
      <c r="H24" s="163"/>
      <c r="I24" s="163"/>
      <c r="J24" s="163"/>
    </row>
    <row r="25" spans="1:10" x14ac:dyDescent="0.2">
      <c r="A25" s="526" t="s">
        <v>458</v>
      </c>
      <c r="B25" s="371" t="s">
        <v>457</v>
      </c>
      <c r="C25" s="161"/>
      <c r="D25" s="161"/>
      <c r="E25" s="163"/>
      <c r="F25" s="62"/>
      <c r="G25" s="163"/>
      <c r="H25" s="163"/>
      <c r="I25" s="163"/>
      <c r="J25" s="163"/>
    </row>
    <row r="26" spans="1:10" x14ac:dyDescent="0.2">
      <c r="A26" s="526">
        <v>3</v>
      </c>
      <c r="B26" s="357" t="s">
        <v>456</v>
      </c>
      <c r="C26" s="161"/>
      <c r="D26" s="161"/>
      <c r="E26" s="161"/>
      <c r="F26" s="62"/>
      <c r="G26" s="163"/>
      <c r="H26" s="163"/>
      <c r="I26" s="163"/>
      <c r="J26" s="163"/>
    </row>
    <row r="27" spans="1:10" x14ac:dyDescent="0.2">
      <c r="A27" s="526">
        <v>4</v>
      </c>
      <c r="B27" s="357" t="s">
        <v>455</v>
      </c>
      <c r="C27" s="161"/>
      <c r="D27" s="161"/>
      <c r="E27" s="161"/>
      <c r="F27" s="62"/>
      <c r="G27" s="163">
        <v>21493.62445394004</v>
      </c>
      <c r="H27" s="163">
        <v>12686.482980869998</v>
      </c>
      <c r="I27" s="163">
        <v>12686.482980869998</v>
      </c>
      <c r="J27" s="163">
        <v>1615.5442343771028</v>
      </c>
    </row>
    <row r="28" spans="1:10" x14ac:dyDescent="0.2">
      <c r="A28" s="526">
        <v>5</v>
      </c>
      <c r="B28" s="357" t="s">
        <v>454</v>
      </c>
      <c r="C28" s="161"/>
      <c r="D28" s="161"/>
      <c r="E28" s="161"/>
      <c r="F28" s="62"/>
      <c r="G28" s="163"/>
      <c r="H28" s="163"/>
      <c r="I28" s="163"/>
      <c r="J28" s="163"/>
    </row>
    <row r="29" spans="1:10" x14ac:dyDescent="0.2">
      <c r="A29" s="526">
        <v>6</v>
      </c>
      <c r="B29" s="51" t="s">
        <v>9</v>
      </c>
      <c r="C29" s="161"/>
      <c r="D29" s="161"/>
      <c r="E29" s="161"/>
      <c r="F29" s="62"/>
      <c r="G29" s="167">
        <v>53805.154310489444</v>
      </c>
      <c r="H29" s="167">
        <v>37604.405681299701</v>
      </c>
      <c r="I29" s="167">
        <v>37448.567772019764</v>
      </c>
      <c r="J29" s="167">
        <v>11621.043912971851</v>
      </c>
    </row>
  </sheetData>
  <mergeCells count="2">
    <mergeCell ref="A2:B2"/>
    <mergeCell ref="A18:B18"/>
  </mergeCells>
  <hyperlinks>
    <hyperlink ref="L1" location="Index!A1" display="Index" xr:uid="{98E7C4F9-D088-4F3E-9669-D0F334FCD885}"/>
  </hyperlinks>
  <pageMargins left="0.70866141732283472" right="0.70866141732283472" top="0.74803149606299213" bottom="0.74803149606299213" header="0.31496062992125984" footer="0.31496062992125984"/>
  <pageSetup paperSize="9" scale="67" orientation="landscape" r:id="rId1"/>
  <headerFooter>
    <oddHeader>&amp;CEN
Annex XXV</oddHeader>
    <oddFooter>&amp;C&amp;P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572B1-C155-47E0-8838-8BD5B1017151}">
  <sheetPr>
    <pageSetUpPr fitToPage="1"/>
  </sheetPr>
  <dimension ref="A1:F21"/>
  <sheetViews>
    <sheetView showGridLines="0" zoomScale="85" zoomScaleNormal="85" workbookViewId="0"/>
  </sheetViews>
  <sheetFormatPr defaultColWidth="9.140625" defaultRowHeight="11.25" x14ac:dyDescent="0.2"/>
  <cols>
    <col min="1" max="1" width="4.42578125" style="365" customWidth="1"/>
    <col min="2" max="2" width="62.5703125" style="365" customWidth="1"/>
    <col min="3" max="4" width="15.140625" style="365" customWidth="1"/>
    <col min="5" max="16384" width="9.140625" style="5"/>
  </cols>
  <sheetData>
    <row r="1" spans="1:6" x14ac:dyDescent="0.2">
      <c r="A1" s="364" t="s">
        <v>452</v>
      </c>
      <c r="B1" s="364"/>
      <c r="C1" s="364"/>
      <c r="D1" s="364"/>
      <c r="F1" s="1" t="s">
        <v>675</v>
      </c>
    </row>
    <row r="2" spans="1:6" ht="12" x14ac:dyDescent="0.2">
      <c r="A2" s="898">
        <v>2022</v>
      </c>
      <c r="B2" s="898"/>
      <c r="C2" s="897" t="s">
        <v>14</v>
      </c>
      <c r="D2" s="834" t="s">
        <v>466</v>
      </c>
    </row>
    <row r="3" spans="1:6" x14ac:dyDescent="0.2">
      <c r="A3" s="525"/>
      <c r="B3" s="525"/>
      <c r="C3" s="897"/>
      <c r="D3" s="834"/>
    </row>
    <row r="4" spans="1:6" x14ac:dyDescent="0.2">
      <c r="A4" s="357">
        <v>1</v>
      </c>
      <c r="B4" s="223" t="s">
        <v>476</v>
      </c>
      <c r="C4" s="357"/>
      <c r="D4" s="357"/>
    </row>
    <row r="5" spans="1:6" x14ac:dyDescent="0.2">
      <c r="A5" s="357">
        <v>2</v>
      </c>
      <c r="B5" s="223" t="s">
        <v>475</v>
      </c>
      <c r="C5" s="62"/>
      <c r="D5" s="357"/>
    </row>
    <row r="6" spans="1:6" x14ac:dyDescent="0.2">
      <c r="A6" s="357">
        <v>3</v>
      </c>
      <c r="B6" s="223" t="s">
        <v>474</v>
      </c>
      <c r="C6" s="62"/>
      <c r="D6" s="357"/>
    </row>
    <row r="7" spans="1:6" x14ac:dyDescent="0.2">
      <c r="A7" s="357">
        <v>4</v>
      </c>
      <c r="B7" s="223" t="s">
        <v>473</v>
      </c>
      <c r="C7" s="629">
        <v>6526</v>
      </c>
      <c r="D7" s="629">
        <v>863</v>
      </c>
    </row>
    <row r="8" spans="1:6" ht="22.5" x14ac:dyDescent="0.2">
      <c r="A8" s="63" t="s">
        <v>256</v>
      </c>
      <c r="B8" s="64" t="s">
        <v>656</v>
      </c>
      <c r="C8" s="629"/>
      <c r="D8" s="629"/>
    </row>
    <row r="9" spans="1:6" x14ac:dyDescent="0.2">
      <c r="A9" s="357">
        <v>5</v>
      </c>
      <c r="B9" s="435" t="s">
        <v>472</v>
      </c>
      <c r="C9" s="167">
        <v>6526</v>
      </c>
      <c r="D9" s="167">
        <v>863</v>
      </c>
    </row>
    <row r="10" spans="1:6" x14ac:dyDescent="0.2">
      <c r="B10" s="4"/>
    </row>
    <row r="11" spans="1:6" x14ac:dyDescent="0.2">
      <c r="A11" s="431"/>
    </row>
    <row r="12" spans="1:6" x14ac:dyDescent="0.2">
      <c r="A12" s="431"/>
    </row>
    <row r="13" spans="1:6" x14ac:dyDescent="0.2">
      <c r="A13" s="364" t="s">
        <v>452</v>
      </c>
      <c r="B13" s="364"/>
      <c r="C13" s="364"/>
      <c r="D13" s="364"/>
    </row>
    <row r="14" spans="1:6" ht="12" x14ac:dyDescent="0.2">
      <c r="A14" s="898">
        <v>2021</v>
      </c>
      <c r="B14" s="898"/>
      <c r="C14" s="897" t="s">
        <v>14</v>
      </c>
      <c r="D14" s="834" t="s">
        <v>466</v>
      </c>
    </row>
    <row r="15" spans="1:6" x14ac:dyDescent="0.2">
      <c r="A15" s="525"/>
      <c r="B15" s="525"/>
      <c r="C15" s="897"/>
      <c r="D15" s="834"/>
    </row>
    <row r="16" spans="1:6" x14ac:dyDescent="0.2">
      <c r="A16" s="357">
        <v>1</v>
      </c>
      <c r="B16" s="223" t="s">
        <v>476</v>
      </c>
      <c r="C16" s="357"/>
      <c r="D16" s="357"/>
    </row>
    <row r="17" spans="1:4" x14ac:dyDescent="0.2">
      <c r="A17" s="357">
        <v>2</v>
      </c>
      <c r="B17" s="223" t="s">
        <v>475</v>
      </c>
      <c r="C17" s="62"/>
      <c r="D17" s="357"/>
    </row>
    <row r="18" spans="1:4" x14ac:dyDescent="0.2">
      <c r="A18" s="357">
        <v>3</v>
      </c>
      <c r="B18" s="223" t="s">
        <v>474</v>
      </c>
      <c r="C18" s="62"/>
      <c r="D18" s="357"/>
    </row>
    <row r="19" spans="1:4" x14ac:dyDescent="0.2">
      <c r="A19" s="357">
        <v>4</v>
      </c>
      <c r="B19" s="223" t="s">
        <v>473</v>
      </c>
      <c r="C19" s="163">
        <v>6605.7857322299997</v>
      </c>
      <c r="D19" s="163">
        <v>583.88616999999999</v>
      </c>
    </row>
    <row r="20" spans="1:4" ht="22.5" x14ac:dyDescent="0.2">
      <c r="A20" s="63" t="s">
        <v>256</v>
      </c>
      <c r="B20" s="64" t="s">
        <v>656</v>
      </c>
      <c r="C20" s="163"/>
      <c r="D20" s="163"/>
    </row>
    <row r="21" spans="1:4" x14ac:dyDescent="0.2">
      <c r="A21" s="357">
        <v>5</v>
      </c>
      <c r="B21" s="528" t="s">
        <v>472</v>
      </c>
      <c r="C21" s="167">
        <v>6605.7857322299997</v>
      </c>
      <c r="D21" s="167">
        <v>583.88616999999999</v>
      </c>
    </row>
  </sheetData>
  <mergeCells count="6">
    <mergeCell ref="D2:D3"/>
    <mergeCell ref="C2:C3"/>
    <mergeCell ref="A2:B2"/>
    <mergeCell ref="A14:B14"/>
    <mergeCell ref="C14:C15"/>
    <mergeCell ref="D14:D15"/>
  </mergeCells>
  <hyperlinks>
    <hyperlink ref="F1" location="Index!A1" display="Index" xr:uid="{7188CA2D-95A0-4C93-95E1-F60F5B5E4CC2}"/>
  </hyperlinks>
  <pageMargins left="0.70866141732283472" right="0.70866141732283472" top="0.74803149606299213" bottom="0.74803149606299213" header="0.31496062992125984" footer="0.31496062992125984"/>
  <pageSetup paperSize="9" orientation="landscape" r:id="rId1"/>
  <headerFooter>
    <oddHeader>&amp;CEN
Annex XXV</oddHeader>
    <oddFooter>&amp;C&amp;P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5165F-5E15-44CC-9C09-3C4163B11906}">
  <sheetPr>
    <pageSetUpPr fitToPage="1"/>
  </sheetPr>
  <dimension ref="A1:Q33"/>
  <sheetViews>
    <sheetView showGridLines="0" zoomScale="85" zoomScaleNormal="85" workbookViewId="0"/>
  </sheetViews>
  <sheetFormatPr defaultColWidth="9.140625" defaultRowHeight="11.25" x14ac:dyDescent="0.2"/>
  <cols>
    <col min="1" max="1" width="9.140625" style="38"/>
    <col min="2" max="2" width="29.5703125" style="365" customWidth="1"/>
    <col min="3" max="13" width="8.42578125" style="365" customWidth="1"/>
    <col min="14" max="14" width="11.42578125" style="4" customWidth="1"/>
    <col min="15" max="16384" width="9.140625" style="5"/>
  </cols>
  <sheetData>
    <row r="1" spans="1:17" x14ac:dyDescent="0.2">
      <c r="A1" s="364" t="s">
        <v>451</v>
      </c>
      <c r="B1" s="364"/>
      <c r="C1" s="364"/>
      <c r="D1" s="364"/>
      <c r="E1" s="364"/>
      <c r="F1" s="364"/>
      <c r="G1" s="364"/>
      <c r="H1" s="364"/>
      <c r="I1" s="364"/>
      <c r="J1" s="364"/>
      <c r="K1" s="364"/>
      <c r="L1" s="364"/>
      <c r="M1" s="364"/>
      <c r="N1" s="364"/>
      <c r="P1" s="1" t="s">
        <v>675</v>
      </c>
      <c r="Q1" s="365"/>
    </row>
    <row r="2" spans="1:17" ht="12" x14ac:dyDescent="0.2">
      <c r="A2" s="534">
        <v>2022</v>
      </c>
      <c r="B2" s="899" t="s">
        <v>478</v>
      </c>
      <c r="C2" s="860" t="s">
        <v>381</v>
      </c>
      <c r="D2" s="860"/>
      <c r="E2" s="860"/>
      <c r="F2" s="860"/>
      <c r="G2" s="860"/>
      <c r="H2" s="860"/>
      <c r="I2" s="860"/>
      <c r="J2" s="860"/>
      <c r="K2" s="860"/>
      <c r="L2" s="860"/>
      <c r="M2" s="860"/>
      <c r="N2" s="65"/>
    </row>
    <row r="3" spans="1:17" ht="33.75" x14ac:dyDescent="0.2">
      <c r="A3" s="66"/>
      <c r="B3" s="899"/>
      <c r="C3" s="53">
        <v>0</v>
      </c>
      <c r="D3" s="53">
        <v>0.02</v>
      </c>
      <c r="E3" s="53">
        <v>0.04</v>
      </c>
      <c r="F3" s="53">
        <v>0.1</v>
      </c>
      <c r="G3" s="53">
        <v>0.2</v>
      </c>
      <c r="H3" s="53">
        <v>0.5</v>
      </c>
      <c r="I3" s="53">
        <v>0.7</v>
      </c>
      <c r="J3" s="53">
        <v>0.75</v>
      </c>
      <c r="K3" s="53">
        <v>1</v>
      </c>
      <c r="L3" s="53">
        <v>1.5</v>
      </c>
      <c r="M3" s="421" t="s">
        <v>379</v>
      </c>
      <c r="N3" s="434" t="s">
        <v>657</v>
      </c>
    </row>
    <row r="4" spans="1:17" x14ac:dyDescent="0.2">
      <c r="A4" s="414">
        <v>1</v>
      </c>
      <c r="B4" s="357" t="s">
        <v>418</v>
      </c>
      <c r="C4" s="630">
        <v>15654</v>
      </c>
      <c r="D4" s="630"/>
      <c r="E4" s="630"/>
      <c r="F4" s="630"/>
      <c r="G4" s="630"/>
      <c r="H4" s="630">
        <v>3</v>
      </c>
      <c r="I4" s="630"/>
      <c r="J4" s="630"/>
      <c r="K4" s="630">
        <v>126</v>
      </c>
      <c r="L4" s="630"/>
      <c r="M4" s="630"/>
      <c r="N4" s="168">
        <v>15783</v>
      </c>
    </row>
    <row r="5" spans="1:17" ht="22.5" x14ac:dyDescent="0.2">
      <c r="A5" s="414">
        <v>2</v>
      </c>
      <c r="B5" s="357" t="s">
        <v>477</v>
      </c>
      <c r="C5" s="630"/>
      <c r="D5" s="630"/>
      <c r="E5" s="630"/>
      <c r="F5" s="630"/>
      <c r="G5" s="630"/>
      <c r="H5" s="630"/>
      <c r="I5" s="630"/>
      <c r="J5" s="630"/>
      <c r="K5" s="630"/>
      <c r="L5" s="630"/>
      <c r="M5" s="630"/>
      <c r="N5" s="168"/>
    </row>
    <row r="6" spans="1:17" x14ac:dyDescent="0.2">
      <c r="A6" s="414">
        <v>3</v>
      </c>
      <c r="B6" s="357" t="s">
        <v>366</v>
      </c>
      <c r="C6" s="630"/>
      <c r="D6" s="630"/>
      <c r="E6" s="630"/>
      <c r="F6" s="630"/>
      <c r="G6" s="630"/>
      <c r="H6" s="630"/>
      <c r="I6" s="630"/>
      <c r="J6" s="630"/>
      <c r="K6" s="630"/>
      <c r="L6" s="630"/>
      <c r="M6" s="630"/>
      <c r="N6" s="168"/>
    </row>
    <row r="7" spans="1:17" x14ac:dyDescent="0.2">
      <c r="A7" s="414">
        <v>4</v>
      </c>
      <c r="B7" s="357" t="s">
        <v>365</v>
      </c>
      <c r="C7" s="630">
        <v>7771</v>
      </c>
      <c r="D7" s="630"/>
      <c r="E7" s="630"/>
      <c r="F7" s="630"/>
      <c r="G7" s="630"/>
      <c r="H7" s="630"/>
      <c r="I7" s="630"/>
      <c r="J7" s="630"/>
      <c r="K7" s="630"/>
      <c r="L7" s="630"/>
      <c r="M7" s="630"/>
      <c r="N7" s="168">
        <v>7771</v>
      </c>
    </row>
    <row r="8" spans="1:17" x14ac:dyDescent="0.2">
      <c r="A8" s="414">
        <v>5</v>
      </c>
      <c r="B8" s="357" t="s">
        <v>364</v>
      </c>
      <c r="C8" s="630">
        <v>13</v>
      </c>
      <c r="D8" s="630"/>
      <c r="E8" s="630"/>
      <c r="F8" s="630"/>
      <c r="G8" s="630"/>
      <c r="H8" s="630"/>
      <c r="I8" s="630"/>
      <c r="J8" s="630"/>
      <c r="K8" s="630"/>
      <c r="L8" s="630"/>
      <c r="M8" s="630"/>
      <c r="N8" s="168">
        <v>13</v>
      </c>
    </row>
    <row r="9" spans="1:17" x14ac:dyDescent="0.2">
      <c r="A9" s="414">
        <v>6</v>
      </c>
      <c r="B9" s="357" t="s">
        <v>253</v>
      </c>
      <c r="C9" s="630"/>
      <c r="D9" s="630">
        <v>17</v>
      </c>
      <c r="E9" s="630"/>
      <c r="F9" s="630"/>
      <c r="G9" s="630"/>
      <c r="H9" s="630">
        <v>17</v>
      </c>
      <c r="I9" s="630"/>
      <c r="J9" s="630"/>
      <c r="K9" s="630">
        <v>3</v>
      </c>
      <c r="L9" s="630"/>
      <c r="M9" s="630"/>
      <c r="N9" s="168">
        <v>37</v>
      </c>
    </row>
    <row r="10" spans="1:17" x14ac:dyDescent="0.2">
      <c r="A10" s="414">
        <v>7</v>
      </c>
      <c r="B10" s="357" t="s">
        <v>248</v>
      </c>
      <c r="C10" s="630"/>
      <c r="D10" s="630"/>
      <c r="E10" s="630"/>
      <c r="F10" s="630"/>
      <c r="G10" s="630"/>
      <c r="H10" s="630"/>
      <c r="I10" s="630"/>
      <c r="J10" s="630"/>
      <c r="K10" s="630">
        <v>57</v>
      </c>
      <c r="L10" s="630">
        <v>6</v>
      </c>
      <c r="M10" s="630"/>
      <c r="N10" s="168">
        <v>64</v>
      </c>
    </row>
    <row r="11" spans="1:17" x14ac:dyDescent="0.2">
      <c r="A11" s="414">
        <v>8</v>
      </c>
      <c r="B11" s="357" t="s">
        <v>363</v>
      </c>
      <c r="C11" s="630"/>
      <c r="D11" s="630"/>
      <c r="E11" s="630"/>
      <c r="F11" s="630"/>
      <c r="G11" s="630"/>
      <c r="H11" s="630"/>
      <c r="I11" s="630"/>
      <c r="J11" s="630"/>
      <c r="K11" s="630"/>
      <c r="L11" s="630"/>
      <c r="M11" s="630"/>
      <c r="N11" s="168"/>
    </row>
    <row r="12" spans="1:17" ht="22.5" x14ac:dyDescent="0.2">
      <c r="A12" s="414">
        <v>9</v>
      </c>
      <c r="B12" s="357" t="s">
        <v>360</v>
      </c>
      <c r="C12" s="630"/>
      <c r="D12" s="630"/>
      <c r="E12" s="630"/>
      <c r="F12" s="630"/>
      <c r="G12" s="630"/>
      <c r="H12" s="630"/>
      <c r="I12" s="630"/>
      <c r="J12" s="630"/>
      <c r="K12" s="630"/>
      <c r="L12" s="630"/>
      <c r="M12" s="630"/>
      <c r="N12" s="168"/>
    </row>
    <row r="13" spans="1:17" x14ac:dyDescent="0.2">
      <c r="A13" s="414">
        <v>10</v>
      </c>
      <c r="B13" s="357" t="s">
        <v>358</v>
      </c>
      <c r="C13" s="630"/>
      <c r="D13" s="630"/>
      <c r="E13" s="630"/>
      <c r="F13" s="630"/>
      <c r="G13" s="630"/>
      <c r="H13" s="630"/>
      <c r="I13" s="630"/>
      <c r="J13" s="630"/>
      <c r="K13" s="630"/>
      <c r="L13" s="630"/>
      <c r="M13" s="630"/>
      <c r="N13" s="168"/>
    </row>
    <row r="14" spans="1:17" x14ac:dyDescent="0.2">
      <c r="A14" s="414">
        <v>11</v>
      </c>
      <c r="B14" s="20" t="s">
        <v>241</v>
      </c>
      <c r="C14" s="167">
        <v>23438</v>
      </c>
      <c r="D14" s="167">
        <v>17</v>
      </c>
      <c r="E14" s="167">
        <v>0</v>
      </c>
      <c r="F14" s="167">
        <v>0</v>
      </c>
      <c r="G14" s="167">
        <v>0</v>
      </c>
      <c r="H14" s="167">
        <v>20</v>
      </c>
      <c r="I14" s="167">
        <v>0</v>
      </c>
      <c r="J14" s="167">
        <v>0</v>
      </c>
      <c r="K14" s="167">
        <v>186</v>
      </c>
      <c r="L14" s="167">
        <v>6</v>
      </c>
      <c r="M14" s="167">
        <v>0</v>
      </c>
      <c r="N14" s="168">
        <v>23667</v>
      </c>
    </row>
    <row r="15" spans="1:17" x14ac:dyDescent="0.2">
      <c r="C15" s="40"/>
      <c r="D15" s="40"/>
      <c r="E15" s="40"/>
      <c r="F15" s="40"/>
      <c r="G15" s="40"/>
      <c r="H15" s="40"/>
      <c r="I15" s="40"/>
      <c r="J15" s="40"/>
      <c r="K15" s="40"/>
      <c r="L15" s="40"/>
      <c r="M15" s="40"/>
      <c r="N15" s="169"/>
    </row>
    <row r="16" spans="1:17" x14ac:dyDescent="0.2">
      <c r="B16" s="11"/>
    </row>
    <row r="20" spans="1:14" x14ac:dyDescent="0.2">
      <c r="A20" s="364" t="s">
        <v>451</v>
      </c>
      <c r="B20" s="364"/>
      <c r="C20" s="364"/>
      <c r="D20" s="364"/>
      <c r="E20" s="364"/>
      <c r="F20" s="364"/>
      <c r="G20" s="364"/>
      <c r="H20" s="364"/>
      <c r="I20" s="364"/>
      <c r="J20" s="364"/>
      <c r="K20" s="364"/>
      <c r="L20" s="364"/>
      <c r="M20" s="364"/>
      <c r="N20" s="364"/>
    </row>
    <row r="21" spans="1:14" ht="12" x14ac:dyDescent="0.2">
      <c r="A21" s="534">
        <v>2021</v>
      </c>
      <c r="B21" s="899" t="s">
        <v>478</v>
      </c>
      <c r="C21" s="860" t="s">
        <v>381</v>
      </c>
      <c r="D21" s="860"/>
      <c r="E21" s="860"/>
      <c r="F21" s="860"/>
      <c r="G21" s="860"/>
      <c r="H21" s="860"/>
      <c r="I21" s="860"/>
      <c r="J21" s="860"/>
      <c r="K21" s="860"/>
      <c r="L21" s="860"/>
      <c r="M21" s="860"/>
      <c r="N21" s="65"/>
    </row>
    <row r="22" spans="1:14" ht="33.75" x14ac:dyDescent="0.2">
      <c r="A22" s="66"/>
      <c r="B22" s="899"/>
      <c r="C22" s="53">
        <v>0</v>
      </c>
      <c r="D22" s="53">
        <v>0.02</v>
      </c>
      <c r="E22" s="53">
        <v>0.04</v>
      </c>
      <c r="F22" s="53">
        <v>0.1</v>
      </c>
      <c r="G22" s="53">
        <v>0.2</v>
      </c>
      <c r="H22" s="53">
        <v>0.5</v>
      </c>
      <c r="I22" s="53">
        <v>0.7</v>
      </c>
      <c r="J22" s="53">
        <v>0.75</v>
      </c>
      <c r="K22" s="53">
        <v>1</v>
      </c>
      <c r="L22" s="53">
        <v>1.5</v>
      </c>
      <c r="M22" s="517" t="s">
        <v>379</v>
      </c>
      <c r="N22" s="527" t="s">
        <v>657</v>
      </c>
    </row>
    <row r="23" spans="1:14" x14ac:dyDescent="0.2">
      <c r="A23" s="512">
        <v>1</v>
      </c>
      <c r="B23" s="357" t="s">
        <v>418</v>
      </c>
      <c r="C23" s="163">
        <v>2259.7170518699991</v>
      </c>
      <c r="D23" s="163"/>
      <c r="E23" s="163"/>
      <c r="F23" s="163"/>
      <c r="G23" s="163"/>
      <c r="H23" s="163">
        <v>8.6795396700000005</v>
      </c>
      <c r="I23" s="163"/>
      <c r="J23" s="163"/>
      <c r="K23" s="163">
        <v>200.91839015999994</v>
      </c>
      <c r="L23" s="163"/>
      <c r="M23" s="163"/>
      <c r="N23" s="168">
        <v>2469.3149817000008</v>
      </c>
    </row>
    <row r="24" spans="1:14" ht="22.5" x14ac:dyDescent="0.2">
      <c r="A24" s="512">
        <v>2</v>
      </c>
      <c r="B24" s="357" t="s">
        <v>477</v>
      </c>
      <c r="C24" s="163"/>
      <c r="D24" s="163"/>
      <c r="E24" s="163"/>
      <c r="F24" s="163"/>
      <c r="G24" s="163"/>
      <c r="H24" s="163"/>
      <c r="I24" s="163"/>
      <c r="J24" s="163"/>
      <c r="K24" s="163"/>
      <c r="L24" s="163"/>
      <c r="M24" s="163"/>
      <c r="N24" s="168"/>
    </row>
    <row r="25" spans="1:14" x14ac:dyDescent="0.2">
      <c r="A25" s="512">
        <v>3</v>
      </c>
      <c r="B25" s="357" t="s">
        <v>366</v>
      </c>
      <c r="C25" s="163"/>
      <c r="D25" s="163"/>
      <c r="E25" s="163"/>
      <c r="F25" s="163"/>
      <c r="G25" s="163"/>
      <c r="H25" s="163"/>
      <c r="I25" s="163"/>
      <c r="J25" s="163"/>
      <c r="K25" s="163"/>
      <c r="L25" s="163"/>
      <c r="M25" s="163"/>
      <c r="N25" s="168"/>
    </row>
    <row r="26" spans="1:14" x14ac:dyDescent="0.2">
      <c r="A26" s="512">
        <v>4</v>
      </c>
      <c r="B26" s="357" t="s">
        <v>365</v>
      </c>
      <c r="C26" s="163">
        <v>1718.4861366499981</v>
      </c>
      <c r="D26" s="163"/>
      <c r="E26" s="163"/>
      <c r="F26" s="163"/>
      <c r="G26" s="163"/>
      <c r="H26" s="163"/>
      <c r="I26" s="163"/>
      <c r="J26" s="163"/>
      <c r="K26" s="163"/>
      <c r="L26" s="163"/>
      <c r="M26" s="163"/>
      <c r="N26" s="168">
        <v>1718.4861366499995</v>
      </c>
    </row>
    <row r="27" spans="1:14" x14ac:dyDescent="0.2">
      <c r="A27" s="512">
        <v>5</v>
      </c>
      <c r="B27" s="357" t="s">
        <v>364</v>
      </c>
      <c r="C27" s="163">
        <v>79.876750550000011</v>
      </c>
      <c r="D27" s="163"/>
      <c r="E27" s="163"/>
      <c r="F27" s="163"/>
      <c r="G27" s="163"/>
      <c r="H27" s="163"/>
      <c r="I27" s="163"/>
      <c r="J27" s="163"/>
      <c r="K27" s="163"/>
      <c r="L27" s="163"/>
      <c r="M27" s="163"/>
      <c r="N27" s="168">
        <v>79.876750550000011</v>
      </c>
    </row>
    <row r="28" spans="1:14" x14ac:dyDescent="0.2">
      <c r="A28" s="512">
        <v>6</v>
      </c>
      <c r="B28" s="357" t="s">
        <v>253</v>
      </c>
      <c r="C28" s="163"/>
      <c r="D28" s="163">
        <v>17.439081469999998</v>
      </c>
      <c r="E28" s="163"/>
      <c r="F28" s="163"/>
      <c r="G28" s="163">
        <v>0.50449726999999989</v>
      </c>
      <c r="H28" s="163">
        <v>32.354913499999995</v>
      </c>
      <c r="I28" s="163"/>
      <c r="J28" s="163"/>
      <c r="K28" s="163"/>
      <c r="L28" s="163"/>
      <c r="M28" s="163"/>
      <c r="N28" s="168">
        <v>50.418244020000003</v>
      </c>
    </row>
    <row r="29" spans="1:14" x14ac:dyDescent="0.2">
      <c r="A29" s="512">
        <v>7</v>
      </c>
      <c r="B29" s="357" t="s">
        <v>248</v>
      </c>
      <c r="C29" s="163"/>
      <c r="D29" s="163"/>
      <c r="E29" s="163"/>
      <c r="F29" s="163"/>
      <c r="G29" s="163"/>
      <c r="H29" s="163">
        <v>3.7567621899999999</v>
      </c>
      <c r="I29" s="163"/>
      <c r="J29" s="163"/>
      <c r="K29" s="163">
        <v>231.48344941000005</v>
      </c>
      <c r="L29" s="163">
        <v>0.77187468000000004</v>
      </c>
      <c r="M29" s="163"/>
      <c r="N29" s="168">
        <v>236.01208627999998</v>
      </c>
    </row>
    <row r="30" spans="1:14" x14ac:dyDescent="0.2">
      <c r="A30" s="512">
        <v>8</v>
      </c>
      <c r="B30" s="357" t="s">
        <v>363</v>
      </c>
      <c r="C30" s="163"/>
      <c r="D30" s="163"/>
      <c r="E30" s="163"/>
      <c r="F30" s="163"/>
      <c r="G30" s="163"/>
      <c r="H30" s="163"/>
      <c r="I30" s="163"/>
      <c r="J30" s="163">
        <v>2.1282601599999991</v>
      </c>
      <c r="K30" s="163"/>
      <c r="L30" s="163"/>
      <c r="M30" s="163"/>
      <c r="N30" s="168">
        <v>2.1282601599999995</v>
      </c>
    </row>
    <row r="31" spans="1:14" ht="22.5" x14ac:dyDescent="0.2">
      <c r="A31" s="512">
        <v>9</v>
      </c>
      <c r="B31" s="357" t="s">
        <v>360</v>
      </c>
      <c r="C31" s="163"/>
      <c r="D31" s="163"/>
      <c r="E31" s="163"/>
      <c r="F31" s="163"/>
      <c r="G31" s="163"/>
      <c r="H31" s="163"/>
      <c r="I31" s="163"/>
      <c r="J31" s="163"/>
      <c r="K31" s="163"/>
      <c r="L31" s="163"/>
      <c r="M31" s="163"/>
      <c r="N31" s="168"/>
    </row>
    <row r="32" spans="1:14" x14ac:dyDescent="0.2">
      <c r="A32" s="512">
        <v>10</v>
      </c>
      <c r="B32" s="357" t="s">
        <v>358</v>
      </c>
      <c r="C32" s="163"/>
      <c r="D32" s="163"/>
      <c r="E32" s="163"/>
      <c r="F32" s="163"/>
      <c r="G32" s="163"/>
      <c r="H32" s="163"/>
      <c r="I32" s="163"/>
      <c r="J32" s="163"/>
      <c r="K32" s="163"/>
      <c r="L32" s="163"/>
      <c r="M32" s="163"/>
      <c r="N32" s="168"/>
    </row>
    <row r="33" spans="1:14" x14ac:dyDescent="0.2">
      <c r="A33" s="512">
        <v>11</v>
      </c>
      <c r="B33" s="20" t="s">
        <v>241</v>
      </c>
      <c r="C33" s="167">
        <v>4058.0799390699981</v>
      </c>
      <c r="D33" s="167">
        <v>17.439081469999998</v>
      </c>
      <c r="E33" s="167">
        <v>0</v>
      </c>
      <c r="F33" s="167">
        <v>0</v>
      </c>
      <c r="G33" s="167">
        <v>0.50449727</v>
      </c>
      <c r="H33" s="167">
        <v>44.791215359999995</v>
      </c>
      <c r="I33" s="167">
        <v>0</v>
      </c>
      <c r="J33" s="167">
        <v>2.1282601600000004</v>
      </c>
      <c r="K33" s="167">
        <v>432.52159134999988</v>
      </c>
      <c r="L33" s="167">
        <v>0.77187468000000004</v>
      </c>
      <c r="M33" s="167">
        <v>0</v>
      </c>
      <c r="N33" s="168">
        <v>4556.2364593599959</v>
      </c>
    </row>
  </sheetData>
  <mergeCells count="4">
    <mergeCell ref="B2:B3"/>
    <mergeCell ref="C2:M2"/>
    <mergeCell ref="B21:B22"/>
    <mergeCell ref="C21:M21"/>
  </mergeCells>
  <hyperlinks>
    <hyperlink ref="P1" location="Index!A1" display="Index" xr:uid="{AE6785C8-AF44-49A1-A67A-4C43A10B4D0D}"/>
  </hyperlinks>
  <pageMargins left="0.70866141732283472" right="0.70866141732283472" top="0.74803149606299213" bottom="0.74803149606299213" header="0.31496062992125984" footer="0.31496062992125984"/>
  <pageSetup paperSize="9" scale="70" orientation="landscape" r:id="rId1"/>
  <headerFooter>
    <oddHeader>&amp;CEN
Annex XXV</oddHeader>
    <oddFooter>&amp;C&amp;P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D7A1B-3FDB-456E-A019-B228E66E8B20}">
  <dimension ref="A1:K63"/>
  <sheetViews>
    <sheetView showGridLines="0" zoomScale="85" zoomScaleNormal="85" workbookViewId="0">
      <selection activeCell="K1" sqref="K1"/>
    </sheetView>
  </sheetViews>
  <sheetFormatPr defaultColWidth="9.140625" defaultRowHeight="11.25" x14ac:dyDescent="0.2"/>
  <cols>
    <col min="1" max="1" width="10.5703125" style="365" customWidth="1"/>
    <col min="2" max="2" width="20.140625" style="365" customWidth="1"/>
    <col min="3" max="9" width="10.5703125" style="365" customWidth="1"/>
    <col min="10" max="16384" width="9.140625" style="5"/>
  </cols>
  <sheetData>
    <row r="1" spans="1:11" x14ac:dyDescent="0.2">
      <c r="A1" s="364" t="s">
        <v>450</v>
      </c>
      <c r="B1" s="364"/>
      <c r="C1" s="364"/>
      <c r="D1" s="364"/>
      <c r="E1" s="364"/>
      <c r="F1" s="364"/>
      <c r="G1" s="364"/>
      <c r="H1" s="364"/>
      <c r="I1" s="364"/>
      <c r="K1" s="1" t="s">
        <v>675</v>
      </c>
    </row>
    <row r="2" spans="1:11" ht="56.25" x14ac:dyDescent="0.2">
      <c r="A2" s="51"/>
      <c r="B2" s="51" t="s">
        <v>481</v>
      </c>
      <c r="C2" s="354" t="s">
        <v>14</v>
      </c>
      <c r="D2" s="353" t="s">
        <v>411</v>
      </c>
      <c r="E2" s="353" t="s">
        <v>410</v>
      </c>
      <c r="F2" s="353" t="s">
        <v>409</v>
      </c>
      <c r="G2" s="353" t="s">
        <v>408</v>
      </c>
      <c r="H2" s="353" t="s">
        <v>466</v>
      </c>
      <c r="I2" s="353" t="s">
        <v>480</v>
      </c>
    </row>
    <row r="3" spans="1:11" x14ac:dyDescent="0.2">
      <c r="A3" s="51" t="s">
        <v>778</v>
      </c>
      <c r="B3" s="414"/>
      <c r="C3" s="163"/>
      <c r="D3" s="170"/>
      <c r="E3" s="163"/>
      <c r="F3" s="171"/>
      <c r="G3" s="170"/>
      <c r="H3" s="163"/>
      <c r="I3" s="170"/>
    </row>
    <row r="4" spans="1:11" x14ac:dyDescent="0.2">
      <c r="A4" s="842"/>
      <c r="B4" s="414" t="s">
        <v>403</v>
      </c>
      <c r="C4" s="631">
        <v>8158</v>
      </c>
      <c r="D4" s="632">
        <v>0.1</v>
      </c>
      <c r="E4" s="631">
        <v>634</v>
      </c>
      <c r="F4" s="633">
        <v>34.04</v>
      </c>
      <c r="G4" s="631">
        <v>2</v>
      </c>
      <c r="H4" s="631">
        <v>1651</v>
      </c>
      <c r="I4" s="632">
        <v>0.2</v>
      </c>
    </row>
    <row r="5" spans="1:11" x14ac:dyDescent="0.2">
      <c r="A5" s="843"/>
      <c r="B5" s="414" t="s">
        <v>400</v>
      </c>
      <c r="C5" s="631">
        <v>1696</v>
      </c>
      <c r="D5" s="632">
        <v>0.19</v>
      </c>
      <c r="E5" s="631">
        <v>787</v>
      </c>
      <c r="F5" s="633">
        <v>45.21</v>
      </c>
      <c r="G5" s="631">
        <v>2</v>
      </c>
      <c r="H5" s="631">
        <v>660</v>
      </c>
      <c r="I5" s="632">
        <v>0.39</v>
      </c>
    </row>
    <row r="6" spans="1:11" x14ac:dyDescent="0.2">
      <c r="A6" s="843"/>
      <c r="B6" s="414" t="s">
        <v>399</v>
      </c>
      <c r="C6" s="631">
        <v>2673</v>
      </c>
      <c r="D6" s="632">
        <v>0.36</v>
      </c>
      <c r="E6" s="631">
        <v>1235</v>
      </c>
      <c r="F6" s="633">
        <v>37.44</v>
      </c>
      <c r="G6" s="631">
        <v>1</v>
      </c>
      <c r="H6" s="631">
        <v>1221</v>
      </c>
      <c r="I6" s="632">
        <v>0.46</v>
      </c>
    </row>
    <row r="7" spans="1:11" x14ac:dyDescent="0.2">
      <c r="A7" s="843"/>
      <c r="B7" s="414" t="s">
        <v>398</v>
      </c>
      <c r="C7" s="631">
        <v>7</v>
      </c>
      <c r="D7" s="632">
        <v>0.63</v>
      </c>
      <c r="E7" s="631">
        <v>232</v>
      </c>
      <c r="F7" s="633">
        <v>45.44</v>
      </c>
      <c r="G7" s="631">
        <v>3</v>
      </c>
      <c r="H7" s="631">
        <v>6</v>
      </c>
      <c r="I7" s="632">
        <v>0.87</v>
      </c>
    </row>
    <row r="8" spans="1:11" x14ac:dyDescent="0.2">
      <c r="A8" s="843"/>
      <c r="B8" s="414" t="s">
        <v>397</v>
      </c>
      <c r="C8" s="631">
        <v>1003</v>
      </c>
      <c r="D8" s="632">
        <v>1.1100000000000001</v>
      </c>
      <c r="E8" s="631">
        <v>1224</v>
      </c>
      <c r="F8" s="633">
        <v>37.49</v>
      </c>
      <c r="G8" s="631">
        <v>2</v>
      </c>
      <c r="H8" s="631">
        <v>771</v>
      </c>
      <c r="I8" s="632">
        <v>0.77</v>
      </c>
    </row>
    <row r="9" spans="1:11" x14ac:dyDescent="0.2">
      <c r="A9" s="843"/>
      <c r="B9" s="414" t="s">
        <v>394</v>
      </c>
      <c r="C9" s="631">
        <v>164</v>
      </c>
      <c r="D9" s="632">
        <v>4.08</v>
      </c>
      <c r="E9" s="631">
        <v>515</v>
      </c>
      <c r="F9" s="633">
        <v>51.74</v>
      </c>
      <c r="G9" s="631">
        <v>1</v>
      </c>
      <c r="H9" s="631">
        <v>262</v>
      </c>
      <c r="I9" s="632">
        <v>1.59</v>
      </c>
    </row>
    <row r="10" spans="1:11" x14ac:dyDescent="0.2">
      <c r="A10" s="843"/>
      <c r="B10" s="414" t="s">
        <v>391</v>
      </c>
      <c r="C10" s="631">
        <v>64</v>
      </c>
      <c r="D10" s="632">
        <v>24.73</v>
      </c>
      <c r="E10" s="631">
        <v>374</v>
      </c>
      <c r="F10" s="633">
        <v>58.89</v>
      </c>
      <c r="G10" s="631">
        <v>1</v>
      </c>
      <c r="H10" s="631">
        <v>213</v>
      </c>
      <c r="I10" s="632">
        <v>3.33</v>
      </c>
    </row>
    <row r="11" spans="1:11" x14ac:dyDescent="0.2">
      <c r="A11" s="843"/>
      <c r="B11" s="414" t="s">
        <v>387</v>
      </c>
      <c r="C11" s="631">
        <v>10</v>
      </c>
      <c r="D11" s="632">
        <v>100</v>
      </c>
      <c r="E11" s="631">
        <v>68</v>
      </c>
      <c r="F11" s="633">
        <v>42.8</v>
      </c>
      <c r="G11" s="631">
        <v>3</v>
      </c>
      <c r="H11" s="631">
        <v>46</v>
      </c>
      <c r="I11" s="632">
        <v>4.68</v>
      </c>
    </row>
    <row r="12" spans="1:11" x14ac:dyDescent="0.2">
      <c r="A12" s="844"/>
      <c r="B12" s="434" t="s">
        <v>540</v>
      </c>
      <c r="C12" s="167">
        <v>13774</v>
      </c>
      <c r="D12" s="172">
        <v>0.47</v>
      </c>
      <c r="E12" s="167">
        <v>5069</v>
      </c>
      <c r="F12" s="173">
        <v>36.659999999999997</v>
      </c>
      <c r="G12" s="167">
        <v>2</v>
      </c>
      <c r="H12" s="167">
        <v>4830</v>
      </c>
      <c r="I12" s="172">
        <v>0.35</v>
      </c>
    </row>
    <row r="13" spans="1:11" ht="10.5" customHeight="1" x14ac:dyDescent="0.2">
      <c r="A13" s="51" t="s">
        <v>779</v>
      </c>
      <c r="B13" s="432"/>
      <c r="C13" s="631"/>
      <c r="D13" s="632"/>
      <c r="E13" s="631"/>
      <c r="F13" s="633"/>
      <c r="G13" s="631"/>
      <c r="H13" s="631"/>
      <c r="I13" s="632"/>
    </row>
    <row r="14" spans="1:11" x14ac:dyDescent="0.2">
      <c r="A14" s="842"/>
      <c r="B14" s="414" t="s">
        <v>403</v>
      </c>
      <c r="C14" s="631">
        <v>3</v>
      </c>
      <c r="D14" s="632">
        <v>0.12</v>
      </c>
      <c r="E14" s="631">
        <v>188</v>
      </c>
      <c r="F14" s="633">
        <v>59.57</v>
      </c>
      <c r="G14" s="631">
        <v>1</v>
      </c>
      <c r="H14" s="631">
        <v>1</v>
      </c>
      <c r="I14" s="632">
        <v>0.33</v>
      </c>
    </row>
    <row r="15" spans="1:11" x14ac:dyDescent="0.2">
      <c r="A15" s="843"/>
      <c r="B15" s="414" t="s">
        <v>400</v>
      </c>
      <c r="C15" s="631">
        <v>5</v>
      </c>
      <c r="D15" s="632">
        <v>0.22</v>
      </c>
      <c r="E15" s="631">
        <v>307</v>
      </c>
      <c r="F15" s="633">
        <v>65.13</v>
      </c>
      <c r="G15" s="631">
        <v>2</v>
      </c>
      <c r="H15" s="631">
        <v>2</v>
      </c>
      <c r="I15" s="632">
        <v>0.36</v>
      </c>
    </row>
    <row r="16" spans="1:11" x14ac:dyDescent="0.2">
      <c r="A16" s="843"/>
      <c r="B16" s="414" t="s">
        <v>399</v>
      </c>
      <c r="C16" s="631">
        <v>11</v>
      </c>
      <c r="D16" s="632">
        <v>0.38</v>
      </c>
      <c r="E16" s="631">
        <v>323</v>
      </c>
      <c r="F16" s="633">
        <v>109.05</v>
      </c>
      <c r="G16" s="631">
        <v>2</v>
      </c>
      <c r="H16" s="631">
        <v>11</v>
      </c>
      <c r="I16" s="632">
        <v>0.99</v>
      </c>
    </row>
    <row r="17" spans="1:9" x14ac:dyDescent="0.2">
      <c r="A17" s="843"/>
      <c r="B17" s="414" t="s">
        <v>398</v>
      </c>
      <c r="C17" s="631">
        <v>2</v>
      </c>
      <c r="D17" s="632">
        <v>0.66</v>
      </c>
      <c r="E17" s="631">
        <v>211</v>
      </c>
      <c r="F17" s="633">
        <v>40.369999999999997</v>
      </c>
      <c r="G17" s="631">
        <v>2</v>
      </c>
      <c r="H17" s="631">
        <v>1</v>
      </c>
      <c r="I17" s="632">
        <v>0.45</v>
      </c>
    </row>
    <row r="18" spans="1:9" x14ac:dyDescent="0.2">
      <c r="A18" s="843"/>
      <c r="B18" s="414" t="s">
        <v>397</v>
      </c>
      <c r="C18" s="631">
        <v>12</v>
      </c>
      <c r="D18" s="632">
        <v>1.55</v>
      </c>
      <c r="E18" s="631">
        <v>444</v>
      </c>
      <c r="F18" s="633">
        <v>50.98</v>
      </c>
      <c r="G18" s="631">
        <v>1</v>
      </c>
      <c r="H18" s="631">
        <v>11</v>
      </c>
      <c r="I18" s="632">
        <v>0.88</v>
      </c>
    </row>
    <row r="19" spans="1:9" x14ac:dyDescent="0.2">
      <c r="A19" s="843"/>
      <c r="B19" s="414" t="s">
        <v>394</v>
      </c>
      <c r="C19" s="631">
        <v>6</v>
      </c>
      <c r="D19" s="632">
        <v>4.33</v>
      </c>
      <c r="E19" s="631">
        <v>185</v>
      </c>
      <c r="F19" s="633">
        <v>49.05</v>
      </c>
      <c r="G19" s="631">
        <v>2</v>
      </c>
      <c r="H19" s="631">
        <v>7</v>
      </c>
      <c r="I19" s="632">
        <v>1.1000000000000001</v>
      </c>
    </row>
    <row r="20" spans="1:9" x14ac:dyDescent="0.2">
      <c r="A20" s="843"/>
      <c r="B20" s="414" t="s">
        <v>391</v>
      </c>
      <c r="C20" s="631">
        <v>3</v>
      </c>
      <c r="D20" s="632">
        <v>13.93</v>
      </c>
      <c r="E20" s="631">
        <v>41</v>
      </c>
      <c r="F20" s="633">
        <v>32.909999999999997</v>
      </c>
      <c r="G20" s="631">
        <v>5</v>
      </c>
      <c r="H20" s="631">
        <v>4</v>
      </c>
      <c r="I20" s="632">
        <v>1.27</v>
      </c>
    </row>
    <row r="21" spans="1:9" x14ac:dyDescent="0.2">
      <c r="A21" s="843"/>
      <c r="B21" s="414" t="s">
        <v>387</v>
      </c>
      <c r="C21" s="631">
        <v>0</v>
      </c>
      <c r="D21" s="632">
        <v>100</v>
      </c>
      <c r="E21" s="631">
        <v>23</v>
      </c>
      <c r="F21" s="633">
        <v>27.94</v>
      </c>
      <c r="G21" s="631">
        <v>3</v>
      </c>
      <c r="H21" s="631">
        <v>0</v>
      </c>
      <c r="I21" s="632">
        <v>0.85</v>
      </c>
    </row>
    <row r="22" spans="1:9" x14ac:dyDescent="0.2">
      <c r="A22" s="844"/>
      <c r="B22" s="434" t="s">
        <v>540</v>
      </c>
      <c r="C22" s="167">
        <v>42</v>
      </c>
      <c r="D22" s="172">
        <v>2.35</v>
      </c>
      <c r="E22" s="167">
        <v>1722</v>
      </c>
      <c r="F22" s="173">
        <v>66.69</v>
      </c>
      <c r="G22" s="167">
        <v>2</v>
      </c>
      <c r="H22" s="167">
        <v>36</v>
      </c>
      <c r="I22" s="172">
        <v>0.86</v>
      </c>
    </row>
    <row r="23" spans="1:9" x14ac:dyDescent="0.2">
      <c r="A23" s="51" t="s">
        <v>780</v>
      </c>
      <c r="B23" s="432"/>
      <c r="C23" s="631"/>
      <c r="D23" s="632"/>
      <c r="E23" s="631"/>
      <c r="F23" s="633"/>
      <c r="G23" s="631"/>
      <c r="H23" s="631"/>
      <c r="I23" s="632"/>
    </row>
    <row r="24" spans="1:9" x14ac:dyDescent="0.2">
      <c r="A24" s="842"/>
      <c r="B24" s="414" t="s">
        <v>403</v>
      </c>
      <c r="C24" s="631">
        <v>686</v>
      </c>
      <c r="D24" s="632">
        <v>0.14000000000000001</v>
      </c>
      <c r="E24" s="631">
        <v>178</v>
      </c>
      <c r="F24" s="633">
        <v>40.54</v>
      </c>
      <c r="G24" s="631">
        <v>4</v>
      </c>
      <c r="H24" s="631">
        <v>410</v>
      </c>
      <c r="I24" s="632">
        <v>0.6</v>
      </c>
    </row>
    <row r="25" spans="1:9" x14ac:dyDescent="0.2">
      <c r="A25" s="843"/>
      <c r="B25" s="414" t="s">
        <v>400</v>
      </c>
      <c r="C25" s="631">
        <v>283</v>
      </c>
      <c r="D25" s="632">
        <v>0.21</v>
      </c>
      <c r="E25" s="631">
        <v>265</v>
      </c>
      <c r="F25" s="633">
        <v>50.94</v>
      </c>
      <c r="G25" s="631">
        <v>3</v>
      </c>
      <c r="H25" s="631">
        <v>180</v>
      </c>
      <c r="I25" s="632">
        <v>0.63</v>
      </c>
    </row>
    <row r="26" spans="1:9" x14ac:dyDescent="0.2">
      <c r="A26" s="843"/>
      <c r="B26" s="414" t="s">
        <v>399</v>
      </c>
      <c r="C26" s="631">
        <v>454</v>
      </c>
      <c r="D26" s="632">
        <v>0.35</v>
      </c>
      <c r="E26" s="631">
        <v>607</v>
      </c>
      <c r="F26" s="633">
        <v>42.5</v>
      </c>
      <c r="G26" s="631">
        <v>4</v>
      </c>
      <c r="H26" s="631">
        <v>413</v>
      </c>
      <c r="I26" s="632">
        <v>0.91</v>
      </c>
    </row>
    <row r="27" spans="1:9" x14ac:dyDescent="0.2">
      <c r="A27" s="843"/>
      <c r="B27" s="414" t="s">
        <v>398</v>
      </c>
      <c r="C27" s="631">
        <v>0</v>
      </c>
      <c r="D27" s="632">
        <v>0.7</v>
      </c>
      <c r="E27" s="631">
        <v>1</v>
      </c>
      <c r="F27" s="633">
        <v>22.7</v>
      </c>
      <c r="G27" s="631">
        <v>5</v>
      </c>
      <c r="H27" s="631">
        <v>0</v>
      </c>
      <c r="I27" s="632">
        <v>0.4</v>
      </c>
    </row>
    <row r="28" spans="1:9" x14ac:dyDescent="0.2">
      <c r="A28" s="843"/>
      <c r="B28" s="414" t="s">
        <v>397</v>
      </c>
      <c r="C28" s="631">
        <v>455</v>
      </c>
      <c r="D28" s="632">
        <v>0.85</v>
      </c>
      <c r="E28" s="631">
        <v>247</v>
      </c>
      <c r="F28" s="633">
        <v>21.06</v>
      </c>
      <c r="G28" s="631">
        <v>1</v>
      </c>
      <c r="H28" s="631">
        <v>179</v>
      </c>
      <c r="I28" s="632">
        <v>0.39</v>
      </c>
    </row>
    <row r="29" spans="1:9" x14ac:dyDescent="0.2">
      <c r="A29" s="843"/>
      <c r="B29" s="414" t="s">
        <v>394</v>
      </c>
      <c r="C29" s="631">
        <v>21</v>
      </c>
      <c r="D29" s="632">
        <v>4.3600000000000003</v>
      </c>
      <c r="E29" s="631">
        <v>16</v>
      </c>
      <c r="F29" s="633">
        <v>51.75</v>
      </c>
      <c r="G29" s="631">
        <v>4</v>
      </c>
      <c r="H29" s="631">
        <v>57</v>
      </c>
      <c r="I29" s="632">
        <v>2.69</v>
      </c>
    </row>
    <row r="30" spans="1:9" x14ac:dyDescent="0.2">
      <c r="A30" s="843"/>
      <c r="B30" s="414" t="s">
        <v>391</v>
      </c>
      <c r="C30" s="631">
        <v>13</v>
      </c>
      <c r="D30" s="632">
        <v>33.25</v>
      </c>
      <c r="E30" s="631">
        <v>34</v>
      </c>
      <c r="F30" s="633">
        <v>34.22</v>
      </c>
      <c r="G30" s="631">
        <v>2</v>
      </c>
      <c r="H30" s="631">
        <v>38</v>
      </c>
      <c r="I30" s="632">
        <v>2.82</v>
      </c>
    </row>
    <row r="31" spans="1:9" x14ac:dyDescent="0.2">
      <c r="A31" s="843"/>
      <c r="B31" s="414" t="s">
        <v>387</v>
      </c>
      <c r="C31" s="631">
        <v>11</v>
      </c>
      <c r="D31" s="632">
        <v>100</v>
      </c>
      <c r="E31" s="631">
        <v>14</v>
      </c>
      <c r="F31" s="633">
        <v>28.73</v>
      </c>
      <c r="G31" s="631">
        <v>5</v>
      </c>
      <c r="H31" s="631">
        <v>74</v>
      </c>
      <c r="I31" s="632">
        <v>6.75</v>
      </c>
    </row>
    <row r="32" spans="1:9" x14ac:dyDescent="0.2">
      <c r="A32" s="844"/>
      <c r="B32" s="434" t="s">
        <v>9</v>
      </c>
      <c r="C32" s="167">
        <v>1924</v>
      </c>
      <c r="D32" s="172">
        <v>1.21</v>
      </c>
      <c r="E32" s="167">
        <v>1362</v>
      </c>
      <c r="F32" s="173">
        <v>37.94</v>
      </c>
      <c r="G32" s="167">
        <v>3</v>
      </c>
      <c r="H32" s="167">
        <v>1351</v>
      </c>
      <c r="I32" s="172">
        <v>0.7</v>
      </c>
    </row>
    <row r="33" spans="1:9" x14ac:dyDescent="0.2">
      <c r="A33" s="51" t="s">
        <v>781</v>
      </c>
      <c r="B33" s="432"/>
      <c r="C33" s="631"/>
      <c r="D33" s="632"/>
      <c r="E33" s="631"/>
      <c r="F33" s="633"/>
      <c r="G33" s="631"/>
      <c r="H33" s="631"/>
      <c r="I33" s="632"/>
    </row>
    <row r="34" spans="1:9" x14ac:dyDescent="0.2">
      <c r="A34" s="842"/>
      <c r="B34" s="414" t="s">
        <v>403</v>
      </c>
      <c r="C34" s="631">
        <v>12828</v>
      </c>
      <c r="D34" s="632">
        <v>0.08</v>
      </c>
      <c r="E34" s="631">
        <v>1017</v>
      </c>
      <c r="F34" s="633">
        <v>36.049999999999997</v>
      </c>
      <c r="G34" s="631">
        <v>1</v>
      </c>
      <c r="H34" s="631">
        <v>2573</v>
      </c>
      <c r="I34" s="632">
        <v>0.2</v>
      </c>
    </row>
    <row r="35" spans="1:9" x14ac:dyDescent="0.2">
      <c r="A35" s="843"/>
      <c r="B35" s="414" t="s">
        <v>400</v>
      </c>
      <c r="C35" s="631">
        <v>815</v>
      </c>
      <c r="D35" s="632">
        <v>0.21</v>
      </c>
      <c r="E35" s="631">
        <v>159</v>
      </c>
      <c r="F35" s="633">
        <v>37.76</v>
      </c>
      <c r="G35" s="631">
        <v>1</v>
      </c>
      <c r="H35" s="631">
        <v>269</v>
      </c>
      <c r="I35" s="632">
        <v>0.33</v>
      </c>
    </row>
    <row r="36" spans="1:9" x14ac:dyDescent="0.2">
      <c r="A36" s="843"/>
      <c r="B36" s="414" t="s">
        <v>399</v>
      </c>
      <c r="C36" s="631">
        <v>189</v>
      </c>
      <c r="D36" s="632">
        <v>0.35</v>
      </c>
      <c r="E36" s="631">
        <v>307</v>
      </c>
      <c r="F36" s="633">
        <v>52.63</v>
      </c>
      <c r="G36" s="631">
        <v>1</v>
      </c>
      <c r="H36" s="631">
        <v>127</v>
      </c>
      <c r="I36" s="632">
        <v>0.67</v>
      </c>
    </row>
    <row r="37" spans="1:9" x14ac:dyDescent="0.2">
      <c r="A37" s="843"/>
      <c r="B37" s="414" t="s">
        <v>398</v>
      </c>
      <c r="C37" s="631">
        <v>0</v>
      </c>
      <c r="D37" s="632"/>
      <c r="E37" s="631">
        <v>5</v>
      </c>
      <c r="F37" s="633"/>
      <c r="G37" s="631"/>
      <c r="H37" s="631">
        <v>0</v>
      </c>
      <c r="I37" s="632"/>
    </row>
    <row r="38" spans="1:9" x14ac:dyDescent="0.2">
      <c r="A38" s="843"/>
      <c r="B38" s="414" t="s">
        <v>397</v>
      </c>
      <c r="C38" s="631">
        <v>163</v>
      </c>
      <c r="D38" s="632">
        <v>1.21</v>
      </c>
      <c r="E38" s="631">
        <v>502</v>
      </c>
      <c r="F38" s="633">
        <v>48.34</v>
      </c>
      <c r="G38" s="631"/>
      <c r="H38" s="631">
        <v>155</v>
      </c>
      <c r="I38" s="632">
        <v>0.95</v>
      </c>
    </row>
    <row r="39" spans="1:9" x14ac:dyDescent="0.2">
      <c r="A39" s="843"/>
      <c r="B39" s="414" t="s">
        <v>394</v>
      </c>
      <c r="C39" s="631">
        <v>18</v>
      </c>
      <c r="D39" s="632">
        <v>4.47</v>
      </c>
      <c r="E39" s="631">
        <v>135</v>
      </c>
      <c r="F39" s="633">
        <v>40.01</v>
      </c>
      <c r="G39" s="631"/>
      <c r="H39" s="631">
        <v>22</v>
      </c>
      <c r="I39" s="632">
        <v>1.24</v>
      </c>
    </row>
    <row r="40" spans="1:9" x14ac:dyDescent="0.2">
      <c r="A40" s="843"/>
      <c r="B40" s="414" t="s">
        <v>391</v>
      </c>
      <c r="C40" s="631">
        <v>2</v>
      </c>
      <c r="D40" s="632">
        <v>17.29</v>
      </c>
      <c r="E40" s="631">
        <v>96</v>
      </c>
      <c r="F40" s="633">
        <v>45.68</v>
      </c>
      <c r="G40" s="631">
        <v>3</v>
      </c>
      <c r="H40" s="631">
        <v>6</v>
      </c>
      <c r="I40" s="632">
        <v>2.86</v>
      </c>
    </row>
    <row r="41" spans="1:9" x14ac:dyDescent="0.2">
      <c r="A41" s="843"/>
      <c r="B41" s="414" t="s">
        <v>387</v>
      </c>
      <c r="C41" s="631"/>
      <c r="D41" s="632"/>
      <c r="E41" s="631"/>
      <c r="F41" s="633"/>
      <c r="G41" s="631"/>
      <c r="H41" s="631"/>
      <c r="I41" s="632"/>
    </row>
    <row r="42" spans="1:9" x14ac:dyDescent="0.2">
      <c r="A42" s="844"/>
      <c r="B42" s="434" t="s">
        <v>9</v>
      </c>
      <c r="C42" s="167">
        <v>14016</v>
      </c>
      <c r="D42" s="172">
        <v>0.11</v>
      </c>
      <c r="E42" s="167">
        <v>2221</v>
      </c>
      <c r="F42" s="173">
        <v>36.520000000000003</v>
      </c>
      <c r="G42" s="167">
        <v>1</v>
      </c>
      <c r="H42" s="167">
        <v>3152</v>
      </c>
      <c r="I42" s="172">
        <v>0.22</v>
      </c>
    </row>
    <row r="43" spans="1:9" x14ac:dyDescent="0.2">
      <c r="A43" s="51" t="s">
        <v>784</v>
      </c>
      <c r="B43" s="432"/>
      <c r="C43" s="631"/>
      <c r="D43" s="632"/>
      <c r="E43" s="631"/>
      <c r="F43" s="633"/>
      <c r="G43" s="631"/>
      <c r="H43" s="631"/>
      <c r="I43" s="632"/>
    </row>
    <row r="44" spans="1:9" x14ac:dyDescent="0.2">
      <c r="A44" s="842"/>
      <c r="B44" s="414" t="s">
        <v>403</v>
      </c>
      <c r="C44" s="631">
        <v>5</v>
      </c>
      <c r="D44" s="632">
        <v>0.05</v>
      </c>
      <c r="E44" s="631">
        <v>113</v>
      </c>
      <c r="F44" s="633">
        <v>140.58000000000001</v>
      </c>
      <c r="G44" s="631"/>
      <c r="H44" s="631">
        <v>1</v>
      </c>
      <c r="I44" s="632">
        <v>0.23</v>
      </c>
    </row>
    <row r="45" spans="1:9" x14ac:dyDescent="0.2">
      <c r="A45" s="843"/>
      <c r="B45" s="414" t="s">
        <v>400</v>
      </c>
      <c r="C45" s="631">
        <v>1</v>
      </c>
      <c r="D45" s="632">
        <v>0.24</v>
      </c>
      <c r="E45" s="631">
        <v>42</v>
      </c>
      <c r="F45" s="633">
        <v>140.58000000000001</v>
      </c>
      <c r="G45" s="631"/>
      <c r="H45" s="631">
        <v>1</v>
      </c>
      <c r="I45" s="632">
        <v>0.68</v>
      </c>
    </row>
    <row r="46" spans="1:9" x14ac:dyDescent="0.2">
      <c r="A46" s="843"/>
      <c r="B46" s="414" t="s">
        <v>399</v>
      </c>
      <c r="C46" s="631">
        <v>0</v>
      </c>
      <c r="D46" s="632">
        <v>0.36</v>
      </c>
      <c r="E46" s="631">
        <v>13</v>
      </c>
      <c r="F46" s="633">
        <v>140.58000000000001</v>
      </c>
      <c r="G46" s="631"/>
      <c r="H46" s="631">
        <v>0</v>
      </c>
      <c r="I46" s="632">
        <v>0.89</v>
      </c>
    </row>
    <row r="47" spans="1:9" x14ac:dyDescent="0.2">
      <c r="A47" s="843"/>
      <c r="B47" s="414" t="s">
        <v>398</v>
      </c>
      <c r="C47" s="631">
        <v>0</v>
      </c>
      <c r="D47" s="632">
        <v>0.52</v>
      </c>
      <c r="E47" s="631">
        <v>7</v>
      </c>
      <c r="F47" s="633">
        <v>140.58000000000001</v>
      </c>
      <c r="G47" s="631"/>
      <c r="H47" s="631">
        <v>0</v>
      </c>
      <c r="I47" s="632">
        <v>1.1000000000000001</v>
      </c>
    </row>
    <row r="48" spans="1:9" x14ac:dyDescent="0.2">
      <c r="A48" s="843"/>
      <c r="B48" s="414" t="s">
        <v>397</v>
      </c>
      <c r="C48" s="631">
        <v>1</v>
      </c>
      <c r="D48" s="632">
        <v>1.61</v>
      </c>
      <c r="E48" s="631">
        <v>53</v>
      </c>
      <c r="F48" s="633">
        <v>140.58000000000001</v>
      </c>
      <c r="G48" s="631"/>
      <c r="H48" s="631">
        <v>1</v>
      </c>
      <c r="I48" s="632">
        <v>1.79</v>
      </c>
    </row>
    <row r="49" spans="1:9" x14ac:dyDescent="0.2">
      <c r="A49" s="843"/>
      <c r="B49" s="414" t="s">
        <v>394</v>
      </c>
      <c r="C49" s="631">
        <v>0</v>
      </c>
      <c r="D49" s="632">
        <v>4.28</v>
      </c>
      <c r="E49" s="631">
        <v>9</v>
      </c>
      <c r="F49" s="633">
        <v>140.58000000000001</v>
      </c>
      <c r="G49" s="631"/>
      <c r="H49" s="631">
        <v>0</v>
      </c>
      <c r="I49" s="632">
        <v>2.17</v>
      </c>
    </row>
    <row r="50" spans="1:9" x14ac:dyDescent="0.2">
      <c r="A50" s="843"/>
      <c r="B50" s="414" t="s">
        <v>391</v>
      </c>
      <c r="C50" s="631">
        <v>1</v>
      </c>
      <c r="D50" s="632">
        <v>16.32</v>
      </c>
      <c r="E50" s="631">
        <v>77</v>
      </c>
      <c r="F50" s="633">
        <v>100</v>
      </c>
      <c r="G50" s="631"/>
      <c r="H50" s="631">
        <v>3</v>
      </c>
      <c r="I50" s="632">
        <v>2.17</v>
      </c>
    </row>
    <row r="51" spans="1:9" x14ac:dyDescent="0.2">
      <c r="A51" s="843"/>
      <c r="B51" s="414" t="s">
        <v>387</v>
      </c>
      <c r="C51" s="631"/>
      <c r="D51" s="632"/>
      <c r="E51" s="631"/>
      <c r="F51" s="633"/>
      <c r="G51" s="631"/>
      <c r="H51" s="631"/>
      <c r="I51" s="632"/>
    </row>
    <row r="52" spans="1:9" x14ac:dyDescent="0.2">
      <c r="A52" s="844"/>
      <c r="B52" s="434" t="s">
        <v>540</v>
      </c>
      <c r="C52" s="167">
        <v>8</v>
      </c>
      <c r="D52" s="172">
        <v>3.03</v>
      </c>
      <c r="E52" s="167">
        <v>314</v>
      </c>
      <c r="F52" s="173">
        <v>133.5</v>
      </c>
      <c r="G52" s="167"/>
      <c r="H52" s="167">
        <v>6</v>
      </c>
      <c r="I52" s="172">
        <v>0.74</v>
      </c>
    </row>
    <row r="53" spans="1:9" x14ac:dyDescent="0.2">
      <c r="A53" s="51" t="s">
        <v>785</v>
      </c>
      <c r="B53" s="432"/>
      <c r="C53" s="631"/>
      <c r="D53" s="632"/>
      <c r="E53" s="631"/>
      <c r="F53" s="633"/>
      <c r="G53" s="631"/>
      <c r="H53" s="631"/>
      <c r="I53" s="632"/>
    </row>
    <row r="54" spans="1:9" x14ac:dyDescent="0.2">
      <c r="A54" s="842"/>
      <c r="B54" s="414" t="s">
        <v>403</v>
      </c>
      <c r="C54" s="631">
        <v>1</v>
      </c>
      <c r="D54" s="632">
        <v>0.08</v>
      </c>
      <c r="E54" s="631">
        <v>81</v>
      </c>
      <c r="F54" s="633">
        <v>138.31</v>
      </c>
      <c r="G54" s="631"/>
      <c r="H54" s="631">
        <v>0</v>
      </c>
      <c r="I54" s="632">
        <v>0.24</v>
      </c>
    </row>
    <row r="55" spans="1:9" x14ac:dyDescent="0.2">
      <c r="A55" s="843"/>
      <c r="B55" s="414" t="s">
        <v>400</v>
      </c>
      <c r="C55" s="631">
        <v>1</v>
      </c>
      <c r="D55" s="632">
        <v>0.17</v>
      </c>
      <c r="E55" s="631">
        <v>95</v>
      </c>
      <c r="F55" s="633">
        <v>89.83</v>
      </c>
      <c r="G55" s="631"/>
      <c r="H55" s="631">
        <v>0</v>
      </c>
      <c r="I55" s="632">
        <v>0.31</v>
      </c>
    </row>
    <row r="56" spans="1:9" x14ac:dyDescent="0.2">
      <c r="A56" s="843"/>
      <c r="B56" s="414" t="s">
        <v>399</v>
      </c>
      <c r="C56" s="631">
        <v>2</v>
      </c>
      <c r="D56" s="632">
        <v>0.37</v>
      </c>
      <c r="E56" s="631">
        <v>152</v>
      </c>
      <c r="F56" s="633">
        <v>113.47</v>
      </c>
      <c r="G56" s="631"/>
      <c r="H56" s="631">
        <v>1</v>
      </c>
      <c r="I56" s="632">
        <v>0.56999999999999995</v>
      </c>
    </row>
    <row r="57" spans="1:9" x14ac:dyDescent="0.2">
      <c r="A57" s="843"/>
      <c r="B57" s="414" t="s">
        <v>398</v>
      </c>
      <c r="C57" s="631">
        <v>1</v>
      </c>
      <c r="D57" s="632">
        <v>0.71</v>
      </c>
      <c r="E57" s="631">
        <v>45</v>
      </c>
      <c r="F57" s="633">
        <v>54.21</v>
      </c>
      <c r="G57" s="631"/>
      <c r="H57" s="631">
        <v>0</v>
      </c>
      <c r="I57" s="632">
        <v>0.47</v>
      </c>
    </row>
    <row r="58" spans="1:9" x14ac:dyDescent="0.2">
      <c r="A58" s="843"/>
      <c r="B58" s="414" t="s">
        <v>397</v>
      </c>
      <c r="C58" s="631">
        <v>1</v>
      </c>
      <c r="D58" s="632">
        <v>0.87</v>
      </c>
      <c r="E58" s="631">
        <v>166</v>
      </c>
      <c r="F58" s="633">
        <v>117.24</v>
      </c>
      <c r="G58" s="631"/>
      <c r="H58" s="631">
        <v>1</v>
      </c>
      <c r="I58" s="632">
        <v>0.91</v>
      </c>
    </row>
    <row r="59" spans="1:9" x14ac:dyDescent="0.2">
      <c r="A59" s="843"/>
      <c r="B59" s="414" t="s">
        <v>394</v>
      </c>
      <c r="C59" s="631">
        <v>0</v>
      </c>
      <c r="D59" s="632">
        <v>4.9800000000000004</v>
      </c>
      <c r="E59" s="631">
        <v>63</v>
      </c>
      <c r="F59" s="633">
        <v>88.85</v>
      </c>
      <c r="G59" s="631"/>
      <c r="H59" s="631">
        <v>0</v>
      </c>
      <c r="I59" s="632">
        <v>1.1299999999999999</v>
      </c>
    </row>
    <row r="60" spans="1:9" x14ac:dyDescent="0.2">
      <c r="A60" s="843"/>
      <c r="B60" s="414" t="s">
        <v>391</v>
      </c>
      <c r="C60" s="631">
        <v>0</v>
      </c>
      <c r="D60" s="632">
        <v>16.32</v>
      </c>
      <c r="E60" s="631">
        <v>84</v>
      </c>
      <c r="F60" s="633">
        <v>46.28</v>
      </c>
      <c r="G60" s="631"/>
      <c r="H60" s="631">
        <v>0</v>
      </c>
      <c r="I60" s="632">
        <v>0.79</v>
      </c>
    </row>
    <row r="61" spans="1:9" x14ac:dyDescent="0.2">
      <c r="A61" s="843"/>
      <c r="B61" s="414" t="s">
        <v>387</v>
      </c>
      <c r="C61" s="631">
        <v>0</v>
      </c>
      <c r="D61" s="632">
        <v>100</v>
      </c>
      <c r="E61" s="631">
        <v>28</v>
      </c>
      <c r="F61" s="633">
        <v>22.18</v>
      </c>
      <c r="G61" s="631"/>
      <c r="H61" s="631">
        <v>0</v>
      </c>
      <c r="I61" s="632">
        <v>0.1</v>
      </c>
    </row>
    <row r="62" spans="1:9" x14ac:dyDescent="0.2">
      <c r="A62" s="844"/>
      <c r="B62" s="434" t="s">
        <v>540</v>
      </c>
      <c r="C62" s="167">
        <v>6</v>
      </c>
      <c r="D62" s="172">
        <v>0.68</v>
      </c>
      <c r="E62" s="167">
        <v>714</v>
      </c>
      <c r="F62" s="173">
        <v>108.27</v>
      </c>
      <c r="G62" s="167"/>
      <c r="H62" s="167">
        <v>3</v>
      </c>
      <c r="I62" s="172">
        <v>0.49</v>
      </c>
    </row>
    <row r="63" spans="1:9" x14ac:dyDescent="0.2">
      <c r="A63" s="900" t="s">
        <v>479</v>
      </c>
      <c r="B63" s="900"/>
      <c r="C63" s="167">
        <v>29770</v>
      </c>
      <c r="D63" s="172">
        <v>0.35</v>
      </c>
      <c r="E63" s="167">
        <v>11402</v>
      </c>
      <c r="F63" s="173">
        <v>36.76</v>
      </c>
      <c r="G63" s="167">
        <v>2</v>
      </c>
      <c r="H63" s="167">
        <v>9378</v>
      </c>
      <c r="I63" s="172">
        <v>0.32</v>
      </c>
    </row>
  </sheetData>
  <mergeCells count="7">
    <mergeCell ref="A54:A62"/>
    <mergeCell ref="A63:B63"/>
    <mergeCell ref="A4:A12"/>
    <mergeCell ref="A14:A22"/>
    <mergeCell ref="A24:A32"/>
    <mergeCell ref="A34:A42"/>
    <mergeCell ref="A44:A52"/>
  </mergeCells>
  <hyperlinks>
    <hyperlink ref="K1" location="Index!A1" display="Index" xr:uid="{A56E3DC0-465E-4B3A-AB11-8E8C9483E638}"/>
  </hyperlinks>
  <pageMargins left="0.70866141732283472" right="0.70866141732283472" top="0.74803149606299213" bottom="0.74803149606299213" header="0.31496062992125984" footer="0.31496062992125984"/>
  <pageSetup paperSize="9" scale="95" fitToWidth="0" fitToHeight="0" orientation="landscape" r:id="rId1"/>
  <headerFooter>
    <oddHeader>&amp;CEN
Annex XXV</oddHeader>
    <oddFooter>&amp;C&amp;P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84C99-A05E-4056-B654-ED1AB8B4CDD8}">
  <dimension ref="A1:L30"/>
  <sheetViews>
    <sheetView showGridLines="0" zoomScale="85" zoomScaleNormal="85" workbookViewId="0">
      <selection activeCell="L1" sqref="L1"/>
    </sheetView>
  </sheetViews>
  <sheetFormatPr defaultColWidth="9.140625" defaultRowHeight="11.25" x14ac:dyDescent="0.2"/>
  <cols>
    <col min="1" max="1" width="4" style="365" customWidth="1"/>
    <col min="2" max="2" width="19.5703125" style="365" customWidth="1"/>
    <col min="3" max="10" width="14.42578125" style="365" customWidth="1"/>
    <col min="11" max="16384" width="9.140625" style="5"/>
  </cols>
  <sheetData>
    <row r="1" spans="1:12" x14ac:dyDescent="0.2">
      <c r="A1" s="364" t="s">
        <v>449</v>
      </c>
      <c r="B1" s="364"/>
      <c r="C1" s="364"/>
      <c r="D1" s="364"/>
      <c r="E1" s="364"/>
      <c r="F1" s="364"/>
      <c r="G1" s="364"/>
      <c r="H1" s="364"/>
      <c r="I1" s="364"/>
      <c r="J1" s="364"/>
      <c r="L1" s="1" t="s">
        <v>675</v>
      </c>
    </row>
    <row r="2" spans="1:12" ht="15" customHeight="1" x14ac:dyDescent="0.2">
      <c r="B2" s="534">
        <v>2022</v>
      </c>
      <c r="C2" s="860" t="s">
        <v>495</v>
      </c>
      <c r="D2" s="860"/>
      <c r="E2" s="860"/>
      <c r="F2" s="860"/>
      <c r="G2" s="861" t="s">
        <v>494</v>
      </c>
      <c r="H2" s="865"/>
      <c r="I2" s="865"/>
      <c r="J2" s="859"/>
    </row>
    <row r="3" spans="1:12" ht="21" customHeight="1" x14ac:dyDescent="0.2">
      <c r="A3" s="4"/>
      <c r="B3" s="901" t="s">
        <v>493</v>
      </c>
      <c r="C3" s="860" t="s">
        <v>492</v>
      </c>
      <c r="D3" s="860"/>
      <c r="E3" s="860" t="s">
        <v>491</v>
      </c>
      <c r="F3" s="860"/>
      <c r="G3" s="861" t="s">
        <v>492</v>
      </c>
      <c r="H3" s="859"/>
      <c r="I3" s="861" t="s">
        <v>491</v>
      </c>
      <c r="J3" s="859"/>
    </row>
    <row r="4" spans="1:12" x14ac:dyDescent="0.2">
      <c r="A4" s="4"/>
      <c r="B4" s="901"/>
      <c r="C4" s="421" t="s">
        <v>490</v>
      </c>
      <c r="D4" s="421" t="s">
        <v>489</v>
      </c>
      <c r="E4" s="421" t="s">
        <v>490</v>
      </c>
      <c r="F4" s="421" t="s">
        <v>489</v>
      </c>
      <c r="G4" s="434" t="s">
        <v>490</v>
      </c>
      <c r="H4" s="434" t="s">
        <v>489</v>
      </c>
      <c r="I4" s="434" t="s">
        <v>490</v>
      </c>
      <c r="J4" s="434" t="s">
        <v>489</v>
      </c>
    </row>
    <row r="5" spans="1:12" x14ac:dyDescent="0.2">
      <c r="A5" s="67">
        <v>1</v>
      </c>
      <c r="B5" s="223" t="s">
        <v>488</v>
      </c>
      <c r="C5" s="585">
        <v>4558.5036309999996</v>
      </c>
      <c r="D5" s="585">
        <v>2933.8597</v>
      </c>
      <c r="E5" s="585">
        <v>658.079252</v>
      </c>
      <c r="F5" s="585">
        <v>3878.722518</v>
      </c>
      <c r="G5" s="585">
        <v>17.042000000000002</v>
      </c>
      <c r="H5" s="585">
        <v>257.28784200000001</v>
      </c>
      <c r="I5" s="585"/>
      <c r="J5" s="585">
        <v>837.32736799999998</v>
      </c>
    </row>
    <row r="6" spans="1:12" x14ac:dyDescent="0.2">
      <c r="A6" s="67">
        <v>2</v>
      </c>
      <c r="B6" s="223" t="s">
        <v>487</v>
      </c>
      <c r="C6" s="585">
        <v>1441.937173</v>
      </c>
      <c r="D6" s="585">
        <v>1391.6704099999999</v>
      </c>
      <c r="E6" s="585">
        <v>5151.7716829999999</v>
      </c>
      <c r="F6" s="585">
        <v>1548.098964</v>
      </c>
      <c r="G6" s="585"/>
      <c r="H6" s="585">
        <v>622.73988499999996</v>
      </c>
      <c r="I6" s="585"/>
      <c r="J6" s="585">
        <v>927.02968199999998</v>
      </c>
    </row>
    <row r="7" spans="1:12" x14ac:dyDescent="0.2">
      <c r="A7" s="67">
        <v>3</v>
      </c>
      <c r="B7" s="223" t="s">
        <v>486</v>
      </c>
      <c r="C7" s="585">
        <v>500.10144600000001</v>
      </c>
      <c r="D7" s="585">
        <v>89.595502999999994</v>
      </c>
      <c r="E7" s="585">
        <v>3898.2124530000001</v>
      </c>
      <c r="F7" s="585">
        <v>67.417236000000003</v>
      </c>
      <c r="G7" s="585"/>
      <c r="H7" s="585">
        <v>25206.377648000001</v>
      </c>
      <c r="I7" s="585">
        <v>105.04879</v>
      </c>
      <c r="J7" s="585">
        <v>31743.882086000001</v>
      </c>
    </row>
    <row r="8" spans="1:12" x14ac:dyDescent="0.2">
      <c r="A8" s="67">
        <v>4</v>
      </c>
      <c r="B8" s="223" t="s">
        <v>485</v>
      </c>
      <c r="C8" s="585">
        <v>1280.6536149999999</v>
      </c>
      <c r="D8" s="585">
        <v>926.10780199999999</v>
      </c>
      <c r="E8" s="585">
        <v>1146.5117949999999</v>
      </c>
      <c r="F8" s="585">
        <v>82.410933999999997</v>
      </c>
      <c r="G8" s="585"/>
      <c r="H8" s="585">
        <v>44356.497629999998</v>
      </c>
      <c r="I8" s="585">
        <v>86.435826000000006</v>
      </c>
      <c r="J8" s="585">
        <v>34059.297123999997</v>
      </c>
    </row>
    <row r="9" spans="1:12" x14ac:dyDescent="0.2">
      <c r="A9" s="67">
        <v>5</v>
      </c>
      <c r="B9" s="223" t="s">
        <v>484</v>
      </c>
      <c r="C9" s="585"/>
      <c r="D9" s="585"/>
      <c r="E9" s="585"/>
      <c r="F9" s="585"/>
      <c r="G9" s="585"/>
      <c r="H9" s="585">
        <v>468.87276100000003</v>
      </c>
      <c r="I9" s="585"/>
      <c r="J9" s="585">
        <v>462.47896400000002</v>
      </c>
    </row>
    <row r="10" spans="1:12" x14ac:dyDescent="0.2">
      <c r="A10" s="67">
        <v>6</v>
      </c>
      <c r="B10" s="223" t="s">
        <v>483</v>
      </c>
      <c r="C10" s="585">
        <v>145.813447</v>
      </c>
      <c r="D10" s="585">
        <v>493.37035100000003</v>
      </c>
      <c r="E10" s="585">
        <v>394.857371</v>
      </c>
      <c r="F10" s="585"/>
      <c r="G10" s="585"/>
      <c r="H10" s="585">
        <v>8517.1381729999994</v>
      </c>
      <c r="I10" s="585">
        <v>83.821163999999996</v>
      </c>
      <c r="J10" s="585">
        <v>23193.502189999999</v>
      </c>
    </row>
    <row r="11" spans="1:12" x14ac:dyDescent="0.2">
      <c r="A11" s="67">
        <v>7</v>
      </c>
      <c r="B11" s="223" t="s">
        <v>482</v>
      </c>
      <c r="C11" s="585"/>
      <c r="D11" s="585"/>
      <c r="E11" s="585"/>
      <c r="F11" s="585"/>
      <c r="G11" s="585"/>
      <c r="H11" s="585">
        <v>21320.242316</v>
      </c>
      <c r="I11" s="585"/>
      <c r="J11" s="585">
        <v>24394.826875999999</v>
      </c>
    </row>
    <row r="12" spans="1:12" x14ac:dyDescent="0.2">
      <c r="A12" s="67">
        <v>8</v>
      </c>
      <c r="B12" s="223" t="s">
        <v>339</v>
      </c>
      <c r="C12" s="585">
        <v>35.842430999999998</v>
      </c>
      <c r="D12" s="585">
        <v>85.519777000000005</v>
      </c>
      <c r="E12" s="585"/>
      <c r="F12" s="585"/>
      <c r="G12" s="585"/>
      <c r="H12" s="585">
        <v>46450.149377000002</v>
      </c>
      <c r="I12" s="585"/>
      <c r="J12" s="585">
        <v>65976.402222999997</v>
      </c>
    </row>
    <row r="13" spans="1:12" x14ac:dyDescent="0.2">
      <c r="A13" s="419">
        <v>9</v>
      </c>
      <c r="B13" s="51" t="s">
        <v>9</v>
      </c>
      <c r="C13" s="586">
        <v>7962.8517430000002</v>
      </c>
      <c r="D13" s="586">
        <v>5920.1235429999997</v>
      </c>
      <c r="E13" s="586">
        <v>11249.432554000001</v>
      </c>
      <c r="F13" s="586">
        <v>5576.6496520000001</v>
      </c>
      <c r="G13" s="586">
        <v>17.042000000000002</v>
      </c>
      <c r="H13" s="586">
        <v>147199.305632</v>
      </c>
      <c r="I13" s="586">
        <v>275.30578000000003</v>
      </c>
      <c r="J13" s="586">
        <v>181594.74651299999</v>
      </c>
    </row>
    <row r="18" spans="1:10" x14ac:dyDescent="0.2">
      <c r="A18" s="364" t="s">
        <v>449</v>
      </c>
      <c r="B18" s="364"/>
      <c r="C18" s="364"/>
      <c r="D18" s="364"/>
      <c r="E18" s="364"/>
      <c r="F18" s="364"/>
      <c r="G18" s="364"/>
      <c r="H18" s="364"/>
      <c r="I18" s="364"/>
      <c r="J18" s="364"/>
    </row>
    <row r="19" spans="1:10" ht="12" x14ac:dyDescent="0.2">
      <c r="B19" s="534">
        <v>2021</v>
      </c>
      <c r="C19" s="860" t="s">
        <v>495</v>
      </c>
      <c r="D19" s="860"/>
      <c r="E19" s="860"/>
      <c r="F19" s="860"/>
      <c r="G19" s="861" t="s">
        <v>494</v>
      </c>
      <c r="H19" s="865"/>
      <c r="I19" s="865"/>
      <c r="J19" s="859"/>
    </row>
    <row r="20" spans="1:10" x14ac:dyDescent="0.2">
      <c r="A20" s="4"/>
      <c r="B20" s="901" t="s">
        <v>493</v>
      </c>
      <c r="C20" s="860" t="s">
        <v>492</v>
      </c>
      <c r="D20" s="860"/>
      <c r="E20" s="860" t="s">
        <v>491</v>
      </c>
      <c r="F20" s="860"/>
      <c r="G20" s="861" t="s">
        <v>492</v>
      </c>
      <c r="H20" s="859"/>
      <c r="I20" s="861" t="s">
        <v>491</v>
      </c>
      <c r="J20" s="859"/>
    </row>
    <row r="21" spans="1:10" x14ac:dyDescent="0.2">
      <c r="A21" s="4"/>
      <c r="B21" s="901"/>
      <c r="C21" s="517" t="s">
        <v>490</v>
      </c>
      <c r="D21" s="517" t="s">
        <v>489</v>
      </c>
      <c r="E21" s="517" t="s">
        <v>490</v>
      </c>
      <c r="F21" s="517" t="s">
        <v>489</v>
      </c>
      <c r="G21" s="527" t="s">
        <v>490</v>
      </c>
      <c r="H21" s="527" t="s">
        <v>489</v>
      </c>
      <c r="I21" s="527" t="s">
        <v>490</v>
      </c>
      <c r="J21" s="527" t="s">
        <v>489</v>
      </c>
    </row>
    <row r="22" spans="1:10" x14ac:dyDescent="0.2">
      <c r="A22" s="67">
        <v>1</v>
      </c>
      <c r="B22" s="223" t="s">
        <v>488</v>
      </c>
      <c r="C22" s="137">
        <v>1053.823954</v>
      </c>
      <c r="D22" s="137">
        <v>2656.0547539999998</v>
      </c>
      <c r="E22" s="137">
        <v>2111.1378300000001</v>
      </c>
      <c r="F22" s="137">
        <v>4178.674806</v>
      </c>
      <c r="G22" s="137"/>
      <c r="H22" s="137">
        <v>451.87862999999999</v>
      </c>
      <c r="I22" s="137"/>
      <c r="J22" s="137">
        <v>1840.0761480000001</v>
      </c>
    </row>
    <row r="23" spans="1:10" x14ac:dyDescent="0.2">
      <c r="A23" s="67">
        <v>2</v>
      </c>
      <c r="B23" s="223" t="s">
        <v>487</v>
      </c>
      <c r="C23" s="137">
        <v>688.08768699999996</v>
      </c>
      <c r="D23" s="137">
        <v>673.48931900000002</v>
      </c>
      <c r="E23" s="137">
        <v>1703.091302</v>
      </c>
      <c r="F23" s="137">
        <v>835.36159499999997</v>
      </c>
      <c r="G23" s="137"/>
      <c r="H23" s="137">
        <v>297.082065</v>
      </c>
      <c r="I23" s="137"/>
      <c r="J23" s="137">
        <v>739.54257900000005</v>
      </c>
    </row>
    <row r="24" spans="1:10" x14ac:dyDescent="0.2">
      <c r="A24" s="67">
        <v>3</v>
      </c>
      <c r="B24" s="223" t="s">
        <v>486</v>
      </c>
      <c r="C24" s="137">
        <v>864.63855100000001</v>
      </c>
      <c r="D24" s="137">
        <v>68.258336</v>
      </c>
      <c r="E24" s="137">
        <v>2300.2451030000002</v>
      </c>
      <c r="F24" s="137">
        <v>1614.6495970000001</v>
      </c>
      <c r="G24" s="137"/>
      <c r="H24" s="137">
        <v>18264.417012000002</v>
      </c>
      <c r="I24" s="137">
        <v>115.898775</v>
      </c>
      <c r="J24" s="137">
        <v>18967.663393999999</v>
      </c>
    </row>
    <row r="25" spans="1:10" x14ac:dyDescent="0.2">
      <c r="A25" s="67">
        <v>4</v>
      </c>
      <c r="B25" s="223" t="s">
        <v>485</v>
      </c>
      <c r="C25" s="137">
        <v>1055.405035</v>
      </c>
      <c r="D25" s="137">
        <v>386.41655500000002</v>
      </c>
      <c r="E25" s="137">
        <v>1005.654571</v>
      </c>
      <c r="F25" s="137">
        <v>63.409556000000002</v>
      </c>
      <c r="G25" s="137"/>
      <c r="H25" s="137">
        <v>35286.793425000003</v>
      </c>
      <c r="I25" s="137">
        <v>49.070506000000002</v>
      </c>
      <c r="J25" s="137">
        <v>26788.067940000001</v>
      </c>
    </row>
    <row r="26" spans="1:10" x14ac:dyDescent="0.2">
      <c r="A26" s="67">
        <v>5</v>
      </c>
      <c r="B26" s="223" t="s">
        <v>484</v>
      </c>
      <c r="C26" s="137"/>
      <c r="D26" s="137"/>
      <c r="E26" s="137"/>
      <c r="F26" s="137"/>
      <c r="G26" s="137"/>
      <c r="H26" s="137">
        <v>325.59787899999998</v>
      </c>
      <c r="I26" s="137"/>
      <c r="J26" s="137">
        <v>319.37680699999999</v>
      </c>
    </row>
    <row r="27" spans="1:10" x14ac:dyDescent="0.2">
      <c r="A27" s="67">
        <v>6</v>
      </c>
      <c r="B27" s="223" t="s">
        <v>483</v>
      </c>
      <c r="C27" s="137">
        <v>67.481886000000003</v>
      </c>
      <c r="D27" s="137">
        <v>38.322315000000003</v>
      </c>
      <c r="E27" s="137">
        <v>56.901176999999997</v>
      </c>
      <c r="F27" s="137"/>
      <c r="G27" s="137"/>
      <c r="H27" s="137">
        <v>9194.3770370000002</v>
      </c>
      <c r="I27" s="137"/>
      <c r="J27" s="137">
        <v>35532.134391</v>
      </c>
    </row>
    <row r="28" spans="1:10" x14ac:dyDescent="0.2">
      <c r="A28" s="67">
        <v>7</v>
      </c>
      <c r="B28" s="223" t="s">
        <v>482</v>
      </c>
      <c r="C28" s="137"/>
      <c r="D28" s="137"/>
      <c r="E28" s="137"/>
      <c r="F28" s="137"/>
      <c r="G28" s="137"/>
      <c r="H28" s="137">
        <v>25640.786248</v>
      </c>
      <c r="I28" s="137">
        <v>76.073283000000004</v>
      </c>
      <c r="J28" s="137">
        <v>23917.642189999999</v>
      </c>
    </row>
    <row r="29" spans="1:10" x14ac:dyDescent="0.2">
      <c r="A29" s="67">
        <v>8</v>
      </c>
      <c r="B29" s="223" t="s">
        <v>339</v>
      </c>
      <c r="C29" s="137">
        <v>27.866250999999998</v>
      </c>
      <c r="D29" s="137">
        <v>379.82749699999999</v>
      </c>
      <c r="E29" s="137"/>
      <c r="F29" s="137"/>
      <c r="G29" s="137"/>
      <c r="H29" s="137">
        <v>10135.357572000001</v>
      </c>
      <c r="I29" s="137"/>
      <c r="J29" s="137">
        <v>57455.991247999998</v>
      </c>
    </row>
    <row r="30" spans="1:10" x14ac:dyDescent="0.2">
      <c r="A30" s="515">
        <v>9</v>
      </c>
      <c r="B30" s="51" t="s">
        <v>9</v>
      </c>
      <c r="C30" s="138">
        <v>3757.3033639999999</v>
      </c>
      <c r="D30" s="138">
        <v>4202.3687760000003</v>
      </c>
      <c r="E30" s="138">
        <v>7177.0299830000004</v>
      </c>
      <c r="F30" s="138">
        <v>6692.0955540000004</v>
      </c>
      <c r="G30" s="138"/>
      <c r="H30" s="138">
        <v>99596.289868000007</v>
      </c>
      <c r="I30" s="138">
        <v>241.042564</v>
      </c>
      <c r="J30" s="138">
        <v>165560.49469699999</v>
      </c>
    </row>
  </sheetData>
  <mergeCells count="14">
    <mergeCell ref="C2:F2"/>
    <mergeCell ref="G2:J2"/>
    <mergeCell ref="B3:B4"/>
    <mergeCell ref="C3:D3"/>
    <mergeCell ref="E3:F3"/>
    <mergeCell ref="G3:H3"/>
    <mergeCell ref="I3:J3"/>
    <mergeCell ref="C19:F19"/>
    <mergeCell ref="G19:J19"/>
    <mergeCell ref="B20:B21"/>
    <mergeCell ref="C20:D20"/>
    <mergeCell ref="E20:F20"/>
    <mergeCell ref="G20:H20"/>
    <mergeCell ref="I20:J20"/>
  </mergeCells>
  <hyperlinks>
    <hyperlink ref="L1" location="Index!A1" display="Index" xr:uid="{A114858E-B258-4405-91AD-0D0D57DC51DF}"/>
  </hyperlinks>
  <pageMargins left="0.70866141732283472" right="0.70866141732283472" top="0.74803149606299213" bottom="0.74803149606299213" header="0.31496062992125984" footer="0.31496062992125984"/>
  <pageSetup paperSize="9" scale="90" fitToWidth="0" fitToHeight="0" orientation="landscape" r:id="rId1"/>
  <headerFooter>
    <oddHeader>&amp;CEN
Annex XXV</oddHeader>
    <oddFooter>&amp;C&amp;P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19459-AC5D-4736-878E-6AD2E615B028}">
  <dimension ref="A1:I13"/>
  <sheetViews>
    <sheetView showGridLines="0" zoomScale="85" zoomScaleNormal="85" workbookViewId="0">
      <selection activeCell="H2" sqref="H2"/>
    </sheetView>
  </sheetViews>
  <sheetFormatPr defaultColWidth="9.140625" defaultRowHeight="11.25" x14ac:dyDescent="0.2"/>
  <cols>
    <col min="1" max="1" width="4.42578125" style="365" customWidth="1"/>
    <col min="2" max="2" width="30.85546875" style="365" customWidth="1"/>
    <col min="3" max="6" width="18.140625" style="365" customWidth="1"/>
    <col min="7" max="16384" width="9.140625" style="5"/>
  </cols>
  <sheetData>
    <row r="1" spans="1:9" x14ac:dyDescent="0.2">
      <c r="A1" s="364" t="s">
        <v>448</v>
      </c>
      <c r="B1" s="364"/>
      <c r="C1" s="364"/>
      <c r="D1" s="364"/>
      <c r="E1" s="364"/>
      <c r="F1" s="364"/>
      <c r="G1" s="365"/>
      <c r="H1" s="365"/>
      <c r="I1" s="365"/>
    </row>
    <row r="2" spans="1:9" s="377" customFormat="1" ht="12" x14ac:dyDescent="0.2">
      <c r="A2" s="241"/>
      <c r="B2" s="241"/>
      <c r="C2" s="902">
        <v>2022</v>
      </c>
      <c r="D2" s="903"/>
      <c r="E2" s="904">
        <v>2021</v>
      </c>
      <c r="F2" s="903"/>
      <c r="G2" s="365"/>
      <c r="H2" s="1" t="s">
        <v>675</v>
      </c>
      <c r="I2" s="365"/>
    </row>
    <row r="3" spans="1:9" x14ac:dyDescent="0.2">
      <c r="B3" s="431"/>
      <c r="C3" s="423" t="s">
        <v>507</v>
      </c>
      <c r="D3" s="517" t="s">
        <v>506</v>
      </c>
      <c r="E3" s="518" t="s">
        <v>507</v>
      </c>
      <c r="F3" s="421" t="s">
        <v>506</v>
      </c>
      <c r="G3" s="365"/>
      <c r="H3" s="365"/>
    </row>
    <row r="4" spans="1:9" x14ac:dyDescent="0.2">
      <c r="A4" s="905" t="s">
        <v>505</v>
      </c>
      <c r="B4" s="906"/>
      <c r="C4" s="68"/>
      <c r="D4" s="69"/>
      <c r="E4" s="68"/>
      <c r="F4" s="69"/>
      <c r="G4" s="365"/>
      <c r="H4" s="365"/>
    </row>
    <row r="5" spans="1:9" x14ac:dyDescent="0.2">
      <c r="A5" s="222">
        <v>1</v>
      </c>
      <c r="B5" s="70" t="s">
        <v>504</v>
      </c>
      <c r="C5" s="188">
        <v>10573.72529</v>
      </c>
      <c r="D5" s="188">
        <v>8153.6845579999999</v>
      </c>
      <c r="E5" s="188">
        <v>11721.656508139999</v>
      </c>
      <c r="F5" s="188">
        <v>7279.1955533999999</v>
      </c>
      <c r="G5" s="365"/>
      <c r="H5" s="365"/>
    </row>
    <row r="6" spans="1:9" x14ac:dyDescent="0.2">
      <c r="A6" s="222">
        <v>2</v>
      </c>
      <c r="B6" s="70" t="s">
        <v>503</v>
      </c>
      <c r="C6" s="188">
        <v>3320.2955120000001</v>
      </c>
      <c r="D6" s="188">
        <v>3258.5193450000002</v>
      </c>
      <c r="E6" s="188">
        <v>3085.0715270000001</v>
      </c>
      <c r="F6" s="188">
        <v>2255.6277860199998</v>
      </c>
    </row>
    <row r="7" spans="1:9" x14ac:dyDescent="0.2">
      <c r="A7" s="222">
        <v>3</v>
      </c>
      <c r="B7" s="70" t="s">
        <v>502</v>
      </c>
      <c r="C7" s="188">
        <v>4268.0675090000004</v>
      </c>
      <c r="D7" s="188"/>
      <c r="E7" s="188">
        <v>3967.4553205100001</v>
      </c>
      <c r="F7" s="188"/>
    </row>
    <row r="8" spans="1:9" x14ac:dyDescent="0.2">
      <c r="A8" s="222">
        <v>4</v>
      </c>
      <c r="B8" s="70" t="s">
        <v>501</v>
      </c>
      <c r="C8" s="188"/>
      <c r="D8" s="188"/>
      <c r="E8" s="188"/>
      <c r="F8" s="188"/>
    </row>
    <row r="9" spans="1:9" x14ac:dyDescent="0.2">
      <c r="A9" s="222">
        <v>5</v>
      </c>
      <c r="B9" s="70" t="s">
        <v>500</v>
      </c>
      <c r="C9" s="188"/>
      <c r="D9" s="188"/>
      <c r="E9" s="188"/>
      <c r="F9" s="188"/>
    </row>
    <row r="10" spans="1:9" x14ac:dyDescent="0.2">
      <c r="A10" s="222">
        <v>6</v>
      </c>
      <c r="B10" s="71" t="s">
        <v>499</v>
      </c>
      <c r="C10" s="188">
        <v>18162.088309999999</v>
      </c>
      <c r="D10" s="188">
        <v>11412.2039</v>
      </c>
      <c r="E10" s="188">
        <v>18774.183355650002</v>
      </c>
      <c r="F10" s="188">
        <v>9534.8233394199997</v>
      </c>
    </row>
    <row r="11" spans="1:9" x14ac:dyDescent="0.2">
      <c r="A11" s="905" t="s">
        <v>498</v>
      </c>
      <c r="B11" s="906"/>
      <c r="C11" s="189">
        <v>0</v>
      </c>
      <c r="D11" s="189">
        <v>0</v>
      </c>
      <c r="E11" s="189"/>
      <c r="F11" s="189"/>
    </row>
    <row r="12" spans="1:9" x14ac:dyDescent="0.2">
      <c r="A12" s="15">
        <v>7</v>
      </c>
      <c r="B12" s="70" t="s">
        <v>497</v>
      </c>
      <c r="C12" s="188">
        <v>146.4480595</v>
      </c>
      <c r="D12" s="188">
        <v>72.151848650000005</v>
      </c>
      <c r="E12" s="188">
        <v>178.33452658000002</v>
      </c>
      <c r="F12" s="188">
        <v>132.01187623000001</v>
      </c>
    </row>
    <row r="13" spans="1:9" x14ac:dyDescent="0.2">
      <c r="A13" s="15">
        <v>8</v>
      </c>
      <c r="B13" s="70" t="s">
        <v>496</v>
      </c>
      <c r="C13" s="188">
        <v>-244.2458518</v>
      </c>
      <c r="D13" s="188">
        <v>-7.3422552200000002</v>
      </c>
      <c r="E13" s="188">
        <v>-283.38050677999996</v>
      </c>
      <c r="F13" s="188">
        <v>-9.0098467100000015</v>
      </c>
    </row>
  </sheetData>
  <mergeCells count="4">
    <mergeCell ref="C2:D2"/>
    <mergeCell ref="E2:F2"/>
    <mergeCell ref="A4:B4"/>
    <mergeCell ref="A11:B11"/>
  </mergeCells>
  <hyperlinks>
    <hyperlink ref="H2" location="Index!A1" display="Index" xr:uid="{ABE71DCB-5312-4426-9562-E9F95CDD6AC1}"/>
  </hyperlinks>
  <pageMargins left="0.70866141732283472" right="0.70866141732283472" top="0.74803149606299213" bottom="0.74803149606299213" header="0.31496062992125984" footer="0.31496062992125984"/>
  <pageSetup paperSize="9" fitToWidth="0" fitToHeight="0" orientation="landscape" r:id="rId1"/>
  <headerFooter>
    <oddHeader>&amp;CEN
Annex XXV</oddHeader>
    <oddFooter>&amp;C&amp;P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CD4D7-BA74-4FF4-A2B7-3FB09BB5D547}">
  <sheetPr>
    <pageSetUpPr fitToPage="1"/>
  </sheetPr>
  <dimension ref="A1:H23"/>
  <sheetViews>
    <sheetView showGridLines="0" zoomScale="85" zoomScaleNormal="85" workbookViewId="0">
      <selection activeCell="H1" sqref="H1"/>
    </sheetView>
  </sheetViews>
  <sheetFormatPr defaultColWidth="9.140625" defaultRowHeight="11.25" x14ac:dyDescent="0.2"/>
  <cols>
    <col min="1" max="1" width="5" style="4" customWidth="1"/>
    <col min="2" max="2" width="69.85546875" style="4" bestFit="1" customWidth="1"/>
    <col min="3" max="6" width="15.42578125" style="4" customWidth="1"/>
    <col min="7" max="16384" width="9.140625" style="4"/>
  </cols>
  <sheetData>
    <row r="1" spans="1:8" x14ac:dyDescent="0.2">
      <c r="A1" s="364" t="s">
        <v>447</v>
      </c>
      <c r="B1" s="364"/>
      <c r="C1" s="364"/>
      <c r="D1" s="364"/>
      <c r="E1" s="364"/>
      <c r="F1" s="364"/>
      <c r="H1" s="1" t="s">
        <v>675</v>
      </c>
    </row>
    <row r="2" spans="1:8" x14ac:dyDescent="0.2">
      <c r="A2" s="72"/>
      <c r="B2" s="73"/>
      <c r="C2" s="907" t="s">
        <v>1326</v>
      </c>
      <c r="D2" s="908"/>
      <c r="E2" s="907" t="s">
        <v>1201</v>
      </c>
      <c r="F2" s="908"/>
    </row>
    <row r="3" spans="1:8" x14ac:dyDescent="0.2">
      <c r="A3" s="72"/>
      <c r="B3" s="73"/>
      <c r="C3" s="434" t="s">
        <v>521</v>
      </c>
      <c r="D3" s="434" t="s">
        <v>466</v>
      </c>
      <c r="E3" s="527" t="s">
        <v>521</v>
      </c>
      <c r="F3" s="527" t="s">
        <v>466</v>
      </c>
    </row>
    <row r="4" spans="1:8" x14ac:dyDescent="0.2">
      <c r="A4" s="434">
        <v>1</v>
      </c>
      <c r="B4" s="435" t="s">
        <v>520</v>
      </c>
      <c r="C4" s="590"/>
      <c r="D4" s="243">
        <v>333</v>
      </c>
      <c r="E4" s="174"/>
      <c r="F4" s="175">
        <v>295.14418062010066</v>
      </c>
    </row>
    <row r="5" spans="1:8" ht="22.5" x14ac:dyDescent="0.2">
      <c r="A5" s="432">
        <v>2</v>
      </c>
      <c r="B5" s="223" t="s">
        <v>519</v>
      </c>
      <c r="C5" s="243">
        <v>2712</v>
      </c>
      <c r="D5" s="243">
        <v>54</v>
      </c>
      <c r="E5" s="175">
        <v>2216.0531645200049</v>
      </c>
      <c r="F5" s="175">
        <v>44.32106329040009</v>
      </c>
    </row>
    <row r="6" spans="1:8" x14ac:dyDescent="0.2">
      <c r="A6" s="432">
        <v>3</v>
      </c>
      <c r="B6" s="223" t="s">
        <v>516</v>
      </c>
      <c r="C6" s="243">
        <v>1946</v>
      </c>
      <c r="D6" s="243">
        <v>39</v>
      </c>
      <c r="E6" s="175">
        <v>1585.6525289199988</v>
      </c>
      <c r="F6" s="175">
        <v>31.713050578400278</v>
      </c>
    </row>
    <row r="7" spans="1:8" x14ac:dyDescent="0.2">
      <c r="A7" s="432">
        <v>4</v>
      </c>
      <c r="B7" s="223" t="s">
        <v>515</v>
      </c>
      <c r="C7" s="243">
        <v>123</v>
      </c>
      <c r="D7" s="243">
        <v>2</v>
      </c>
      <c r="E7" s="175">
        <v>111.80490029000001</v>
      </c>
      <c r="F7" s="175">
        <v>2.2360980057999993</v>
      </c>
    </row>
    <row r="8" spans="1:8" x14ac:dyDescent="0.2">
      <c r="A8" s="432">
        <v>5</v>
      </c>
      <c r="B8" s="223" t="s">
        <v>514</v>
      </c>
      <c r="C8" s="243">
        <v>644</v>
      </c>
      <c r="D8" s="243">
        <v>13</v>
      </c>
      <c r="E8" s="175">
        <v>518.59573531000001</v>
      </c>
      <c r="F8" s="175">
        <v>10.371914706199997</v>
      </c>
    </row>
    <row r="9" spans="1:8" x14ac:dyDescent="0.2">
      <c r="A9" s="432">
        <v>6</v>
      </c>
      <c r="B9" s="223" t="s">
        <v>513</v>
      </c>
      <c r="C9" s="243"/>
      <c r="D9" s="243"/>
      <c r="E9" s="175"/>
      <c r="F9" s="175"/>
    </row>
    <row r="10" spans="1:8" x14ac:dyDescent="0.2">
      <c r="A10" s="432">
        <v>7</v>
      </c>
      <c r="B10" s="223" t="s">
        <v>512</v>
      </c>
      <c r="C10" s="243"/>
      <c r="D10" s="590"/>
      <c r="E10" s="175"/>
      <c r="F10" s="174"/>
    </row>
    <row r="11" spans="1:8" x14ac:dyDescent="0.2">
      <c r="A11" s="432">
        <v>8</v>
      </c>
      <c r="B11" s="223" t="s">
        <v>511</v>
      </c>
      <c r="C11" s="243"/>
      <c r="D11" s="243"/>
      <c r="E11" s="175"/>
      <c r="F11" s="175"/>
    </row>
    <row r="12" spans="1:8" x14ac:dyDescent="0.2">
      <c r="A12" s="432">
        <v>9</v>
      </c>
      <c r="B12" s="223" t="s">
        <v>510</v>
      </c>
      <c r="C12" s="243">
        <v>400</v>
      </c>
      <c r="D12" s="243">
        <v>279</v>
      </c>
      <c r="E12" s="175">
        <v>279.73881028799991</v>
      </c>
      <c r="F12" s="175">
        <v>250.82311732970001</v>
      </c>
    </row>
    <row r="13" spans="1:8" x14ac:dyDescent="0.2">
      <c r="A13" s="432">
        <v>10</v>
      </c>
      <c r="B13" s="223" t="s">
        <v>509</v>
      </c>
      <c r="C13" s="243"/>
      <c r="D13" s="243"/>
      <c r="E13" s="175"/>
      <c r="F13" s="175"/>
    </row>
    <row r="14" spans="1:8" x14ac:dyDescent="0.2">
      <c r="A14" s="434">
        <v>11</v>
      </c>
      <c r="B14" s="20" t="s">
        <v>518</v>
      </c>
      <c r="C14" s="590"/>
      <c r="D14" s="243">
        <v>535</v>
      </c>
      <c r="E14" s="74"/>
      <c r="F14" s="17"/>
    </row>
    <row r="15" spans="1:8" ht="22.5" x14ac:dyDescent="0.2">
      <c r="A15" s="432">
        <v>12</v>
      </c>
      <c r="B15" s="223" t="s">
        <v>517</v>
      </c>
      <c r="C15" s="243">
        <v>176</v>
      </c>
      <c r="D15" s="243">
        <v>523</v>
      </c>
      <c r="E15" s="17"/>
      <c r="F15" s="17"/>
    </row>
    <row r="16" spans="1:8" x14ac:dyDescent="0.2">
      <c r="A16" s="432">
        <v>13</v>
      </c>
      <c r="B16" s="223" t="s">
        <v>516</v>
      </c>
      <c r="C16" s="243"/>
      <c r="D16" s="243"/>
      <c r="E16" s="17"/>
      <c r="F16" s="17"/>
    </row>
    <row r="17" spans="1:6" x14ac:dyDescent="0.2">
      <c r="A17" s="432">
        <v>14</v>
      </c>
      <c r="B17" s="223" t="s">
        <v>515</v>
      </c>
      <c r="C17" s="243"/>
      <c r="D17" s="243"/>
      <c r="E17" s="17"/>
      <c r="F17" s="17"/>
    </row>
    <row r="18" spans="1:6" x14ac:dyDescent="0.2">
      <c r="A18" s="432">
        <v>15</v>
      </c>
      <c r="B18" s="223" t="s">
        <v>514</v>
      </c>
      <c r="C18" s="243">
        <v>176</v>
      </c>
      <c r="D18" s="243">
        <v>522</v>
      </c>
      <c r="E18" s="17"/>
      <c r="F18" s="17"/>
    </row>
    <row r="19" spans="1:6" x14ac:dyDescent="0.2">
      <c r="A19" s="432">
        <v>16</v>
      </c>
      <c r="B19" s="223" t="s">
        <v>513</v>
      </c>
      <c r="C19" s="243"/>
      <c r="D19" s="243"/>
      <c r="E19" s="17"/>
      <c r="F19" s="17"/>
    </row>
    <row r="20" spans="1:6" x14ac:dyDescent="0.2">
      <c r="A20" s="432">
        <v>17</v>
      </c>
      <c r="B20" s="223" t="s">
        <v>512</v>
      </c>
      <c r="C20" s="243"/>
      <c r="D20" s="591"/>
      <c r="E20" s="17"/>
      <c r="F20" s="75"/>
    </row>
    <row r="21" spans="1:6" x14ac:dyDescent="0.2">
      <c r="A21" s="432">
        <v>18</v>
      </c>
      <c r="B21" s="223" t="s">
        <v>511</v>
      </c>
      <c r="C21" s="243"/>
      <c r="D21" s="243"/>
      <c r="E21" s="17"/>
      <c r="F21" s="17"/>
    </row>
    <row r="22" spans="1:6" x14ac:dyDescent="0.2">
      <c r="A22" s="432">
        <v>19</v>
      </c>
      <c r="B22" s="223" t="s">
        <v>510</v>
      </c>
      <c r="C22" s="243">
        <v>1</v>
      </c>
      <c r="D22" s="243">
        <v>6</v>
      </c>
      <c r="E22" s="17"/>
      <c r="F22" s="17"/>
    </row>
    <row r="23" spans="1:6" x14ac:dyDescent="0.2">
      <c r="A23" s="432">
        <v>20</v>
      </c>
      <c r="B23" s="223" t="s">
        <v>509</v>
      </c>
      <c r="C23" s="243">
        <v>1</v>
      </c>
      <c r="D23" s="243">
        <v>6</v>
      </c>
      <c r="E23" s="17"/>
      <c r="F23" s="17"/>
    </row>
  </sheetData>
  <mergeCells count="2">
    <mergeCell ref="C2:D2"/>
    <mergeCell ref="E2:F2"/>
  </mergeCells>
  <hyperlinks>
    <hyperlink ref="H1" location="Index!A1" display="Index" xr:uid="{8ED68355-8074-4BAD-AC4C-3DE832D321E2}"/>
  </hyperlinks>
  <pageMargins left="0.70866141732283472" right="0.70866141732283472" top="0.74803149606299213" bottom="0.74803149606299213" header="0.31496062992125984" footer="0.31496062992125984"/>
  <pageSetup paperSize="9" scale="91" orientation="landscape" r:id="rId1"/>
  <headerFooter>
    <oddHeader>&amp;CEN 
Annex XXV</oddHeader>
    <oddFooter>&amp;C&amp;P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2987F-1710-40A5-BAB6-B6CDC362147C}">
  <dimension ref="A1:R25"/>
  <sheetViews>
    <sheetView zoomScale="85" zoomScaleNormal="85" workbookViewId="0">
      <selection activeCell="R1" sqref="R1"/>
    </sheetView>
  </sheetViews>
  <sheetFormatPr defaultColWidth="9.140625" defaultRowHeight="15" x14ac:dyDescent="0.25"/>
  <cols>
    <col min="1" max="1" width="22.85546875" style="377" customWidth="1"/>
    <col min="2" max="2" width="10.140625" style="377" customWidth="1"/>
    <col min="3" max="3" width="9.5703125" style="377" customWidth="1"/>
    <col min="4" max="4" width="12" style="377" customWidth="1"/>
    <col min="5" max="5" width="18.5703125" style="377" customWidth="1"/>
    <col min="6" max="7" width="9.5703125" style="377" customWidth="1"/>
    <col min="8" max="8" width="12.5703125" style="377" customWidth="1"/>
    <col min="9" max="9" width="10.42578125" style="377" customWidth="1"/>
    <col min="10" max="11" width="9.5703125" style="377" customWidth="1"/>
    <col min="12" max="12" width="18.140625" style="377" customWidth="1"/>
    <col min="13" max="13" width="9.5703125" style="377" customWidth="1"/>
    <col min="14" max="14" width="10.5703125" style="377" customWidth="1"/>
    <col min="15" max="15" width="12.85546875" style="377" customWidth="1"/>
    <col min="16" max="16" width="11.5703125" style="377" customWidth="1"/>
    <col min="17" max="16384" width="9.140625" style="88"/>
  </cols>
  <sheetData>
    <row r="1" spans="1:18" s="86" customFormat="1" ht="14.1" customHeight="1" x14ac:dyDescent="0.25">
      <c r="A1" s="364" t="s">
        <v>671</v>
      </c>
      <c r="B1" s="85"/>
      <c r="C1" s="85"/>
      <c r="D1" s="85"/>
      <c r="E1" s="85"/>
      <c r="F1" s="85"/>
      <c r="G1" s="85"/>
      <c r="H1" s="85"/>
      <c r="I1" s="85"/>
      <c r="J1" s="85"/>
      <c r="K1" s="85"/>
      <c r="L1" s="85"/>
      <c r="M1" s="85"/>
      <c r="N1" s="85"/>
      <c r="O1" s="85"/>
      <c r="P1" s="85"/>
      <c r="R1" s="1" t="s">
        <v>675</v>
      </c>
    </row>
    <row r="2" spans="1:18" ht="23.25" thickBot="1" x14ac:dyDescent="0.3">
      <c r="A2" s="496" t="s">
        <v>1326</v>
      </c>
      <c r="B2" s="909" t="s">
        <v>337</v>
      </c>
      <c r="C2" s="799"/>
      <c r="D2" s="799"/>
      <c r="E2" s="799"/>
      <c r="F2" s="799"/>
      <c r="G2" s="799"/>
      <c r="H2" s="910"/>
      <c r="I2" s="909" t="s">
        <v>676</v>
      </c>
      <c r="J2" s="799"/>
      <c r="K2" s="799"/>
      <c r="L2" s="799"/>
      <c r="M2" s="799"/>
      <c r="N2" s="799"/>
      <c r="O2" s="910"/>
      <c r="P2" s="375" t="s">
        <v>337</v>
      </c>
    </row>
    <row r="3" spans="1:18" ht="15.75" thickBot="1" x14ac:dyDescent="0.3">
      <c r="A3" s="89"/>
      <c r="B3" s="90"/>
      <c r="C3" s="911" t="s">
        <v>280</v>
      </c>
      <c r="D3" s="912"/>
      <c r="E3" s="913"/>
      <c r="F3" s="912" t="s">
        <v>279</v>
      </c>
      <c r="G3" s="912"/>
      <c r="H3" s="914"/>
      <c r="I3" s="91"/>
      <c r="J3" s="911" t="s">
        <v>280</v>
      </c>
      <c r="K3" s="912"/>
      <c r="L3" s="913"/>
      <c r="M3" s="912" t="s">
        <v>279</v>
      </c>
      <c r="N3" s="912"/>
      <c r="O3" s="914"/>
      <c r="P3" s="436" t="s">
        <v>677</v>
      </c>
    </row>
    <row r="4" spans="1:18" ht="68.25" thickBot="1" x14ac:dyDescent="0.3">
      <c r="A4" s="87"/>
      <c r="B4" s="92"/>
      <c r="C4" s="93"/>
      <c r="D4" s="94" t="s">
        <v>678</v>
      </c>
      <c r="E4" s="95" t="s">
        <v>679</v>
      </c>
      <c r="F4" s="376"/>
      <c r="G4" s="94" t="s">
        <v>678</v>
      </c>
      <c r="H4" s="96" t="s">
        <v>680</v>
      </c>
      <c r="I4" s="92"/>
      <c r="J4" s="93"/>
      <c r="K4" s="94" t="s">
        <v>678</v>
      </c>
      <c r="L4" s="95" t="s">
        <v>679</v>
      </c>
      <c r="M4" s="376"/>
      <c r="N4" s="94" t="s">
        <v>678</v>
      </c>
      <c r="O4" s="96" t="s">
        <v>680</v>
      </c>
      <c r="P4" s="409" t="s">
        <v>681</v>
      </c>
    </row>
    <row r="5" spans="1:18" ht="23.25" thickBot="1" x14ac:dyDescent="0.3">
      <c r="A5" s="97" t="s">
        <v>682</v>
      </c>
      <c r="B5" s="98">
        <v>1</v>
      </c>
      <c r="C5" s="98">
        <v>1</v>
      </c>
      <c r="D5" s="98">
        <v>1</v>
      </c>
      <c r="E5" s="98">
        <v>1</v>
      </c>
      <c r="F5" s="98"/>
      <c r="G5" s="98"/>
      <c r="H5" s="98"/>
      <c r="I5" s="98">
        <v>0</v>
      </c>
      <c r="J5" s="98">
        <v>0</v>
      </c>
      <c r="K5" s="98">
        <v>0</v>
      </c>
      <c r="L5" s="98">
        <v>0</v>
      </c>
      <c r="M5" s="98"/>
      <c r="N5" s="98"/>
      <c r="O5" s="98"/>
      <c r="P5" s="98"/>
    </row>
    <row r="6" spans="1:18" ht="16.5" thickTop="1" thickBot="1" x14ac:dyDescent="0.3">
      <c r="A6" s="375" t="s">
        <v>261</v>
      </c>
      <c r="B6" s="99"/>
      <c r="C6" s="99"/>
      <c r="D6" s="99"/>
      <c r="E6" s="99"/>
      <c r="F6" s="99"/>
      <c r="G6" s="99"/>
      <c r="H6" s="99"/>
      <c r="I6" s="99"/>
      <c r="J6" s="99"/>
      <c r="K6" s="99"/>
      <c r="L6" s="99"/>
      <c r="M6" s="99"/>
      <c r="N6" s="99"/>
      <c r="O6" s="99"/>
      <c r="P6" s="99"/>
    </row>
    <row r="7" spans="1:18" ht="34.5" thickBot="1" x14ac:dyDescent="0.3">
      <c r="A7" s="375" t="s">
        <v>683</v>
      </c>
      <c r="B7" s="99"/>
      <c r="C7" s="99"/>
      <c r="D7" s="99"/>
      <c r="E7" s="99"/>
      <c r="F7" s="99"/>
      <c r="G7" s="99"/>
      <c r="H7" s="99"/>
      <c r="I7" s="99"/>
      <c r="J7" s="99"/>
      <c r="K7" s="99"/>
      <c r="L7" s="99"/>
      <c r="M7" s="99"/>
      <c r="N7" s="99"/>
      <c r="O7" s="99"/>
      <c r="P7" s="99"/>
    </row>
    <row r="8" spans="1:18" ht="15.75" thickBot="1" x14ac:dyDescent="0.3">
      <c r="A8" s="375" t="s">
        <v>262</v>
      </c>
      <c r="B8" s="99">
        <v>1</v>
      </c>
      <c r="C8" s="99">
        <v>1</v>
      </c>
      <c r="D8" s="99">
        <v>1</v>
      </c>
      <c r="E8" s="99">
        <v>1</v>
      </c>
      <c r="F8" s="99"/>
      <c r="G8" s="99"/>
      <c r="H8" s="99"/>
      <c r="I8" s="99">
        <v>0</v>
      </c>
      <c r="J8" s="99">
        <v>0</v>
      </c>
      <c r="K8" s="99">
        <v>0</v>
      </c>
      <c r="L8" s="99">
        <v>0</v>
      </c>
      <c r="M8" s="99"/>
      <c r="N8" s="99"/>
      <c r="O8" s="99"/>
      <c r="P8" s="99"/>
    </row>
    <row r="9" spans="1:18" ht="23.25" thickBot="1" x14ac:dyDescent="0.3">
      <c r="A9" s="375" t="s">
        <v>684</v>
      </c>
      <c r="B9" s="99"/>
      <c r="C9" s="99"/>
      <c r="D9" s="99"/>
      <c r="E9" s="99"/>
      <c r="F9" s="99"/>
      <c r="G9" s="99"/>
      <c r="H9" s="99"/>
      <c r="I9" s="99"/>
      <c r="J9" s="99"/>
      <c r="K9" s="99"/>
      <c r="L9" s="99"/>
      <c r="M9" s="99"/>
      <c r="N9" s="99"/>
      <c r="O9" s="99"/>
      <c r="P9" s="99"/>
    </row>
    <row r="10" spans="1:18" ht="34.5" thickBot="1" x14ac:dyDescent="0.3">
      <c r="A10" s="375" t="s">
        <v>685</v>
      </c>
      <c r="B10" s="99"/>
      <c r="C10" s="99"/>
      <c r="D10" s="99"/>
      <c r="E10" s="99"/>
      <c r="F10" s="99"/>
      <c r="G10" s="99"/>
      <c r="H10" s="99"/>
      <c r="I10" s="99"/>
      <c r="J10" s="99"/>
      <c r="K10" s="99"/>
      <c r="L10" s="99"/>
      <c r="M10" s="99"/>
      <c r="N10" s="99"/>
      <c r="O10" s="99"/>
      <c r="P10" s="99"/>
    </row>
    <row r="11" spans="1:18" x14ac:dyDescent="0.25">
      <c r="A11" s="89" t="s">
        <v>686</v>
      </c>
    </row>
    <row r="15" spans="1:18" x14ac:dyDescent="0.25">
      <c r="A15" s="364" t="s">
        <v>671</v>
      </c>
      <c r="B15" s="85"/>
      <c r="C15" s="85"/>
      <c r="D15" s="85"/>
      <c r="E15" s="85"/>
      <c r="F15" s="85"/>
      <c r="G15" s="85"/>
      <c r="H15" s="85"/>
      <c r="I15" s="85"/>
      <c r="J15" s="85"/>
      <c r="K15" s="85"/>
      <c r="L15" s="85"/>
      <c r="M15" s="85"/>
      <c r="N15" s="85"/>
      <c r="O15" s="85"/>
      <c r="P15" s="85"/>
    </row>
    <row r="16" spans="1:18" ht="23.25" thickBot="1" x14ac:dyDescent="0.3">
      <c r="A16" s="496" t="s">
        <v>1201</v>
      </c>
      <c r="B16" s="909" t="s">
        <v>337</v>
      </c>
      <c r="C16" s="799"/>
      <c r="D16" s="799"/>
      <c r="E16" s="799"/>
      <c r="F16" s="799"/>
      <c r="G16" s="799"/>
      <c r="H16" s="910"/>
      <c r="I16" s="909" t="s">
        <v>676</v>
      </c>
      <c r="J16" s="799"/>
      <c r="K16" s="799"/>
      <c r="L16" s="799"/>
      <c r="M16" s="799"/>
      <c r="N16" s="799"/>
      <c r="O16" s="910"/>
      <c r="P16" s="375" t="s">
        <v>337</v>
      </c>
    </row>
    <row r="17" spans="1:16" ht="15.75" thickBot="1" x14ac:dyDescent="0.3">
      <c r="A17" s="89"/>
      <c r="B17" s="90"/>
      <c r="C17" s="911" t="s">
        <v>280</v>
      </c>
      <c r="D17" s="912"/>
      <c r="E17" s="913"/>
      <c r="F17" s="912" t="s">
        <v>279</v>
      </c>
      <c r="G17" s="912"/>
      <c r="H17" s="914"/>
      <c r="I17" s="91"/>
      <c r="J17" s="911" t="s">
        <v>280</v>
      </c>
      <c r="K17" s="912"/>
      <c r="L17" s="913"/>
      <c r="M17" s="912" t="s">
        <v>279</v>
      </c>
      <c r="N17" s="912"/>
      <c r="O17" s="914"/>
      <c r="P17" s="436" t="s">
        <v>677</v>
      </c>
    </row>
    <row r="18" spans="1:16" ht="68.25" thickBot="1" x14ac:dyDescent="0.3">
      <c r="A18" s="87"/>
      <c r="B18" s="92"/>
      <c r="C18" s="93"/>
      <c r="D18" s="94" t="s">
        <v>678</v>
      </c>
      <c r="E18" s="95" t="s">
        <v>679</v>
      </c>
      <c r="F18" s="376"/>
      <c r="G18" s="94" t="s">
        <v>678</v>
      </c>
      <c r="H18" s="96" t="s">
        <v>680</v>
      </c>
      <c r="I18" s="92"/>
      <c r="J18" s="93"/>
      <c r="K18" s="94" t="s">
        <v>678</v>
      </c>
      <c r="L18" s="95" t="s">
        <v>679</v>
      </c>
      <c r="M18" s="376"/>
      <c r="N18" s="94" t="s">
        <v>678</v>
      </c>
      <c r="O18" s="96" t="s">
        <v>680</v>
      </c>
      <c r="P18" s="409" t="s">
        <v>681</v>
      </c>
    </row>
    <row r="19" spans="1:16" ht="23.25" thickBot="1" x14ac:dyDescent="0.3">
      <c r="A19" s="97" t="s">
        <v>682</v>
      </c>
      <c r="B19" s="101">
        <v>38.284771659999997</v>
      </c>
      <c r="C19" s="101">
        <v>37.695941659999995</v>
      </c>
      <c r="D19" s="101">
        <v>1.85145457</v>
      </c>
      <c r="E19" s="101">
        <v>20.57351366</v>
      </c>
      <c r="F19" s="101">
        <v>0.58882999999999996</v>
      </c>
      <c r="G19" s="101"/>
      <c r="H19" s="101">
        <v>0.29115799999999997</v>
      </c>
      <c r="I19" s="307">
        <v>-0.55703014000000006</v>
      </c>
      <c r="J19" s="307">
        <v>-0.34366714000000004</v>
      </c>
      <c r="K19" s="307">
        <v>-0.12802722999999999</v>
      </c>
      <c r="L19" s="307">
        <v>-0.31182314</v>
      </c>
      <c r="M19" s="307">
        <v>-0.213363</v>
      </c>
      <c r="N19" s="307">
        <v>0</v>
      </c>
      <c r="O19" s="307">
        <v>-9.2138999999999999E-2</v>
      </c>
      <c r="P19" s="307">
        <v>0.18407100000000001</v>
      </c>
    </row>
    <row r="20" spans="1:16" ht="16.5" thickTop="1" thickBot="1" x14ac:dyDescent="0.3">
      <c r="A20" s="375" t="s">
        <v>261</v>
      </c>
      <c r="B20" s="102">
        <v>22.868345000000001</v>
      </c>
      <c r="C20" s="102">
        <v>22.279515</v>
      </c>
      <c r="D20" s="102"/>
      <c r="E20" s="102">
        <v>5.1570869999999998</v>
      </c>
      <c r="F20" s="102">
        <v>0.58882999999999996</v>
      </c>
      <c r="G20" s="102"/>
      <c r="H20" s="102">
        <v>0.29115799999999997</v>
      </c>
      <c r="I20" s="308">
        <v>-0.31676900000000002</v>
      </c>
      <c r="J20" s="308">
        <v>-0.103406</v>
      </c>
      <c r="K20" s="308">
        <v>0</v>
      </c>
      <c r="L20" s="308">
        <v>-7.1562000000000001E-2</v>
      </c>
      <c r="M20" s="308">
        <v>-0.213363</v>
      </c>
      <c r="N20" s="308">
        <v>0</v>
      </c>
      <c r="O20" s="308">
        <v>-9.2138999999999999E-2</v>
      </c>
      <c r="P20" s="308">
        <v>0.18407100000000001</v>
      </c>
    </row>
    <row r="21" spans="1:16" ht="34.5" thickBot="1" x14ac:dyDescent="0.3">
      <c r="A21" s="375" t="s">
        <v>683</v>
      </c>
      <c r="B21" s="102">
        <v>15.901736</v>
      </c>
      <c r="C21" s="102">
        <v>15.449249999999999</v>
      </c>
      <c r="D21" s="102"/>
      <c r="E21" s="102">
        <v>1.4145700000000001</v>
      </c>
      <c r="F21" s="102">
        <v>0.452486</v>
      </c>
      <c r="G21" s="102"/>
      <c r="H21" s="102">
        <v>0.21809100000000001</v>
      </c>
      <c r="I21" s="308">
        <v>-0.16222400000000001</v>
      </c>
      <c r="J21" s="308">
        <v>-6.6115999999999994E-2</v>
      </c>
      <c r="K21" s="308">
        <v>0</v>
      </c>
      <c r="L21" s="308">
        <v>-6.1799E-2</v>
      </c>
      <c r="M21" s="308">
        <v>-9.6107999999999999E-2</v>
      </c>
      <c r="N21" s="308">
        <v>0</v>
      </c>
      <c r="O21" s="308">
        <v>-2.9302000000000002E-2</v>
      </c>
      <c r="P21" s="308">
        <v>0.13491500000000001</v>
      </c>
    </row>
    <row r="22" spans="1:16" ht="15.75" thickBot="1" x14ac:dyDescent="0.3">
      <c r="A22" s="375" t="s">
        <v>262</v>
      </c>
      <c r="B22" s="102">
        <v>15.416426660000001</v>
      </c>
      <c r="C22" s="102">
        <v>15.416426660000001</v>
      </c>
      <c r="D22" s="102">
        <v>1.85145457</v>
      </c>
      <c r="E22" s="102">
        <v>15.416426660000001</v>
      </c>
      <c r="F22" s="102"/>
      <c r="G22" s="102"/>
      <c r="H22" s="102"/>
      <c r="I22" s="308">
        <v>-0.24026114000000001</v>
      </c>
      <c r="J22" s="308">
        <v>-0.24026114000000001</v>
      </c>
      <c r="K22" s="308">
        <v>-0.12802722999999999</v>
      </c>
      <c r="L22" s="308">
        <v>-0.24026114000000001</v>
      </c>
      <c r="M22" s="308">
        <v>0</v>
      </c>
      <c r="N22" s="308">
        <v>0</v>
      </c>
      <c r="O22" s="308">
        <v>0</v>
      </c>
      <c r="P22" s="308">
        <v>0</v>
      </c>
    </row>
    <row r="23" spans="1:16" ht="23.25" thickBot="1" x14ac:dyDescent="0.3">
      <c r="A23" s="375" t="s">
        <v>684</v>
      </c>
      <c r="B23" s="102"/>
      <c r="C23" s="102"/>
      <c r="D23" s="102"/>
      <c r="E23" s="102"/>
      <c r="F23" s="102"/>
      <c r="G23" s="102"/>
      <c r="H23" s="102"/>
      <c r="I23" s="308">
        <v>0</v>
      </c>
      <c r="J23" s="308">
        <v>0</v>
      </c>
      <c r="K23" s="308">
        <v>0</v>
      </c>
      <c r="L23" s="308">
        <v>0</v>
      </c>
      <c r="M23" s="308">
        <v>0</v>
      </c>
      <c r="N23" s="308">
        <v>0</v>
      </c>
      <c r="O23" s="308">
        <v>0</v>
      </c>
      <c r="P23" s="308">
        <v>0</v>
      </c>
    </row>
    <row r="24" spans="1:16" ht="34.5" thickBot="1" x14ac:dyDescent="0.3">
      <c r="A24" s="375" t="s">
        <v>685</v>
      </c>
      <c r="B24" s="102">
        <v>8.6426999999999996</v>
      </c>
      <c r="C24" s="102">
        <v>8.6426999999999996</v>
      </c>
      <c r="D24" s="102"/>
      <c r="E24" s="102">
        <v>8.6426999999999996</v>
      </c>
      <c r="F24" s="102"/>
      <c r="G24" s="102"/>
      <c r="H24" s="102"/>
      <c r="I24" s="308">
        <v>-3.5950000000000001E-3</v>
      </c>
      <c r="J24" s="308">
        <v>-3.5950000000000001E-3</v>
      </c>
      <c r="K24" s="308">
        <v>0</v>
      </c>
      <c r="L24" s="308">
        <v>-3.5950000000000001E-3</v>
      </c>
      <c r="M24" s="308">
        <v>0</v>
      </c>
      <c r="N24" s="308">
        <v>0</v>
      </c>
      <c r="O24" s="308">
        <v>0</v>
      </c>
      <c r="P24" s="308">
        <v>0</v>
      </c>
    </row>
    <row r="25" spans="1:16" x14ac:dyDescent="0.25">
      <c r="A25" s="89" t="s">
        <v>686</v>
      </c>
    </row>
  </sheetData>
  <mergeCells count="12">
    <mergeCell ref="B2:H2"/>
    <mergeCell ref="I2:O2"/>
    <mergeCell ref="C3:E3"/>
    <mergeCell ref="F3:H3"/>
    <mergeCell ref="J3:L3"/>
    <mergeCell ref="M3:O3"/>
    <mergeCell ref="B16:H16"/>
    <mergeCell ref="I16:O16"/>
    <mergeCell ref="C17:E17"/>
    <mergeCell ref="F17:H17"/>
    <mergeCell ref="J17:L17"/>
    <mergeCell ref="M17:O17"/>
  </mergeCells>
  <hyperlinks>
    <hyperlink ref="R1" location="Index!A1" display="Index" xr:uid="{91C982AB-7463-4268-9B24-DDC9CEDE5DA9}"/>
  </hyperlink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5E069-44A3-4894-9E68-43969F46A698}">
  <dimension ref="A1:L25"/>
  <sheetViews>
    <sheetView zoomScale="85" zoomScaleNormal="85" workbookViewId="0">
      <selection activeCell="L1" sqref="L1"/>
    </sheetView>
  </sheetViews>
  <sheetFormatPr defaultColWidth="9.140625" defaultRowHeight="15" x14ac:dyDescent="0.25"/>
  <cols>
    <col min="1" max="1" width="29.42578125" style="377" customWidth="1"/>
    <col min="2" max="10" width="9.5703125" style="377" customWidth="1"/>
    <col min="11" max="16384" width="9.140625" style="88"/>
  </cols>
  <sheetData>
    <row r="1" spans="1:12" ht="14.1" customHeight="1" x14ac:dyDescent="0.25">
      <c r="A1" s="364" t="s">
        <v>672</v>
      </c>
      <c r="B1" s="103"/>
      <c r="C1" s="104"/>
      <c r="D1" s="104"/>
      <c r="E1" s="104"/>
      <c r="F1" s="104"/>
      <c r="G1" s="104"/>
      <c r="H1" s="104"/>
      <c r="I1" s="104"/>
      <c r="J1" s="104"/>
      <c r="L1" s="1" t="s">
        <v>675</v>
      </c>
    </row>
    <row r="2" spans="1:12" ht="15.75" thickBot="1" x14ac:dyDescent="0.3">
      <c r="A2" s="496" t="s">
        <v>1326</v>
      </c>
      <c r="B2" s="915" t="s">
        <v>410</v>
      </c>
      <c r="C2" s="917"/>
      <c r="D2" s="799" t="s">
        <v>337</v>
      </c>
      <c r="E2" s="799"/>
      <c r="F2" s="799"/>
      <c r="G2" s="799"/>
      <c r="H2" s="799"/>
      <c r="I2" s="799"/>
      <c r="J2" s="799"/>
    </row>
    <row r="3" spans="1:12" ht="15.75" thickBot="1" x14ac:dyDescent="0.3">
      <c r="A3" s="89"/>
      <c r="B3" s="915"/>
      <c r="C3" s="917"/>
      <c r="D3" s="918" t="s">
        <v>687</v>
      </c>
      <c r="E3" s="918" t="s">
        <v>688</v>
      </c>
      <c r="F3" s="912" t="s">
        <v>689</v>
      </c>
      <c r="G3" s="912"/>
      <c r="H3" s="912"/>
      <c r="I3" s="912"/>
      <c r="J3" s="912"/>
    </row>
    <row r="4" spans="1:12" ht="34.5" thickBot="1" x14ac:dyDescent="0.3">
      <c r="A4" s="87"/>
      <c r="B4" s="916"/>
      <c r="C4" s="799"/>
      <c r="D4" s="916"/>
      <c r="E4" s="916"/>
      <c r="F4" s="105" t="s">
        <v>690</v>
      </c>
      <c r="G4" s="105" t="s">
        <v>691</v>
      </c>
      <c r="H4" s="105" t="s">
        <v>692</v>
      </c>
      <c r="I4" s="105" t="s">
        <v>693</v>
      </c>
      <c r="J4" s="105" t="s">
        <v>694</v>
      </c>
    </row>
    <row r="5" spans="1:12" ht="23.25" thickBot="1" x14ac:dyDescent="0.3">
      <c r="A5" s="97" t="s">
        <v>695</v>
      </c>
      <c r="B5" s="606">
        <v>111936</v>
      </c>
      <c r="C5" s="606">
        <v>12739</v>
      </c>
      <c r="D5" s="607"/>
      <c r="E5" s="607"/>
      <c r="F5" s="607"/>
      <c r="G5" s="607"/>
      <c r="H5" s="607"/>
      <c r="I5" s="607"/>
      <c r="J5" s="607"/>
    </row>
    <row r="6" spans="1:12" ht="24" thickTop="1" thickBot="1" x14ac:dyDescent="0.3">
      <c r="A6" s="97" t="s">
        <v>696</v>
      </c>
      <c r="B6" s="606">
        <v>106162</v>
      </c>
      <c r="C6" s="606">
        <v>11948</v>
      </c>
      <c r="D6" s="606">
        <v>3166</v>
      </c>
      <c r="E6" s="606">
        <v>11947</v>
      </c>
      <c r="F6" s="606"/>
      <c r="G6" s="606">
        <v>1</v>
      </c>
      <c r="H6" s="606"/>
      <c r="I6" s="606"/>
      <c r="J6" s="606"/>
    </row>
    <row r="7" spans="1:12" ht="16.5" thickTop="1" thickBot="1" x14ac:dyDescent="0.3">
      <c r="A7" s="375" t="s">
        <v>261</v>
      </c>
      <c r="B7" s="607"/>
      <c r="C7" s="605">
        <v>5380</v>
      </c>
      <c r="D7" s="605">
        <v>2547</v>
      </c>
      <c r="E7" s="605">
        <v>5380</v>
      </c>
      <c r="F7" s="605"/>
      <c r="G7" s="605"/>
      <c r="H7" s="605"/>
      <c r="I7" s="605"/>
      <c r="J7" s="605"/>
    </row>
    <row r="8" spans="1:12" ht="23.25" thickBot="1" x14ac:dyDescent="0.3">
      <c r="A8" s="375" t="s">
        <v>683</v>
      </c>
      <c r="B8" s="607"/>
      <c r="C8" s="605">
        <v>4446</v>
      </c>
      <c r="D8" s="605">
        <v>2309</v>
      </c>
      <c r="E8" s="605">
        <v>4446</v>
      </c>
      <c r="F8" s="605"/>
      <c r="G8" s="605"/>
      <c r="H8" s="605"/>
      <c r="I8" s="605"/>
      <c r="J8" s="605"/>
    </row>
    <row r="9" spans="1:12" ht="15.75" thickBot="1" x14ac:dyDescent="0.3">
      <c r="A9" s="375" t="s">
        <v>262</v>
      </c>
      <c r="B9" s="607"/>
      <c r="C9" s="605">
        <v>6018</v>
      </c>
      <c r="D9" s="605">
        <v>571</v>
      </c>
      <c r="E9" s="605">
        <v>6016</v>
      </c>
      <c r="F9" s="605"/>
      <c r="G9" s="605">
        <v>1</v>
      </c>
      <c r="H9" s="605"/>
      <c r="I9" s="605"/>
      <c r="J9" s="605"/>
    </row>
    <row r="10" spans="1:12" ht="23.25" thickBot="1" x14ac:dyDescent="0.3">
      <c r="A10" s="375" t="s">
        <v>684</v>
      </c>
      <c r="B10" s="607"/>
      <c r="C10" s="605">
        <v>1138</v>
      </c>
      <c r="D10" s="605">
        <v>31</v>
      </c>
      <c r="E10" s="605">
        <v>1138</v>
      </c>
      <c r="F10" s="605"/>
      <c r="G10" s="605"/>
      <c r="H10" s="605"/>
      <c r="I10" s="605"/>
      <c r="J10" s="605"/>
    </row>
    <row r="11" spans="1:12" ht="23.25" thickBot="1" x14ac:dyDescent="0.3">
      <c r="A11" s="375" t="s">
        <v>685</v>
      </c>
      <c r="B11" s="607"/>
      <c r="C11" s="605">
        <v>4305</v>
      </c>
      <c r="D11" s="605">
        <v>478</v>
      </c>
      <c r="E11" s="605">
        <v>4305</v>
      </c>
      <c r="F11" s="605"/>
      <c r="G11" s="605"/>
      <c r="H11" s="605"/>
      <c r="I11" s="605"/>
      <c r="J11" s="605"/>
    </row>
    <row r="12" spans="1:12" x14ac:dyDescent="0.25">
      <c r="A12" s="89"/>
      <c r="B12" s="89"/>
    </row>
    <row r="15" spans="1:12" x14ac:dyDescent="0.25">
      <c r="A15" s="364" t="s">
        <v>672</v>
      </c>
      <c r="B15" s="103"/>
      <c r="C15" s="104"/>
      <c r="D15" s="104"/>
      <c r="E15" s="104"/>
      <c r="F15" s="104"/>
      <c r="G15" s="104"/>
      <c r="H15" s="104"/>
      <c r="I15" s="104"/>
      <c r="J15" s="104"/>
    </row>
    <row r="16" spans="1:12" ht="15.75" thickBot="1" x14ac:dyDescent="0.3">
      <c r="A16" s="496" t="s">
        <v>1201</v>
      </c>
      <c r="B16" s="915" t="s">
        <v>410</v>
      </c>
      <c r="C16" s="917"/>
      <c r="D16" s="799" t="s">
        <v>337</v>
      </c>
      <c r="E16" s="799"/>
      <c r="F16" s="799"/>
      <c r="G16" s="799"/>
      <c r="H16" s="799"/>
      <c r="I16" s="799"/>
      <c r="J16" s="799"/>
    </row>
    <row r="17" spans="1:10" ht="15.75" thickBot="1" x14ac:dyDescent="0.3">
      <c r="A17" s="89"/>
      <c r="B17" s="915"/>
      <c r="C17" s="917"/>
      <c r="D17" s="918" t="s">
        <v>687</v>
      </c>
      <c r="E17" s="918" t="s">
        <v>688</v>
      </c>
      <c r="F17" s="912" t="s">
        <v>689</v>
      </c>
      <c r="G17" s="912"/>
      <c r="H17" s="912"/>
      <c r="I17" s="912"/>
      <c r="J17" s="912"/>
    </row>
    <row r="18" spans="1:10" ht="34.5" thickBot="1" x14ac:dyDescent="0.3">
      <c r="A18" s="87"/>
      <c r="B18" s="916"/>
      <c r="C18" s="799"/>
      <c r="D18" s="916"/>
      <c r="E18" s="916"/>
      <c r="F18" s="105" t="s">
        <v>690</v>
      </c>
      <c r="G18" s="105" t="s">
        <v>691</v>
      </c>
      <c r="H18" s="105" t="s">
        <v>692</v>
      </c>
      <c r="I18" s="105" t="s">
        <v>693</v>
      </c>
      <c r="J18" s="105" t="s">
        <v>694</v>
      </c>
    </row>
    <row r="19" spans="1:10" ht="23.25" thickBot="1" x14ac:dyDescent="0.3">
      <c r="A19" s="97" t="s">
        <v>695</v>
      </c>
      <c r="B19" s="101">
        <v>144770</v>
      </c>
      <c r="C19" s="101">
        <v>16336.91187086</v>
      </c>
      <c r="D19" s="106">
        <v>0</v>
      </c>
      <c r="E19" s="106">
        <v>0</v>
      </c>
      <c r="F19" s="106">
        <v>0</v>
      </c>
      <c r="G19" s="106">
        <v>0</v>
      </c>
      <c r="H19" s="106">
        <v>0</v>
      </c>
      <c r="I19" s="106">
        <v>0</v>
      </c>
      <c r="J19" s="106">
        <v>0</v>
      </c>
    </row>
    <row r="20" spans="1:10" ht="24" thickTop="1" thickBot="1" x14ac:dyDescent="0.3">
      <c r="A20" s="97" t="s">
        <v>696</v>
      </c>
      <c r="B20" s="101">
        <v>137547</v>
      </c>
      <c r="C20" s="101">
        <v>15345.907902360001</v>
      </c>
      <c r="D20" s="101">
        <v>4135.9218123600003</v>
      </c>
      <c r="E20" s="101">
        <v>15307.623130700002</v>
      </c>
      <c r="F20" s="101">
        <v>33.460414</v>
      </c>
      <c r="G20" s="101">
        <v>2.97290309</v>
      </c>
      <c r="H20" s="101"/>
      <c r="I20" s="101"/>
      <c r="J20" s="101">
        <v>1.85145457</v>
      </c>
    </row>
    <row r="21" spans="1:10" ht="16.5" thickTop="1" thickBot="1" x14ac:dyDescent="0.3">
      <c r="A21" s="375" t="s">
        <v>261</v>
      </c>
      <c r="B21" s="106"/>
      <c r="C21" s="102">
        <v>6771.2309295699997</v>
      </c>
      <c r="D21" s="102">
        <v>3276.9287565700001</v>
      </c>
      <c r="E21" s="102">
        <v>6748.3625845699999</v>
      </c>
      <c r="F21" s="102">
        <v>22.716933999999998</v>
      </c>
      <c r="G21" s="102">
        <v>0.15141099999999999</v>
      </c>
      <c r="H21" s="102"/>
      <c r="I21" s="102"/>
      <c r="J21" s="102"/>
    </row>
    <row r="22" spans="1:10" ht="23.25" thickBot="1" x14ac:dyDescent="0.3">
      <c r="A22" s="375" t="s">
        <v>683</v>
      </c>
      <c r="B22" s="106"/>
      <c r="C22" s="102">
        <v>5389.5875390000001</v>
      </c>
      <c r="D22" s="102">
        <v>2887.0355730000001</v>
      </c>
      <c r="E22" s="102">
        <v>5373.6858030000003</v>
      </c>
      <c r="F22" s="102">
        <v>15.750325</v>
      </c>
      <c r="G22" s="102">
        <v>0.15141099999999999</v>
      </c>
      <c r="H22" s="102"/>
      <c r="I22" s="102"/>
      <c r="J22" s="102"/>
    </row>
    <row r="23" spans="1:10" ht="15.75" thickBot="1" x14ac:dyDescent="0.3">
      <c r="A23" s="375" t="s">
        <v>262</v>
      </c>
      <c r="B23" s="106"/>
      <c r="C23" s="102">
        <v>7933.0736241599998</v>
      </c>
      <c r="D23" s="102">
        <v>795.64490016000002</v>
      </c>
      <c r="E23" s="102">
        <v>7917.6571974999997</v>
      </c>
      <c r="F23" s="102">
        <v>10.74348</v>
      </c>
      <c r="G23" s="102">
        <v>2.82149209</v>
      </c>
      <c r="H23" s="102"/>
      <c r="I23" s="102"/>
      <c r="J23" s="102">
        <v>1.85145457</v>
      </c>
    </row>
    <row r="24" spans="1:10" ht="23.25" thickBot="1" x14ac:dyDescent="0.3">
      <c r="A24" s="375" t="s">
        <v>684</v>
      </c>
      <c r="B24" s="106"/>
      <c r="C24" s="102">
        <v>1663.5927729800001</v>
      </c>
      <c r="D24" s="102">
        <v>53.485068979999994</v>
      </c>
      <c r="E24" s="102">
        <v>1663.5927729800001</v>
      </c>
      <c r="F24" s="102"/>
      <c r="G24" s="102"/>
      <c r="H24" s="102"/>
      <c r="I24" s="102"/>
      <c r="J24" s="102"/>
    </row>
    <row r="25" spans="1:10" ht="23.25" thickBot="1" x14ac:dyDescent="0.3">
      <c r="A25" s="375" t="s">
        <v>685</v>
      </c>
      <c r="B25" s="106"/>
      <c r="C25" s="102">
        <v>5332.6601597899999</v>
      </c>
      <c r="D25" s="102">
        <v>600.08007879000002</v>
      </c>
      <c r="E25" s="102">
        <v>5324.0174597899995</v>
      </c>
      <c r="F25" s="102">
        <v>8.6426999999999996</v>
      </c>
      <c r="G25" s="102"/>
      <c r="H25" s="102"/>
      <c r="I25" s="102"/>
      <c r="J25" s="102"/>
    </row>
  </sheetData>
  <mergeCells count="12">
    <mergeCell ref="B2:B4"/>
    <mergeCell ref="C2:C4"/>
    <mergeCell ref="D2:J2"/>
    <mergeCell ref="D3:D4"/>
    <mergeCell ref="E3:E4"/>
    <mergeCell ref="F3:J3"/>
    <mergeCell ref="B16:B18"/>
    <mergeCell ref="C16:C18"/>
    <mergeCell ref="D16:J16"/>
    <mergeCell ref="D17:D18"/>
    <mergeCell ref="E17:E18"/>
    <mergeCell ref="F17:J17"/>
  </mergeCells>
  <hyperlinks>
    <hyperlink ref="L1" location="Index!A1" display="Index" xr:uid="{842B816B-F6D0-4B77-AE0B-702844FFB1F9}"/>
  </hyperlink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DDC13-5532-490F-8917-B4CC312AD493}">
  <dimension ref="A1:G21"/>
  <sheetViews>
    <sheetView zoomScale="85" zoomScaleNormal="85" workbookViewId="0">
      <selection activeCell="G1" sqref="G1"/>
    </sheetView>
  </sheetViews>
  <sheetFormatPr defaultColWidth="9.140625" defaultRowHeight="15" x14ac:dyDescent="0.25"/>
  <cols>
    <col min="1" max="1" width="29.42578125" style="377" customWidth="1"/>
    <col min="2" max="2" width="15.5703125" style="377" customWidth="1"/>
    <col min="3" max="3" width="16.85546875" style="377" customWidth="1"/>
    <col min="4" max="4" width="27" style="377" customWidth="1"/>
    <col min="5" max="5" width="26.85546875" style="377" customWidth="1"/>
    <col min="6" max="16384" width="9.140625" style="88"/>
  </cols>
  <sheetData>
    <row r="1" spans="1:7" x14ac:dyDescent="0.25">
      <c r="A1" s="364" t="s">
        <v>673</v>
      </c>
      <c r="B1" s="104"/>
      <c r="C1" s="104"/>
      <c r="D1" s="104"/>
      <c r="E1" s="104"/>
      <c r="G1" s="1" t="s">
        <v>675</v>
      </c>
    </row>
    <row r="2" spans="1:7" ht="23.25" thickBot="1" x14ac:dyDescent="0.3">
      <c r="A2" s="496" t="s">
        <v>1326</v>
      </c>
      <c r="B2" s="919" t="s">
        <v>337</v>
      </c>
      <c r="C2" s="920"/>
      <c r="D2" s="409" t="s">
        <v>697</v>
      </c>
      <c r="E2" s="107" t="s">
        <v>337</v>
      </c>
    </row>
    <row r="3" spans="1:7" ht="23.25" thickBot="1" x14ac:dyDescent="0.3">
      <c r="A3" s="87"/>
      <c r="B3" s="108"/>
      <c r="C3" s="109" t="s">
        <v>698</v>
      </c>
      <c r="D3" s="439" t="s">
        <v>699</v>
      </c>
      <c r="E3" s="110" t="s">
        <v>700</v>
      </c>
    </row>
    <row r="4" spans="1:7" ht="23.25" thickBot="1" x14ac:dyDescent="0.3">
      <c r="A4" s="681" t="s">
        <v>701</v>
      </c>
      <c r="B4" s="682">
        <v>2422</v>
      </c>
      <c r="C4" s="682">
        <v>74</v>
      </c>
      <c r="D4" s="682">
        <v>2407</v>
      </c>
      <c r="E4" s="682">
        <v>29</v>
      </c>
    </row>
    <row r="5" spans="1:7" ht="15.75" thickBot="1" x14ac:dyDescent="0.3">
      <c r="A5" s="375" t="s">
        <v>261</v>
      </c>
      <c r="B5" s="608">
        <v>106</v>
      </c>
      <c r="C5" s="610"/>
      <c r="D5" s="610"/>
      <c r="E5" s="608">
        <v>1</v>
      </c>
    </row>
    <row r="6" spans="1:7" ht="23.25" thickBot="1" x14ac:dyDescent="0.3">
      <c r="A6" s="375" t="s">
        <v>683</v>
      </c>
      <c r="B6" s="608">
        <v>2</v>
      </c>
      <c r="C6" s="610"/>
      <c r="D6" s="610"/>
      <c r="E6" s="608"/>
    </row>
    <row r="7" spans="1:7" ht="15.75" thickBot="1" x14ac:dyDescent="0.3">
      <c r="A7" s="375" t="s">
        <v>262</v>
      </c>
      <c r="B7" s="608">
        <v>2307</v>
      </c>
      <c r="C7" s="608">
        <v>72</v>
      </c>
      <c r="D7" s="608">
        <v>2292</v>
      </c>
      <c r="E7" s="608">
        <v>28</v>
      </c>
    </row>
    <row r="8" spans="1:7" ht="23.25" thickBot="1" x14ac:dyDescent="0.3">
      <c r="A8" s="375" t="s">
        <v>684</v>
      </c>
      <c r="B8" s="608">
        <v>1201</v>
      </c>
      <c r="C8" s="610"/>
      <c r="D8" s="610"/>
      <c r="E8" s="608">
        <v>17</v>
      </c>
    </row>
    <row r="9" spans="1:7" ht="23.25" thickBot="1" x14ac:dyDescent="0.3">
      <c r="A9" s="375" t="s">
        <v>685</v>
      </c>
      <c r="B9" s="608">
        <v>564</v>
      </c>
      <c r="C9" s="610"/>
      <c r="D9" s="610"/>
      <c r="E9" s="608">
        <v>6</v>
      </c>
    </row>
    <row r="10" spans="1:7" x14ac:dyDescent="0.25">
      <c r="A10" s="89"/>
    </row>
    <row r="13" spans="1:7" x14ac:dyDescent="0.25">
      <c r="A13" s="364" t="s">
        <v>673</v>
      </c>
      <c r="B13" s="104"/>
      <c r="C13" s="104"/>
      <c r="D13" s="104"/>
      <c r="E13" s="104"/>
    </row>
    <row r="14" spans="1:7" ht="23.25" thickBot="1" x14ac:dyDescent="0.3">
      <c r="A14" s="530" t="s">
        <v>1201</v>
      </c>
      <c r="B14" s="919" t="s">
        <v>337</v>
      </c>
      <c r="C14" s="920"/>
      <c r="D14" s="409" t="s">
        <v>697</v>
      </c>
      <c r="E14" s="107" t="s">
        <v>337</v>
      </c>
    </row>
    <row r="15" spans="1:7" ht="23.25" thickBot="1" x14ac:dyDescent="0.3">
      <c r="A15" s="87"/>
      <c r="B15" s="108"/>
      <c r="C15" s="109" t="s">
        <v>698</v>
      </c>
      <c r="D15" s="439" t="s">
        <v>699</v>
      </c>
      <c r="E15" s="110" t="s">
        <v>700</v>
      </c>
    </row>
    <row r="16" spans="1:7" ht="23.25" thickBot="1" x14ac:dyDescent="0.3">
      <c r="A16" s="681" t="s">
        <v>701</v>
      </c>
      <c r="B16" s="683">
        <v>2198.3168118499998</v>
      </c>
      <c r="C16" s="683">
        <v>208.32401836000003</v>
      </c>
      <c r="D16" s="683">
        <v>2155.2715727600003</v>
      </c>
      <c r="E16" s="683">
        <v>26.983240440000003</v>
      </c>
    </row>
    <row r="17" spans="1:5" ht="15.75" thickBot="1" x14ac:dyDescent="0.3">
      <c r="A17" s="375" t="s">
        <v>261</v>
      </c>
      <c r="B17" s="102">
        <v>77.416995</v>
      </c>
      <c r="C17" s="610"/>
      <c r="D17" s="610"/>
      <c r="E17" s="102">
        <v>0.45779900000000001</v>
      </c>
    </row>
    <row r="18" spans="1:5" ht="23.25" thickBot="1" x14ac:dyDescent="0.3">
      <c r="A18" s="375" t="s">
        <v>683</v>
      </c>
      <c r="B18" s="102">
        <v>3.0162330000000002</v>
      </c>
      <c r="C18" s="610"/>
      <c r="D18" s="610"/>
      <c r="E18" s="102">
        <v>3.1089999999999998E-3</v>
      </c>
    </row>
    <row r="19" spans="1:5" ht="15.75" thickBot="1" x14ac:dyDescent="0.3">
      <c r="A19" s="375" t="s">
        <v>262</v>
      </c>
      <c r="B19" s="102">
        <v>2116.01923085</v>
      </c>
      <c r="C19" s="102">
        <v>202.94444436000001</v>
      </c>
      <c r="D19" s="102">
        <v>2073.3739917600001</v>
      </c>
      <c r="E19" s="102">
        <v>26.351638809999997</v>
      </c>
    </row>
    <row r="20" spans="1:5" ht="23.25" thickBot="1" x14ac:dyDescent="0.3">
      <c r="A20" s="375" t="s">
        <v>684</v>
      </c>
      <c r="B20" s="102">
        <v>1001.4377141699999</v>
      </c>
      <c r="C20" s="610"/>
      <c r="D20" s="610"/>
      <c r="E20" s="102">
        <v>12.859083630000001</v>
      </c>
    </row>
    <row r="21" spans="1:5" ht="23.25" thickBot="1" x14ac:dyDescent="0.3">
      <c r="A21" s="375" t="s">
        <v>685</v>
      </c>
      <c r="B21" s="102">
        <v>538.84590650999996</v>
      </c>
      <c r="C21" s="610"/>
      <c r="D21" s="610"/>
      <c r="E21" s="102">
        <v>6.0220638800000001</v>
      </c>
    </row>
  </sheetData>
  <mergeCells count="2">
    <mergeCell ref="B2:C2"/>
    <mergeCell ref="B14:C14"/>
  </mergeCells>
  <hyperlinks>
    <hyperlink ref="G1" location="Index!A1" display="Index" xr:uid="{F7E31D46-E92B-43C5-9F64-84BD09E6949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7"/>
  <sheetViews>
    <sheetView showGridLines="0" zoomScale="85" zoomScaleNormal="85" zoomScalePageLayoutView="80" workbookViewId="0"/>
  </sheetViews>
  <sheetFormatPr defaultColWidth="8.5703125" defaultRowHeight="11.25" x14ac:dyDescent="0.2"/>
  <cols>
    <col min="1" max="1" width="8.42578125" style="365" customWidth="1"/>
    <col min="2" max="2" width="102.85546875" style="365" bestFit="1" customWidth="1"/>
    <col min="3" max="3" width="14.42578125" style="365" customWidth="1"/>
    <col min="4" max="4" width="14.42578125" style="365" bestFit="1" customWidth="1"/>
    <col min="5" max="16384" width="8.5703125" style="5"/>
  </cols>
  <sheetData>
    <row r="1" spans="1:6" ht="12" thickBot="1" x14ac:dyDescent="0.25">
      <c r="A1" s="364" t="s">
        <v>34</v>
      </c>
      <c r="B1" s="364"/>
      <c r="C1" s="364"/>
      <c r="D1" s="364"/>
      <c r="F1" s="1" t="s">
        <v>675</v>
      </c>
    </row>
    <row r="2" spans="1:6" ht="12" thickBot="1" x14ac:dyDescent="0.25">
      <c r="A2" s="6"/>
      <c r="B2" s="7"/>
      <c r="C2" s="493" t="s">
        <v>1326</v>
      </c>
      <c r="D2" s="493" t="s">
        <v>1201</v>
      </c>
    </row>
    <row r="3" spans="1:6" x14ac:dyDescent="0.2">
      <c r="A3" s="8"/>
      <c r="B3" s="800" t="s">
        <v>15</v>
      </c>
      <c r="C3" s="801"/>
      <c r="D3" s="802"/>
    </row>
    <row r="4" spans="1:6" x14ac:dyDescent="0.2">
      <c r="A4" s="407">
        <v>1</v>
      </c>
      <c r="B4" s="366" t="s">
        <v>10</v>
      </c>
      <c r="C4" s="224">
        <v>41965.681161220004</v>
      </c>
      <c r="D4" s="224">
        <v>44850.2402487</v>
      </c>
    </row>
    <row r="5" spans="1:6" x14ac:dyDescent="0.2">
      <c r="A5" s="407">
        <v>2</v>
      </c>
      <c r="B5" s="366" t="s">
        <v>11</v>
      </c>
      <c r="C5" s="224">
        <v>48323.832479339995</v>
      </c>
      <c r="D5" s="224">
        <v>51720.186282269999</v>
      </c>
    </row>
    <row r="6" spans="1:6" x14ac:dyDescent="0.2">
      <c r="A6" s="407">
        <v>3</v>
      </c>
      <c r="B6" s="366" t="s">
        <v>12</v>
      </c>
      <c r="C6" s="224">
        <v>58411.386714019995</v>
      </c>
      <c r="D6" s="224">
        <v>61081.497907559999</v>
      </c>
    </row>
    <row r="7" spans="1:6" x14ac:dyDescent="0.2">
      <c r="A7" s="9"/>
      <c r="B7" s="238" t="s">
        <v>16</v>
      </c>
      <c r="C7" s="281"/>
      <c r="D7" s="281"/>
    </row>
    <row r="8" spans="1:6" x14ac:dyDescent="0.2">
      <c r="A8" s="407">
        <v>4</v>
      </c>
      <c r="B8" s="366" t="s">
        <v>86</v>
      </c>
      <c r="C8" s="224">
        <v>332853.2864935</v>
      </c>
      <c r="D8" s="224">
        <v>312615.53830220003</v>
      </c>
    </row>
    <row r="9" spans="1:6" x14ac:dyDescent="0.2">
      <c r="A9" s="9"/>
      <c r="B9" s="239" t="s">
        <v>806</v>
      </c>
      <c r="C9" s="282"/>
      <c r="D9" s="282"/>
    </row>
    <row r="10" spans="1:6" x14ac:dyDescent="0.2">
      <c r="A10" s="407">
        <v>5</v>
      </c>
      <c r="B10" s="366" t="s">
        <v>807</v>
      </c>
      <c r="C10" s="234">
        <v>0.12609999999999999</v>
      </c>
      <c r="D10" s="234">
        <v>0.14349999999999999</v>
      </c>
    </row>
    <row r="11" spans="1:6" x14ac:dyDescent="0.2">
      <c r="A11" s="407">
        <v>6</v>
      </c>
      <c r="B11" s="366" t="s">
        <v>17</v>
      </c>
      <c r="C11" s="234">
        <v>0.1452</v>
      </c>
      <c r="D11" s="234">
        <v>0.16539999999999999</v>
      </c>
    </row>
    <row r="12" spans="1:6" x14ac:dyDescent="0.2">
      <c r="A12" s="407">
        <v>7</v>
      </c>
      <c r="B12" s="366" t="s">
        <v>18</v>
      </c>
      <c r="C12" s="234">
        <v>0.17549999999999999</v>
      </c>
      <c r="D12" s="234">
        <v>0.19539999999999999</v>
      </c>
    </row>
    <row r="13" spans="1:6" ht="11.25" customHeight="1" x14ac:dyDescent="0.2">
      <c r="A13" s="9"/>
      <c r="B13" s="240" t="s">
        <v>81</v>
      </c>
      <c r="C13" s="242"/>
      <c r="D13" s="242"/>
    </row>
    <row r="14" spans="1:6" x14ac:dyDescent="0.2">
      <c r="A14" s="407" t="s">
        <v>49</v>
      </c>
      <c r="B14" s="223" t="s">
        <v>628</v>
      </c>
      <c r="C14" s="234">
        <v>0</v>
      </c>
      <c r="D14" s="234">
        <v>0</v>
      </c>
    </row>
    <row r="15" spans="1:6" x14ac:dyDescent="0.2">
      <c r="A15" s="407" t="s">
        <v>50</v>
      </c>
      <c r="B15" s="223" t="s">
        <v>87</v>
      </c>
      <c r="C15" s="234">
        <v>0</v>
      </c>
      <c r="D15" s="234">
        <v>0</v>
      </c>
    </row>
    <row r="16" spans="1:6" x14ac:dyDescent="0.2">
      <c r="A16" s="407" t="s">
        <v>51</v>
      </c>
      <c r="B16" s="223" t="s">
        <v>88</v>
      </c>
      <c r="C16" s="234">
        <v>0</v>
      </c>
      <c r="D16" s="234">
        <v>0</v>
      </c>
    </row>
    <row r="17" spans="1:4" x14ac:dyDescent="0.2">
      <c r="A17" s="407" t="s">
        <v>52</v>
      </c>
      <c r="B17" s="223" t="s">
        <v>19</v>
      </c>
      <c r="C17" s="234">
        <v>0.08</v>
      </c>
      <c r="D17" s="234">
        <v>0.08</v>
      </c>
    </row>
    <row r="18" spans="1:4" ht="11.25" customHeight="1" x14ac:dyDescent="0.2">
      <c r="A18" s="9"/>
      <c r="B18" s="240" t="s">
        <v>82</v>
      </c>
      <c r="C18" s="242"/>
      <c r="D18" s="242"/>
    </row>
    <row r="19" spans="1:4" x14ac:dyDescent="0.2">
      <c r="A19" s="407">
        <v>8</v>
      </c>
      <c r="B19" s="366" t="s">
        <v>20</v>
      </c>
      <c r="C19" s="234">
        <v>2.5000000000007513E-2</v>
      </c>
      <c r="D19" s="234">
        <v>2.5000000000015996E-2</v>
      </c>
    </row>
    <row r="20" spans="1:4" x14ac:dyDescent="0.2">
      <c r="A20" s="407" t="s">
        <v>47</v>
      </c>
      <c r="B20" s="366" t="s">
        <v>21</v>
      </c>
      <c r="C20" s="234">
        <v>0</v>
      </c>
      <c r="D20" s="234">
        <v>0</v>
      </c>
    </row>
    <row r="21" spans="1:4" x14ac:dyDescent="0.2">
      <c r="A21" s="407">
        <v>9</v>
      </c>
      <c r="B21" s="366" t="s">
        <v>22</v>
      </c>
      <c r="C21" s="234">
        <v>9.5449856772318294E-4</v>
      </c>
      <c r="D21" s="234">
        <v>2.9216492006775351E-4</v>
      </c>
    </row>
    <row r="22" spans="1:4" x14ac:dyDescent="0.2">
      <c r="A22" s="407" t="s">
        <v>53</v>
      </c>
      <c r="B22" s="366" t="s">
        <v>23</v>
      </c>
      <c r="C22" s="234">
        <v>0</v>
      </c>
      <c r="D22" s="234">
        <v>0</v>
      </c>
    </row>
    <row r="23" spans="1:4" x14ac:dyDescent="0.2">
      <c r="A23" s="407">
        <v>10</v>
      </c>
      <c r="B23" s="366" t="s">
        <v>24</v>
      </c>
      <c r="C23" s="234">
        <v>0</v>
      </c>
      <c r="D23" s="234">
        <v>0</v>
      </c>
    </row>
    <row r="24" spans="1:4" x14ac:dyDescent="0.2">
      <c r="A24" s="407" t="s">
        <v>54</v>
      </c>
      <c r="B24" s="223" t="s">
        <v>76</v>
      </c>
      <c r="C24" s="234">
        <v>0</v>
      </c>
      <c r="D24" s="234">
        <v>0</v>
      </c>
    </row>
    <row r="25" spans="1:4" x14ac:dyDescent="0.2">
      <c r="A25" s="407">
        <v>11</v>
      </c>
      <c r="B25" s="366" t="s">
        <v>25</v>
      </c>
      <c r="C25" s="234">
        <v>2.5954498567730692E-2</v>
      </c>
      <c r="D25" s="234">
        <v>2.5292164920083744E-2</v>
      </c>
    </row>
    <row r="26" spans="1:4" x14ac:dyDescent="0.2">
      <c r="A26" s="407" t="s">
        <v>55</v>
      </c>
      <c r="B26" s="366" t="s">
        <v>57</v>
      </c>
      <c r="C26" s="234">
        <v>0.106</v>
      </c>
      <c r="D26" s="234">
        <v>0.1053</v>
      </c>
    </row>
    <row r="27" spans="1:4" x14ac:dyDescent="0.2">
      <c r="A27" s="407">
        <v>12</v>
      </c>
      <c r="B27" s="366" t="s">
        <v>809</v>
      </c>
      <c r="C27" s="224">
        <v>8.1078599999994325E-2</v>
      </c>
      <c r="D27" s="224">
        <v>7.3175525540084815E-2</v>
      </c>
    </row>
    <row r="28" spans="1:4" x14ac:dyDescent="0.2">
      <c r="A28" s="9"/>
      <c r="B28" s="238" t="s">
        <v>13</v>
      </c>
      <c r="C28" s="281"/>
      <c r="D28" s="281"/>
    </row>
    <row r="29" spans="1:4" x14ac:dyDescent="0.2">
      <c r="A29" s="407">
        <v>13</v>
      </c>
      <c r="B29" s="10" t="s">
        <v>77</v>
      </c>
      <c r="C29" s="486" t="s">
        <v>861</v>
      </c>
      <c r="D29" s="486" t="s">
        <v>861</v>
      </c>
    </row>
    <row r="30" spans="1:4" x14ac:dyDescent="0.2">
      <c r="A30" s="408">
        <v>14</v>
      </c>
      <c r="B30" s="12" t="s">
        <v>73</v>
      </c>
      <c r="C30" s="234" t="s">
        <v>861</v>
      </c>
      <c r="D30" s="234" t="s">
        <v>861</v>
      </c>
    </row>
    <row r="31" spans="1:4" ht="11.25" customHeight="1" x14ac:dyDescent="0.2">
      <c r="A31" s="9"/>
      <c r="B31" s="240" t="s">
        <v>808</v>
      </c>
      <c r="C31" s="488"/>
      <c r="D31" s="488"/>
    </row>
    <row r="32" spans="1:4" s="11" customFormat="1" x14ac:dyDescent="0.2">
      <c r="A32" s="408" t="s">
        <v>79</v>
      </c>
      <c r="B32" s="223" t="s">
        <v>90</v>
      </c>
      <c r="C32" s="489" t="s">
        <v>861</v>
      </c>
      <c r="D32" s="489" t="s">
        <v>861</v>
      </c>
    </row>
    <row r="33" spans="1:4" s="11" customFormat="1" x14ac:dyDescent="0.2">
      <c r="A33" s="408" t="s">
        <v>80</v>
      </c>
      <c r="B33" s="223" t="s">
        <v>87</v>
      </c>
      <c r="C33" s="489" t="s">
        <v>861</v>
      </c>
      <c r="D33" s="489" t="s">
        <v>861</v>
      </c>
    </row>
    <row r="34" spans="1:4" s="11" customFormat="1" x14ac:dyDescent="0.2">
      <c r="A34" s="408" t="s">
        <v>89</v>
      </c>
      <c r="B34" s="223" t="s">
        <v>58</v>
      </c>
      <c r="C34" s="235" t="s">
        <v>861</v>
      </c>
      <c r="D34" s="235" t="s">
        <v>861</v>
      </c>
    </row>
    <row r="35" spans="1:4" s="11" customFormat="1" ht="11.25" customHeight="1" x14ac:dyDescent="0.2">
      <c r="A35" s="9"/>
      <c r="B35" s="240" t="s">
        <v>78</v>
      </c>
      <c r="C35" s="488"/>
      <c r="D35" s="488"/>
    </row>
    <row r="36" spans="1:4" s="11" customFormat="1" x14ac:dyDescent="0.2">
      <c r="A36" s="408" t="s">
        <v>91</v>
      </c>
      <c r="B36" s="236" t="s">
        <v>74</v>
      </c>
      <c r="C36" s="489" t="s">
        <v>861</v>
      </c>
      <c r="D36" s="489" t="s">
        <v>861</v>
      </c>
    </row>
    <row r="37" spans="1:4" s="11" customFormat="1" x14ac:dyDescent="0.2">
      <c r="A37" s="408" t="s">
        <v>92</v>
      </c>
      <c r="B37" s="236" t="s">
        <v>75</v>
      </c>
      <c r="C37" s="235" t="s">
        <v>861</v>
      </c>
      <c r="D37" s="235" t="s">
        <v>861</v>
      </c>
    </row>
    <row r="38" spans="1:4" x14ac:dyDescent="0.2">
      <c r="A38" s="9"/>
      <c r="B38" s="238" t="s">
        <v>26</v>
      </c>
      <c r="C38" s="487"/>
      <c r="D38" s="487"/>
    </row>
    <row r="39" spans="1:4" x14ac:dyDescent="0.2">
      <c r="A39" s="407">
        <v>15</v>
      </c>
      <c r="B39" s="10" t="s">
        <v>66</v>
      </c>
      <c r="C39" s="490" t="s">
        <v>861</v>
      </c>
      <c r="D39" s="490" t="s">
        <v>861</v>
      </c>
    </row>
    <row r="40" spans="1:4" x14ac:dyDescent="0.2">
      <c r="A40" s="408" t="s">
        <v>59</v>
      </c>
      <c r="B40" s="12" t="s">
        <v>61</v>
      </c>
      <c r="C40" s="490" t="s">
        <v>861</v>
      </c>
      <c r="D40" s="490" t="s">
        <v>861</v>
      </c>
    </row>
    <row r="41" spans="1:4" x14ac:dyDescent="0.2">
      <c r="A41" s="408" t="s">
        <v>60</v>
      </c>
      <c r="B41" s="12" t="s">
        <v>62</v>
      </c>
      <c r="C41" s="490" t="s">
        <v>861</v>
      </c>
      <c r="D41" s="490" t="s">
        <v>861</v>
      </c>
    </row>
    <row r="42" spans="1:4" x14ac:dyDescent="0.2">
      <c r="A42" s="407">
        <v>16</v>
      </c>
      <c r="B42" s="10" t="s">
        <v>56</v>
      </c>
      <c r="C42" s="490" t="s">
        <v>861</v>
      </c>
      <c r="D42" s="490" t="s">
        <v>861</v>
      </c>
    </row>
    <row r="43" spans="1:4" x14ac:dyDescent="0.2">
      <c r="A43" s="407">
        <v>17</v>
      </c>
      <c r="B43" s="10" t="s">
        <v>27</v>
      </c>
      <c r="C43" s="237" t="s">
        <v>861</v>
      </c>
      <c r="D43" s="237" t="s">
        <v>861</v>
      </c>
    </row>
    <row r="44" spans="1:4" x14ac:dyDescent="0.2">
      <c r="A44" s="9"/>
      <c r="B44" s="238" t="s">
        <v>28</v>
      </c>
      <c r="C44" s="487"/>
      <c r="D44" s="487"/>
    </row>
    <row r="45" spans="1:4" x14ac:dyDescent="0.2">
      <c r="A45" s="407">
        <v>18</v>
      </c>
      <c r="B45" s="10" t="s">
        <v>39</v>
      </c>
      <c r="C45" s="490" t="s">
        <v>861</v>
      </c>
      <c r="D45" s="490" t="s">
        <v>861</v>
      </c>
    </row>
    <row r="46" spans="1:4" x14ac:dyDescent="0.2">
      <c r="A46" s="407">
        <v>19</v>
      </c>
      <c r="B46" s="13" t="s">
        <v>40</v>
      </c>
      <c r="C46" s="490" t="s">
        <v>861</v>
      </c>
      <c r="D46" s="490" t="s">
        <v>861</v>
      </c>
    </row>
    <row r="47" spans="1:4" x14ac:dyDescent="0.2">
      <c r="A47" s="407">
        <v>20</v>
      </c>
      <c r="B47" s="10" t="s">
        <v>38</v>
      </c>
      <c r="C47" s="237" t="s">
        <v>861</v>
      </c>
      <c r="D47" s="237" t="s">
        <v>861</v>
      </c>
    </row>
  </sheetData>
  <mergeCells count="1">
    <mergeCell ref="B3:D3"/>
  </mergeCells>
  <hyperlinks>
    <hyperlink ref="F1" location="Index!A1" display="Index" xr:uid="{157EC919-320F-4844-9CCF-5C7E6B5EF843}"/>
  </hyperlinks>
  <pageMargins left="0.70866141732283472" right="0.70866141732283472" top="0.74803149606299213" bottom="0.74803149606299213" header="0.31496062992125984" footer="0.31496062992125984"/>
  <pageSetup paperSize="9" orientation="landscape" r:id="rId1"/>
  <headerFooter>
    <oddHeader>&amp;CEN
Annex I</oddHeader>
    <oddFooter>&amp;C&amp;P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D5DDA-E18F-4994-B20B-41FB84AC2723}">
  <sheetPr>
    <pageSetUpPr fitToPage="1"/>
  </sheetPr>
  <dimension ref="A1:R38"/>
  <sheetViews>
    <sheetView showGridLines="0" zoomScale="85" zoomScaleNormal="85" workbookViewId="0">
      <selection activeCell="R1" sqref="R1"/>
    </sheetView>
  </sheetViews>
  <sheetFormatPr defaultColWidth="9.140625" defaultRowHeight="11.25" x14ac:dyDescent="0.2"/>
  <cols>
    <col min="1" max="1" width="17.42578125" style="365" customWidth="1"/>
    <col min="2" max="16" width="9.140625" style="365"/>
    <col min="17" max="16384" width="9.140625" style="5"/>
  </cols>
  <sheetData>
    <row r="1" spans="1:18" ht="12" thickBot="1" x14ac:dyDescent="0.25">
      <c r="A1" s="364" t="s">
        <v>525</v>
      </c>
      <c r="B1" s="364"/>
      <c r="C1" s="364"/>
      <c r="D1" s="364"/>
      <c r="E1" s="364"/>
      <c r="F1" s="364"/>
      <c r="G1" s="364"/>
      <c r="H1" s="364"/>
      <c r="I1" s="364"/>
      <c r="J1" s="364"/>
      <c r="K1" s="364"/>
      <c r="L1" s="364"/>
      <c r="M1" s="364"/>
      <c r="N1" s="364"/>
      <c r="O1" s="364"/>
      <c r="P1" s="364"/>
      <c r="R1" s="1" t="s">
        <v>675</v>
      </c>
    </row>
    <row r="2" spans="1:18" ht="12" thickBot="1" x14ac:dyDescent="0.25">
      <c r="A2" s="782">
        <v>2022</v>
      </c>
      <c r="B2" s="936" t="s">
        <v>545</v>
      </c>
      <c r="C2" s="937"/>
      <c r="D2" s="937"/>
      <c r="E2" s="937"/>
      <c r="F2" s="937"/>
      <c r="G2" s="937"/>
      <c r="H2" s="938"/>
      <c r="I2" s="921" t="s">
        <v>544</v>
      </c>
      <c r="J2" s="922"/>
      <c r="K2" s="922"/>
      <c r="L2" s="923"/>
      <c r="M2" s="924" t="s">
        <v>543</v>
      </c>
      <c r="N2" s="924"/>
      <c r="O2" s="924"/>
      <c r="P2" s="925"/>
    </row>
    <row r="3" spans="1:18" ht="12" thickBot="1" x14ac:dyDescent="0.25">
      <c r="A3" s="783"/>
      <c r="B3" s="939" t="s">
        <v>542</v>
      </c>
      <c r="C3" s="939"/>
      <c r="D3" s="939"/>
      <c r="E3" s="940"/>
      <c r="F3" s="941" t="s">
        <v>541</v>
      </c>
      <c r="G3" s="942"/>
      <c r="H3" s="931" t="s">
        <v>540</v>
      </c>
      <c r="I3" s="928" t="s">
        <v>542</v>
      </c>
      <c r="J3" s="928"/>
      <c r="K3" s="926" t="s">
        <v>541</v>
      </c>
      <c r="L3" s="918" t="s">
        <v>540</v>
      </c>
      <c r="M3" s="928" t="s">
        <v>542</v>
      </c>
      <c r="N3" s="928"/>
      <c r="O3" s="926" t="s">
        <v>541</v>
      </c>
      <c r="P3" s="931" t="s">
        <v>540</v>
      </c>
    </row>
    <row r="4" spans="1:18" ht="12" thickBot="1" x14ac:dyDescent="0.25">
      <c r="A4" s="783"/>
      <c r="B4" s="943" t="s">
        <v>539</v>
      </c>
      <c r="C4" s="944"/>
      <c r="D4" s="945" t="s">
        <v>538</v>
      </c>
      <c r="E4" s="944"/>
      <c r="F4" s="929"/>
      <c r="G4" s="946" t="s">
        <v>537</v>
      </c>
      <c r="H4" s="919"/>
      <c r="I4" s="926" t="s">
        <v>539</v>
      </c>
      <c r="J4" s="926" t="s">
        <v>538</v>
      </c>
      <c r="K4" s="926"/>
      <c r="L4" s="915"/>
      <c r="M4" s="926" t="s">
        <v>539</v>
      </c>
      <c r="N4" s="926" t="s">
        <v>538</v>
      </c>
      <c r="O4" s="926"/>
      <c r="P4" s="919"/>
    </row>
    <row r="5" spans="1:18" ht="12" thickBot="1" x14ac:dyDescent="0.25">
      <c r="A5" s="783"/>
      <c r="B5" s="788"/>
      <c r="C5" s="789" t="s">
        <v>537</v>
      </c>
      <c r="D5" s="790"/>
      <c r="E5" s="789" t="s">
        <v>537</v>
      </c>
      <c r="F5" s="930"/>
      <c r="G5" s="927"/>
      <c r="H5" s="932"/>
      <c r="I5" s="927"/>
      <c r="J5" s="927"/>
      <c r="K5" s="927"/>
      <c r="L5" s="916"/>
      <c r="M5" s="927"/>
      <c r="N5" s="927"/>
      <c r="O5" s="927"/>
      <c r="P5" s="932"/>
    </row>
    <row r="6" spans="1:18" ht="12" thickBot="1" x14ac:dyDescent="0.25">
      <c r="A6" s="337" t="s">
        <v>536</v>
      </c>
      <c r="B6" s="787"/>
      <c r="C6" s="787"/>
      <c r="D6" s="787"/>
      <c r="E6" s="787"/>
      <c r="F6" s="787">
        <v>2649</v>
      </c>
      <c r="G6" s="787">
        <v>2649</v>
      </c>
      <c r="H6" s="787">
        <v>2649</v>
      </c>
      <c r="I6" s="787">
        <v>1737</v>
      </c>
      <c r="J6" s="787">
        <v>4775</v>
      </c>
      <c r="K6" s="787"/>
      <c r="L6" s="787">
        <v>6512</v>
      </c>
      <c r="M6" s="787">
        <v>2855</v>
      </c>
      <c r="N6" s="787">
        <v>2998</v>
      </c>
      <c r="O6" s="787"/>
      <c r="P6" s="787">
        <v>5853</v>
      </c>
    </row>
    <row r="7" spans="1:18" ht="12" thickBot="1" x14ac:dyDescent="0.25">
      <c r="A7" s="784" t="s">
        <v>535</v>
      </c>
      <c r="B7" s="336"/>
      <c r="C7" s="336"/>
      <c r="D7" s="336"/>
      <c r="E7" s="336"/>
      <c r="F7" s="336">
        <v>2141</v>
      </c>
      <c r="G7" s="336">
        <v>2141</v>
      </c>
      <c r="H7" s="336">
        <v>2141</v>
      </c>
      <c r="I7" s="336">
        <v>564</v>
      </c>
      <c r="J7" s="336">
        <v>2687</v>
      </c>
      <c r="K7" s="336"/>
      <c r="L7" s="336">
        <v>3252</v>
      </c>
      <c r="M7" s="336">
        <v>1183</v>
      </c>
      <c r="N7" s="336">
        <v>208</v>
      </c>
      <c r="O7" s="336"/>
      <c r="P7" s="336">
        <v>1392</v>
      </c>
    </row>
    <row r="8" spans="1:18" ht="12" thickBot="1" x14ac:dyDescent="0.25">
      <c r="A8" s="785" t="s">
        <v>534</v>
      </c>
      <c r="B8" s="336"/>
      <c r="C8" s="336"/>
      <c r="D8" s="336"/>
      <c r="E8" s="336"/>
      <c r="F8" s="336">
        <v>2141</v>
      </c>
      <c r="G8" s="336">
        <v>2141</v>
      </c>
      <c r="H8" s="336">
        <v>2141</v>
      </c>
      <c r="I8" s="336">
        <v>6</v>
      </c>
      <c r="J8" s="336">
        <v>480</v>
      </c>
      <c r="K8" s="336"/>
      <c r="L8" s="336">
        <v>486</v>
      </c>
      <c r="M8" s="336">
        <v>401</v>
      </c>
      <c r="N8" s="336">
        <v>162</v>
      </c>
      <c r="O8" s="336"/>
      <c r="P8" s="336">
        <v>563</v>
      </c>
    </row>
    <row r="9" spans="1:18" ht="12" thickBot="1" x14ac:dyDescent="0.25">
      <c r="A9" s="785" t="s">
        <v>533</v>
      </c>
      <c r="B9" s="336"/>
      <c r="C9" s="336"/>
      <c r="D9" s="336"/>
      <c r="E9" s="336"/>
      <c r="F9" s="336"/>
      <c r="G9" s="336"/>
      <c r="H9" s="336"/>
      <c r="I9" s="336">
        <v>158</v>
      </c>
      <c r="J9" s="336">
        <v>1084</v>
      </c>
      <c r="K9" s="336"/>
      <c r="L9" s="336">
        <v>1243</v>
      </c>
      <c r="M9" s="336"/>
      <c r="N9" s="336"/>
      <c r="O9" s="336"/>
      <c r="P9" s="336"/>
    </row>
    <row r="10" spans="1:18" ht="12" thickBot="1" x14ac:dyDescent="0.25">
      <c r="A10" s="785" t="s">
        <v>532</v>
      </c>
      <c r="B10" s="336"/>
      <c r="C10" s="336"/>
      <c r="D10" s="336"/>
      <c r="E10" s="336"/>
      <c r="F10" s="336"/>
      <c r="G10" s="336"/>
      <c r="H10" s="336"/>
      <c r="I10" s="336">
        <v>400</v>
      </c>
      <c r="J10" s="336">
        <v>1123</v>
      </c>
      <c r="K10" s="336"/>
      <c r="L10" s="336">
        <v>1524</v>
      </c>
      <c r="M10" s="336">
        <v>782</v>
      </c>
      <c r="N10" s="336">
        <v>46</v>
      </c>
      <c r="O10" s="336"/>
      <c r="P10" s="336">
        <v>829</v>
      </c>
    </row>
    <row r="11" spans="1:18" ht="12" thickBot="1" x14ac:dyDescent="0.25">
      <c r="A11" s="785" t="s">
        <v>526</v>
      </c>
      <c r="B11" s="336"/>
      <c r="C11" s="336"/>
      <c r="D11" s="336"/>
      <c r="E11" s="336"/>
      <c r="F11" s="336"/>
      <c r="G11" s="336"/>
      <c r="H11" s="336"/>
      <c r="I11" s="336"/>
      <c r="J11" s="336"/>
      <c r="K11" s="336"/>
      <c r="L11" s="336"/>
      <c r="M11" s="336"/>
      <c r="N11" s="336"/>
      <c r="O11" s="336"/>
      <c r="P11" s="336"/>
    </row>
    <row r="12" spans="1:18" ht="12" thickBot="1" x14ac:dyDescent="0.25">
      <c r="A12" s="786" t="s">
        <v>531</v>
      </c>
      <c r="B12" s="336"/>
      <c r="C12" s="336"/>
      <c r="D12" s="336"/>
      <c r="E12" s="336"/>
      <c r="F12" s="336">
        <v>508</v>
      </c>
      <c r="G12" s="336">
        <v>508</v>
      </c>
      <c r="H12" s="336">
        <v>508</v>
      </c>
      <c r="I12" s="336">
        <v>1173</v>
      </c>
      <c r="J12" s="336">
        <v>2087</v>
      </c>
      <c r="K12" s="336"/>
      <c r="L12" s="336">
        <v>3260</v>
      </c>
      <c r="M12" s="336">
        <v>1671</v>
      </c>
      <c r="N12" s="336">
        <v>2790</v>
      </c>
      <c r="O12" s="336"/>
      <c r="P12" s="336">
        <v>4461</v>
      </c>
    </row>
    <row r="13" spans="1:18" ht="12" thickBot="1" x14ac:dyDescent="0.25">
      <c r="A13" s="785" t="s">
        <v>530</v>
      </c>
      <c r="B13" s="336"/>
      <c r="C13" s="336"/>
      <c r="D13" s="336"/>
      <c r="E13" s="336"/>
      <c r="F13" s="336"/>
      <c r="G13" s="336"/>
      <c r="H13" s="336"/>
      <c r="I13" s="336"/>
      <c r="J13" s="336"/>
      <c r="K13" s="336"/>
      <c r="L13" s="336"/>
      <c r="M13" s="336"/>
      <c r="N13" s="336"/>
      <c r="O13" s="336"/>
      <c r="P13" s="336"/>
    </row>
    <row r="14" spans="1:18" ht="12" thickBot="1" x14ac:dyDescent="0.25">
      <c r="A14" s="785" t="s">
        <v>529</v>
      </c>
      <c r="B14" s="336"/>
      <c r="C14" s="336"/>
      <c r="D14" s="336"/>
      <c r="E14" s="336"/>
      <c r="F14" s="336"/>
      <c r="G14" s="336"/>
      <c r="H14" s="336"/>
      <c r="I14" s="336"/>
      <c r="J14" s="336">
        <v>210</v>
      </c>
      <c r="K14" s="336"/>
      <c r="L14" s="336">
        <v>210</v>
      </c>
      <c r="M14" s="336"/>
      <c r="N14" s="336"/>
      <c r="O14" s="336"/>
      <c r="P14" s="336"/>
    </row>
    <row r="15" spans="1:18" ht="12" thickBot="1" x14ac:dyDescent="0.25">
      <c r="A15" s="785" t="s">
        <v>528</v>
      </c>
      <c r="B15" s="336"/>
      <c r="C15" s="336"/>
      <c r="D15" s="336"/>
      <c r="E15" s="336"/>
      <c r="F15" s="336">
        <v>508</v>
      </c>
      <c r="G15" s="336">
        <v>508</v>
      </c>
      <c r="H15" s="336">
        <v>508</v>
      </c>
      <c r="I15" s="336">
        <v>1173</v>
      </c>
      <c r="J15" s="336">
        <v>1877</v>
      </c>
      <c r="K15" s="336"/>
      <c r="L15" s="336">
        <v>3050</v>
      </c>
      <c r="M15" s="336">
        <v>1671</v>
      </c>
      <c r="N15" s="336">
        <v>2766</v>
      </c>
      <c r="O15" s="336"/>
      <c r="P15" s="336">
        <v>4437</v>
      </c>
    </row>
    <row r="16" spans="1:18" ht="12" thickBot="1" x14ac:dyDescent="0.25">
      <c r="A16" s="785" t="s">
        <v>527</v>
      </c>
      <c r="B16" s="336"/>
      <c r="C16" s="336"/>
      <c r="D16" s="336"/>
      <c r="E16" s="336"/>
      <c r="F16" s="336"/>
      <c r="G16" s="336"/>
      <c r="H16" s="336"/>
      <c r="I16" s="336"/>
      <c r="J16" s="336"/>
      <c r="K16" s="336"/>
      <c r="L16" s="336"/>
      <c r="M16" s="336"/>
      <c r="N16" s="336">
        <v>24</v>
      </c>
      <c r="O16" s="336"/>
      <c r="P16" s="336">
        <v>24</v>
      </c>
    </row>
    <row r="17" spans="1:16" ht="12" thickBot="1" x14ac:dyDescent="0.25">
      <c r="A17" s="785" t="s">
        <v>526</v>
      </c>
      <c r="B17" s="336"/>
      <c r="C17" s="336"/>
      <c r="D17" s="336"/>
      <c r="E17" s="336"/>
      <c r="F17" s="336"/>
      <c r="G17" s="336"/>
      <c r="H17" s="336"/>
      <c r="I17" s="336"/>
      <c r="J17" s="336"/>
      <c r="K17" s="336"/>
      <c r="L17" s="336"/>
      <c r="M17" s="336"/>
      <c r="N17" s="336"/>
      <c r="O17" s="336"/>
      <c r="P17" s="336"/>
    </row>
    <row r="22" spans="1:16" x14ac:dyDescent="0.2">
      <c r="A22" s="384" t="s">
        <v>1196</v>
      </c>
      <c r="B22" s="104"/>
      <c r="C22" s="104"/>
      <c r="D22" s="463"/>
      <c r="E22" s="104"/>
      <c r="F22" s="104"/>
      <c r="G22" s="463"/>
      <c r="H22" s="463"/>
      <c r="I22" s="463"/>
      <c r="J22" s="463"/>
      <c r="K22" s="463"/>
      <c r="L22" s="463"/>
      <c r="M22" s="463"/>
      <c r="N22" s="463"/>
      <c r="O22" s="463"/>
      <c r="P22" s="463"/>
    </row>
    <row r="23" spans="1:16" ht="12" thickBot="1" x14ac:dyDescent="0.25">
      <c r="A23" s="464">
        <v>2021</v>
      </c>
      <c r="B23" s="933" t="s">
        <v>545</v>
      </c>
      <c r="C23" s="933"/>
      <c r="D23" s="933"/>
      <c r="E23" s="933"/>
      <c r="F23" s="933"/>
      <c r="G23" s="933"/>
      <c r="H23" s="933"/>
      <c r="I23" s="934" t="s">
        <v>544</v>
      </c>
      <c r="J23" s="933"/>
      <c r="K23" s="933"/>
      <c r="L23" s="935"/>
      <c r="M23" s="934" t="s">
        <v>543</v>
      </c>
      <c r="N23" s="933"/>
      <c r="O23" s="933"/>
      <c r="P23" s="933"/>
    </row>
    <row r="24" spans="1:16" ht="12" thickBot="1" x14ac:dyDescent="0.25">
      <c r="A24" s="377"/>
      <c r="B24" s="947" t="s">
        <v>542</v>
      </c>
      <c r="C24" s="947"/>
      <c r="D24" s="947"/>
      <c r="E24" s="947"/>
      <c r="F24" s="948" t="s">
        <v>541</v>
      </c>
      <c r="G24" s="949"/>
      <c r="H24" s="931" t="s">
        <v>540</v>
      </c>
      <c r="I24" s="950" t="s">
        <v>542</v>
      </c>
      <c r="J24" s="949"/>
      <c r="K24" s="931" t="s">
        <v>541</v>
      </c>
      <c r="L24" s="918" t="s">
        <v>540</v>
      </c>
      <c r="M24" s="950" t="s">
        <v>542</v>
      </c>
      <c r="N24" s="949"/>
      <c r="O24" s="931" t="s">
        <v>541</v>
      </c>
      <c r="P24" s="931" t="s">
        <v>540</v>
      </c>
    </row>
    <row r="25" spans="1:16" ht="12" thickBot="1" x14ac:dyDescent="0.25">
      <c r="A25" s="377"/>
      <c r="B25" s="951" t="s">
        <v>539</v>
      </c>
      <c r="C25" s="933"/>
      <c r="D25" s="948" t="s">
        <v>538</v>
      </c>
      <c r="E25" s="947"/>
      <c r="F25" s="482"/>
      <c r="G25" s="952" t="s">
        <v>537</v>
      </c>
      <c r="H25" s="919"/>
      <c r="I25" s="931" t="s">
        <v>539</v>
      </c>
      <c r="J25" s="931" t="s">
        <v>538</v>
      </c>
      <c r="K25" s="919"/>
      <c r="L25" s="915"/>
      <c r="M25" s="931" t="s">
        <v>539</v>
      </c>
      <c r="N25" s="931" t="s">
        <v>538</v>
      </c>
      <c r="O25" s="919"/>
      <c r="P25" s="919"/>
    </row>
    <row r="26" spans="1:16" ht="12" thickBot="1" x14ac:dyDescent="0.25">
      <c r="A26" s="377"/>
      <c r="B26" s="483"/>
      <c r="C26" s="483" t="s">
        <v>537</v>
      </c>
      <c r="D26" s="484"/>
      <c r="E26" s="483" t="s">
        <v>537</v>
      </c>
      <c r="F26" s="484"/>
      <c r="G26" s="953"/>
      <c r="H26" s="932"/>
      <c r="I26" s="932"/>
      <c r="J26" s="932"/>
      <c r="K26" s="932"/>
      <c r="L26" s="916"/>
      <c r="M26" s="932"/>
      <c r="N26" s="932"/>
      <c r="O26" s="932"/>
      <c r="P26" s="932"/>
    </row>
    <row r="27" spans="1:16" ht="12" thickBot="1" x14ac:dyDescent="0.25">
      <c r="A27" s="337" t="s">
        <v>536</v>
      </c>
      <c r="B27" s="112"/>
      <c r="C27" s="112"/>
      <c r="D27" s="112"/>
      <c r="E27" s="112"/>
      <c r="F27" s="112">
        <v>2805.2316060100002</v>
      </c>
      <c r="G27" s="112">
        <v>2805.2316060100002</v>
      </c>
      <c r="H27" s="112">
        <v>2805.2316060100002</v>
      </c>
      <c r="I27" s="112">
        <v>1930.9473863900002</v>
      </c>
      <c r="J27" s="112">
        <v>3435.3098408199999</v>
      </c>
      <c r="K27" s="112"/>
      <c r="L27" s="112">
        <v>5366.2572390300011</v>
      </c>
      <c r="M27" s="112">
        <v>2328.1953523500006</v>
      </c>
      <c r="N27" s="112">
        <v>3228.1906237100006</v>
      </c>
      <c r="O27" s="112"/>
      <c r="P27" s="112">
        <v>5556.3859760600008</v>
      </c>
    </row>
    <row r="28" spans="1:16" ht="12" thickBot="1" x14ac:dyDescent="0.25">
      <c r="A28" s="335" t="s">
        <v>535</v>
      </c>
      <c r="B28" s="102"/>
      <c r="C28" s="102"/>
      <c r="D28" s="102"/>
      <c r="E28" s="102"/>
      <c r="F28" s="102">
        <v>2805.2316060100002</v>
      </c>
      <c r="G28" s="102">
        <v>2805.2316060100002</v>
      </c>
      <c r="H28" s="102">
        <v>2805.2316060100002</v>
      </c>
      <c r="I28" s="102">
        <v>615.31562502000008</v>
      </c>
      <c r="J28" s="102">
        <v>1662.8481768700001</v>
      </c>
      <c r="K28" s="102"/>
      <c r="L28" s="102">
        <v>2278.1638137099999</v>
      </c>
      <c r="M28" s="102">
        <v>938.79360222000003</v>
      </c>
      <c r="N28" s="102">
        <v>32.928357259999999</v>
      </c>
      <c r="O28" s="102"/>
      <c r="P28" s="102">
        <v>971.72195948000001</v>
      </c>
    </row>
    <row r="29" spans="1:16" ht="23.25" thickBot="1" x14ac:dyDescent="0.25">
      <c r="A29" s="335" t="s">
        <v>534</v>
      </c>
      <c r="B29" s="102"/>
      <c r="C29" s="102"/>
      <c r="D29" s="102"/>
      <c r="E29" s="102"/>
      <c r="F29" s="102">
        <v>2805.2316060100002</v>
      </c>
      <c r="G29" s="102">
        <v>2805.2316060100002</v>
      </c>
      <c r="H29" s="102">
        <v>2805.2316060100002</v>
      </c>
      <c r="I29" s="102">
        <v>57.014194830000001</v>
      </c>
      <c r="J29" s="102">
        <v>568.77431591999994</v>
      </c>
      <c r="K29" s="102"/>
      <c r="L29" s="102">
        <v>625.78851075</v>
      </c>
      <c r="M29" s="102">
        <v>213.34449418</v>
      </c>
      <c r="N29" s="102"/>
      <c r="O29" s="102"/>
      <c r="P29" s="102">
        <v>213.34449418</v>
      </c>
    </row>
    <row r="30" spans="1:16" ht="12" thickBot="1" x14ac:dyDescent="0.25">
      <c r="A30" s="335" t="s">
        <v>533</v>
      </c>
      <c r="B30" s="102"/>
      <c r="C30" s="102"/>
      <c r="D30" s="102"/>
      <c r="E30" s="102"/>
      <c r="F30" s="102"/>
      <c r="G30" s="102"/>
      <c r="H30" s="102"/>
      <c r="I30" s="102">
        <v>158.32176255000002</v>
      </c>
      <c r="J30" s="102">
        <v>547.82560667999996</v>
      </c>
      <c r="K30" s="102"/>
      <c r="L30" s="102">
        <v>706.14736922999998</v>
      </c>
      <c r="M30" s="102"/>
      <c r="N30" s="102"/>
      <c r="O30" s="102"/>
      <c r="P30" s="102"/>
    </row>
    <row r="31" spans="1:16" ht="23.25" thickBot="1" x14ac:dyDescent="0.25">
      <c r="A31" s="335" t="s">
        <v>532</v>
      </c>
      <c r="B31" s="102"/>
      <c r="C31" s="102"/>
      <c r="D31" s="102"/>
      <c r="E31" s="102"/>
      <c r="F31" s="102"/>
      <c r="G31" s="102"/>
      <c r="H31" s="102"/>
      <c r="I31" s="102">
        <v>399.97966764</v>
      </c>
      <c r="J31" s="102">
        <v>546.24825426999996</v>
      </c>
      <c r="K31" s="102"/>
      <c r="L31" s="102">
        <v>946.22793373000002</v>
      </c>
      <c r="M31" s="102">
        <v>725.44910804000006</v>
      </c>
      <c r="N31" s="102">
        <v>32.928357259999999</v>
      </c>
      <c r="O31" s="102"/>
      <c r="P31" s="102">
        <v>758.37746530000004</v>
      </c>
    </row>
    <row r="32" spans="1:16" ht="12" thickBot="1" x14ac:dyDescent="0.25">
      <c r="A32" s="335" t="s">
        <v>526</v>
      </c>
      <c r="B32" s="102"/>
      <c r="C32" s="102"/>
      <c r="D32" s="102"/>
      <c r="E32" s="102"/>
      <c r="F32" s="102"/>
      <c r="G32" s="102"/>
      <c r="H32" s="102"/>
      <c r="I32" s="102"/>
      <c r="J32" s="102"/>
      <c r="K32" s="102"/>
      <c r="L32" s="102"/>
      <c r="M32" s="102"/>
      <c r="N32" s="102"/>
      <c r="O32" s="102"/>
      <c r="P32" s="102"/>
    </row>
    <row r="33" spans="1:16" ht="12" thickBot="1" x14ac:dyDescent="0.25">
      <c r="A33" s="335" t="s">
        <v>531</v>
      </c>
      <c r="B33" s="102"/>
      <c r="C33" s="102"/>
      <c r="D33" s="102"/>
      <c r="E33" s="102"/>
      <c r="F33" s="102"/>
      <c r="G33" s="102"/>
      <c r="H33" s="102"/>
      <c r="I33" s="102">
        <v>1315.6317613699998</v>
      </c>
      <c r="J33" s="102">
        <v>1772.46166395</v>
      </c>
      <c r="K33" s="102"/>
      <c r="L33" s="102">
        <v>3088.0934253199998</v>
      </c>
      <c r="M33" s="102">
        <v>1389.4017501300002</v>
      </c>
      <c r="N33" s="102">
        <v>3195.2622664500004</v>
      </c>
      <c r="O33" s="102"/>
      <c r="P33" s="102">
        <v>4584.66401658</v>
      </c>
    </row>
    <row r="34" spans="1:16" ht="12" thickBot="1" x14ac:dyDescent="0.25">
      <c r="A34" s="335" t="s">
        <v>530</v>
      </c>
      <c r="B34" s="102"/>
      <c r="C34" s="102"/>
      <c r="D34" s="102"/>
      <c r="E34" s="102"/>
      <c r="F34" s="102"/>
      <c r="G34" s="102"/>
      <c r="H34" s="102"/>
      <c r="I34" s="102"/>
      <c r="J34" s="102"/>
      <c r="K34" s="102"/>
      <c r="L34" s="102"/>
      <c r="M34" s="102"/>
      <c r="N34" s="102"/>
      <c r="O34" s="102"/>
      <c r="P34" s="102"/>
    </row>
    <row r="35" spans="1:16" ht="23.25" thickBot="1" x14ac:dyDescent="0.25">
      <c r="A35" s="335" t="s">
        <v>529</v>
      </c>
      <c r="B35" s="102"/>
      <c r="C35" s="102"/>
      <c r="D35" s="102"/>
      <c r="E35" s="102"/>
      <c r="F35" s="102"/>
      <c r="G35" s="102"/>
      <c r="H35" s="102"/>
      <c r="I35" s="102"/>
      <c r="J35" s="102">
        <v>4.1354324399999998</v>
      </c>
      <c r="K35" s="102"/>
      <c r="L35" s="102">
        <v>4.1354324399999998</v>
      </c>
      <c r="M35" s="102"/>
      <c r="N35" s="102"/>
      <c r="O35" s="102"/>
      <c r="P35" s="102"/>
    </row>
    <row r="36" spans="1:16" ht="23.25" thickBot="1" x14ac:dyDescent="0.25">
      <c r="A36" s="335" t="s">
        <v>528</v>
      </c>
      <c r="B36" s="102"/>
      <c r="C36" s="102"/>
      <c r="D36" s="102"/>
      <c r="E36" s="102"/>
      <c r="F36" s="102"/>
      <c r="G36" s="102"/>
      <c r="H36" s="102"/>
      <c r="I36" s="102">
        <v>1315.6317613699998</v>
      </c>
      <c r="J36" s="102">
        <v>1768.3262315100001</v>
      </c>
      <c r="K36" s="102"/>
      <c r="L36" s="102">
        <v>3083.9579928799994</v>
      </c>
      <c r="M36" s="102">
        <v>1389.4017501300002</v>
      </c>
      <c r="N36" s="102">
        <v>3144.8060133100003</v>
      </c>
      <c r="O36" s="102"/>
      <c r="P36" s="102">
        <v>4534.2077634400002</v>
      </c>
    </row>
    <row r="37" spans="1:16" ht="12" thickBot="1" x14ac:dyDescent="0.25">
      <c r="A37" s="335" t="s">
        <v>527</v>
      </c>
      <c r="B37" s="102"/>
      <c r="C37" s="102"/>
      <c r="D37" s="102"/>
      <c r="E37" s="102"/>
      <c r="F37" s="102"/>
      <c r="G37" s="102"/>
      <c r="H37" s="102"/>
      <c r="I37" s="102"/>
      <c r="J37" s="102"/>
      <c r="K37" s="102"/>
      <c r="L37" s="102"/>
      <c r="M37" s="102"/>
      <c r="N37" s="102">
        <v>50.456253140000001</v>
      </c>
      <c r="O37" s="102"/>
      <c r="P37" s="102">
        <v>50.456253140000001</v>
      </c>
    </row>
    <row r="38" spans="1:16" ht="12" thickBot="1" x14ac:dyDescent="0.25">
      <c r="A38" s="335" t="s">
        <v>526</v>
      </c>
      <c r="B38" s="102"/>
      <c r="C38" s="102"/>
      <c r="D38" s="102"/>
      <c r="E38" s="102"/>
      <c r="F38" s="102"/>
      <c r="G38" s="102"/>
      <c r="H38" s="102"/>
      <c r="I38" s="102"/>
      <c r="J38" s="102"/>
      <c r="K38" s="102"/>
      <c r="L38" s="102"/>
      <c r="M38" s="102"/>
      <c r="N38" s="102"/>
      <c r="O38" s="102"/>
      <c r="P38" s="102"/>
    </row>
  </sheetData>
  <mergeCells count="39">
    <mergeCell ref="N25:N26"/>
    <mergeCell ref="M23:P23"/>
    <mergeCell ref="B24:E24"/>
    <mergeCell ref="F24:G24"/>
    <mergeCell ref="H24:H26"/>
    <mergeCell ref="I24:J24"/>
    <mergeCell ref="K24:K26"/>
    <mergeCell ref="L24:L26"/>
    <mergeCell ref="M24:N24"/>
    <mergeCell ref="O24:O26"/>
    <mergeCell ref="P24:P26"/>
    <mergeCell ref="B25:C25"/>
    <mergeCell ref="D25:E25"/>
    <mergeCell ref="G25:G26"/>
    <mergeCell ref="I25:I26"/>
    <mergeCell ref="J25:J26"/>
    <mergeCell ref="M25:M26"/>
    <mergeCell ref="B23:H23"/>
    <mergeCell ref="I23:L23"/>
    <mergeCell ref="B2:H2"/>
    <mergeCell ref="B3:E3"/>
    <mergeCell ref="F3:G3"/>
    <mergeCell ref="B4:C4"/>
    <mergeCell ref="D4:E4"/>
    <mergeCell ref="F4:F5"/>
    <mergeCell ref="G4:G5"/>
    <mergeCell ref="L3:L5"/>
    <mergeCell ref="H3:H5"/>
    <mergeCell ref="I2:L2"/>
    <mergeCell ref="M2:P2"/>
    <mergeCell ref="O3:O5"/>
    <mergeCell ref="I3:J3"/>
    <mergeCell ref="K3:K5"/>
    <mergeCell ref="M3:N3"/>
    <mergeCell ref="I4:I5"/>
    <mergeCell ref="J4:J5"/>
    <mergeCell ref="M4:M5"/>
    <mergeCell ref="N4:N5"/>
    <mergeCell ref="P3:P5"/>
  </mergeCells>
  <hyperlinks>
    <hyperlink ref="R1" location="Index!A1" display="Index" xr:uid="{016D4257-0CB4-48D6-9976-3AC4CDE61613}"/>
  </hyperlinks>
  <pageMargins left="0.70866141732283472" right="0.70866141732283472" top="0.74803149606299213" bottom="0.74803149606299213" header="0.31496062992125984" footer="0.31496062992125984"/>
  <pageSetup paperSize="9" scale="60" orientation="landscape" cellComments="asDisplayed" r:id="rId1"/>
  <headerFooter>
    <oddHeader>&amp;CEN
Annex XXVII</oddHeader>
    <oddFooter>&amp;C&amp;P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23585-EAFA-4CA8-B506-065F3B13EFD2}">
  <sheetPr>
    <pageSetUpPr fitToPage="1"/>
  </sheetPr>
  <dimension ref="A1:U39"/>
  <sheetViews>
    <sheetView showGridLines="0" zoomScale="85" zoomScaleNormal="85" zoomScalePageLayoutView="70" workbookViewId="0">
      <selection activeCell="U1" sqref="U1"/>
    </sheetView>
  </sheetViews>
  <sheetFormatPr defaultColWidth="9.140625" defaultRowHeight="11.25" x14ac:dyDescent="0.2"/>
  <cols>
    <col min="1" max="1" width="12.7109375" style="365" customWidth="1"/>
    <col min="2" max="2" width="8.85546875" style="365" customWidth="1"/>
    <col min="3" max="19" width="9.140625" style="365"/>
    <col min="20" max="16384" width="9.140625" style="5"/>
  </cols>
  <sheetData>
    <row r="1" spans="1:21" x14ac:dyDescent="0.2">
      <c r="A1" s="364" t="s">
        <v>524</v>
      </c>
      <c r="B1" s="364"/>
      <c r="C1" s="364"/>
      <c r="D1" s="364"/>
      <c r="E1" s="364"/>
      <c r="F1" s="364"/>
      <c r="G1" s="364"/>
      <c r="H1" s="364"/>
      <c r="I1" s="364"/>
      <c r="J1" s="364"/>
      <c r="K1" s="364"/>
      <c r="L1" s="364"/>
      <c r="M1" s="364"/>
      <c r="N1" s="364"/>
      <c r="O1" s="364"/>
      <c r="P1" s="364"/>
      <c r="Q1" s="364"/>
      <c r="R1" s="364"/>
      <c r="S1" s="364"/>
      <c r="U1" s="1" t="s">
        <v>675</v>
      </c>
    </row>
    <row r="2" spans="1:21" ht="10.5" customHeight="1" thickBot="1" x14ac:dyDescent="0.25">
      <c r="A2" s="464">
        <v>2022</v>
      </c>
      <c r="C2" s="933" t="s">
        <v>566</v>
      </c>
      <c r="D2" s="933"/>
      <c r="E2" s="933"/>
      <c r="F2" s="933"/>
      <c r="G2" s="935"/>
      <c r="H2" s="934" t="s">
        <v>565</v>
      </c>
      <c r="I2" s="933"/>
      <c r="J2" s="933"/>
      <c r="K2" s="935"/>
      <c r="L2" s="934" t="s">
        <v>564</v>
      </c>
      <c r="M2" s="933"/>
      <c r="N2" s="933"/>
      <c r="O2" s="935"/>
      <c r="P2" s="934" t="s">
        <v>563</v>
      </c>
      <c r="Q2" s="933"/>
      <c r="R2" s="933"/>
      <c r="S2" s="933"/>
    </row>
    <row r="3" spans="1:21" s="14" customFormat="1" ht="34.5" thickBot="1" x14ac:dyDescent="0.25">
      <c r="A3" s="365"/>
      <c r="B3" s="365"/>
      <c r="C3" s="332" t="s">
        <v>562</v>
      </c>
      <c r="D3" s="332" t="s">
        <v>561</v>
      </c>
      <c r="E3" s="332" t="s">
        <v>560</v>
      </c>
      <c r="F3" s="332" t="s">
        <v>559</v>
      </c>
      <c r="G3" s="332" t="s">
        <v>558</v>
      </c>
      <c r="H3" s="333" t="s">
        <v>557</v>
      </c>
      <c r="I3" s="332" t="s">
        <v>556</v>
      </c>
      <c r="J3" s="332" t="s">
        <v>555</v>
      </c>
      <c r="K3" s="332" t="s">
        <v>558</v>
      </c>
      <c r="L3" s="333" t="s">
        <v>557</v>
      </c>
      <c r="M3" s="332" t="s">
        <v>556</v>
      </c>
      <c r="N3" s="332" t="s">
        <v>555</v>
      </c>
      <c r="O3" s="332" t="s">
        <v>554</v>
      </c>
      <c r="P3" s="333" t="s">
        <v>557</v>
      </c>
      <c r="Q3" s="332" t="s">
        <v>556</v>
      </c>
      <c r="R3" s="332" t="s">
        <v>555</v>
      </c>
      <c r="S3" s="332" t="s">
        <v>554</v>
      </c>
    </row>
    <row r="4" spans="1:21" ht="12" thickBot="1" x14ac:dyDescent="0.25">
      <c r="A4" s="954" t="s">
        <v>536</v>
      </c>
      <c r="B4" s="954"/>
      <c r="C4" s="339">
        <v>6296</v>
      </c>
      <c r="D4" s="339">
        <v>366</v>
      </c>
      <c r="E4" s="339"/>
      <c r="F4" s="339">
        <v>7</v>
      </c>
      <c r="G4" s="339">
        <v>1</v>
      </c>
      <c r="H4" s="339">
        <v>2141</v>
      </c>
      <c r="I4" s="339">
        <v>23</v>
      </c>
      <c r="J4" s="339">
        <v>4504</v>
      </c>
      <c r="K4" s="339">
        <v>1</v>
      </c>
      <c r="L4" s="339">
        <v>347</v>
      </c>
      <c r="M4" s="339">
        <v>2</v>
      </c>
      <c r="N4" s="339">
        <v>752</v>
      </c>
      <c r="O4" s="339">
        <v>8</v>
      </c>
      <c r="P4" s="339">
        <v>28</v>
      </c>
      <c r="Q4" s="339"/>
      <c r="R4" s="339">
        <v>60</v>
      </c>
      <c r="S4" s="339">
        <v>1</v>
      </c>
    </row>
    <row r="5" spans="1:21" ht="11.1" customHeight="1" thickBot="1" x14ac:dyDescent="0.25">
      <c r="A5" s="947" t="s">
        <v>553</v>
      </c>
      <c r="B5" s="947"/>
      <c r="C5" s="336">
        <v>3653</v>
      </c>
      <c r="D5" s="336">
        <v>366</v>
      </c>
      <c r="E5" s="336"/>
      <c r="F5" s="336"/>
      <c r="G5" s="336">
        <v>1</v>
      </c>
      <c r="H5" s="336"/>
      <c r="I5" s="336">
        <v>23</v>
      </c>
      <c r="J5" s="336">
        <v>3996</v>
      </c>
      <c r="K5" s="336">
        <v>1</v>
      </c>
      <c r="L5" s="336"/>
      <c r="M5" s="336">
        <v>2</v>
      </c>
      <c r="N5" s="336">
        <v>641</v>
      </c>
      <c r="O5" s="336">
        <v>8</v>
      </c>
      <c r="P5" s="336"/>
      <c r="Q5" s="336"/>
      <c r="R5" s="336">
        <v>51</v>
      </c>
      <c r="S5" s="336">
        <v>1</v>
      </c>
    </row>
    <row r="6" spans="1:21" ht="12" thickBot="1" x14ac:dyDescent="0.25">
      <c r="A6" s="947" t="s">
        <v>549</v>
      </c>
      <c r="B6" s="947"/>
      <c r="C6" s="336">
        <v>3653</v>
      </c>
      <c r="D6" s="336">
        <v>366</v>
      </c>
      <c r="E6" s="336"/>
      <c r="F6" s="336"/>
      <c r="G6" s="336">
        <v>1</v>
      </c>
      <c r="H6" s="336"/>
      <c r="I6" s="336">
        <v>23</v>
      </c>
      <c r="J6" s="336">
        <v>3996</v>
      </c>
      <c r="K6" s="336">
        <v>1</v>
      </c>
      <c r="L6" s="336"/>
      <c r="M6" s="336">
        <v>2</v>
      </c>
      <c r="N6" s="336">
        <v>641</v>
      </c>
      <c r="O6" s="336">
        <v>8</v>
      </c>
      <c r="P6" s="336"/>
      <c r="Q6" s="336"/>
      <c r="R6" s="336">
        <v>51</v>
      </c>
      <c r="S6" s="336">
        <v>1</v>
      </c>
    </row>
    <row r="7" spans="1:21" ht="12" thickBot="1" x14ac:dyDescent="0.25">
      <c r="A7" s="947" t="s">
        <v>552</v>
      </c>
      <c r="B7" s="947"/>
      <c r="C7" s="336">
        <v>2622</v>
      </c>
      <c r="D7" s="336">
        <v>266</v>
      </c>
      <c r="E7" s="336"/>
      <c r="F7" s="336"/>
      <c r="G7" s="336">
        <v>1</v>
      </c>
      <c r="H7" s="336"/>
      <c r="I7" s="336"/>
      <c r="J7" s="336">
        <v>2888</v>
      </c>
      <c r="K7" s="336">
        <v>1</v>
      </c>
      <c r="L7" s="336"/>
      <c r="M7" s="336"/>
      <c r="N7" s="336">
        <v>490</v>
      </c>
      <c r="O7" s="336">
        <v>8</v>
      </c>
      <c r="P7" s="336"/>
      <c r="Q7" s="336"/>
      <c r="R7" s="336">
        <v>39</v>
      </c>
      <c r="S7" s="336">
        <v>1</v>
      </c>
    </row>
    <row r="8" spans="1:21" ht="12" thickBot="1" x14ac:dyDescent="0.25">
      <c r="A8" s="947" t="s">
        <v>551</v>
      </c>
      <c r="B8" s="947"/>
      <c r="C8" s="336">
        <v>564</v>
      </c>
      <c r="D8" s="336"/>
      <c r="E8" s="336"/>
      <c r="F8" s="336"/>
      <c r="G8" s="336"/>
      <c r="H8" s="336"/>
      <c r="I8" s="336"/>
      <c r="J8" s="336">
        <v>564</v>
      </c>
      <c r="K8" s="336"/>
      <c r="L8" s="336"/>
      <c r="M8" s="336"/>
      <c r="N8" s="336">
        <v>56</v>
      </c>
      <c r="O8" s="336"/>
      <c r="P8" s="336"/>
      <c r="Q8" s="336"/>
      <c r="R8" s="336">
        <v>5</v>
      </c>
      <c r="S8" s="336"/>
    </row>
    <row r="9" spans="1:21" ht="12" thickBot="1" x14ac:dyDescent="0.25">
      <c r="A9" s="947" t="s">
        <v>547</v>
      </c>
      <c r="B9" s="947"/>
      <c r="C9" s="336">
        <v>1031</v>
      </c>
      <c r="D9" s="336">
        <v>100</v>
      </c>
      <c r="E9" s="336"/>
      <c r="F9" s="336"/>
      <c r="G9" s="336"/>
      <c r="H9" s="336"/>
      <c r="I9" s="336">
        <v>23</v>
      </c>
      <c r="J9" s="336">
        <v>1108</v>
      </c>
      <c r="K9" s="336"/>
      <c r="L9" s="336"/>
      <c r="M9" s="336">
        <v>2</v>
      </c>
      <c r="N9" s="336">
        <v>151</v>
      </c>
      <c r="O9" s="336"/>
      <c r="P9" s="336"/>
      <c r="Q9" s="336"/>
      <c r="R9" s="336">
        <v>12</v>
      </c>
      <c r="S9" s="336"/>
    </row>
    <row r="10" spans="1:21" ht="12" thickBot="1" x14ac:dyDescent="0.25">
      <c r="A10" s="947" t="s">
        <v>551</v>
      </c>
      <c r="B10" s="947"/>
      <c r="C10" s="336">
        <v>585</v>
      </c>
      <c r="D10" s="336"/>
      <c r="E10" s="336"/>
      <c r="F10" s="336"/>
      <c r="G10" s="336"/>
      <c r="H10" s="336"/>
      <c r="I10" s="336">
        <v>20</v>
      </c>
      <c r="J10" s="336">
        <v>565</v>
      </c>
      <c r="K10" s="336"/>
      <c r="L10" s="336"/>
      <c r="M10" s="336">
        <v>2</v>
      </c>
      <c r="N10" s="336">
        <v>58</v>
      </c>
      <c r="O10" s="336"/>
      <c r="P10" s="336"/>
      <c r="Q10" s="336"/>
      <c r="R10" s="336">
        <v>5</v>
      </c>
      <c r="S10" s="336"/>
    </row>
    <row r="11" spans="1:21" ht="12" thickBot="1" x14ac:dyDescent="0.25">
      <c r="A11" s="947" t="s">
        <v>546</v>
      </c>
      <c r="B11" s="947"/>
      <c r="C11" s="336"/>
      <c r="D11" s="336"/>
      <c r="E11" s="336"/>
      <c r="F11" s="336"/>
      <c r="G11" s="336"/>
      <c r="H11" s="336"/>
      <c r="I11" s="336"/>
      <c r="J11" s="336"/>
      <c r="K11" s="336"/>
      <c r="L11" s="336"/>
      <c r="M11" s="336"/>
      <c r="N11" s="336"/>
      <c r="O11" s="336"/>
      <c r="P11" s="336"/>
      <c r="Q11" s="336"/>
      <c r="R11" s="336"/>
      <c r="S11" s="336"/>
    </row>
    <row r="12" spans="1:21" ht="12" thickBot="1" x14ac:dyDescent="0.25">
      <c r="A12" s="947" t="s">
        <v>550</v>
      </c>
      <c r="B12" s="947"/>
      <c r="C12" s="336">
        <v>2643</v>
      </c>
      <c r="D12" s="336"/>
      <c r="E12" s="336"/>
      <c r="F12" s="336">
        <v>7</v>
      </c>
      <c r="G12" s="336"/>
      <c r="H12" s="336">
        <v>2141</v>
      </c>
      <c r="I12" s="336"/>
      <c r="J12" s="336">
        <v>508</v>
      </c>
      <c r="K12" s="336"/>
      <c r="L12" s="336">
        <v>347</v>
      </c>
      <c r="M12" s="336"/>
      <c r="N12" s="336">
        <v>111</v>
      </c>
      <c r="O12" s="336"/>
      <c r="P12" s="336">
        <v>28</v>
      </c>
      <c r="Q12" s="336"/>
      <c r="R12" s="336">
        <v>9</v>
      </c>
      <c r="S12" s="336"/>
    </row>
    <row r="13" spans="1:21" ht="12" thickBot="1" x14ac:dyDescent="0.25">
      <c r="A13" s="947" t="s">
        <v>549</v>
      </c>
      <c r="B13" s="947"/>
      <c r="C13" s="336">
        <v>2643</v>
      </c>
      <c r="D13" s="336"/>
      <c r="E13" s="336"/>
      <c r="F13" s="336">
        <v>7</v>
      </c>
      <c r="G13" s="336"/>
      <c r="H13" s="336">
        <v>2141</v>
      </c>
      <c r="I13" s="336"/>
      <c r="J13" s="336">
        <v>508</v>
      </c>
      <c r="K13" s="336"/>
      <c r="L13" s="336">
        <v>347</v>
      </c>
      <c r="M13" s="336"/>
      <c r="N13" s="336">
        <v>111</v>
      </c>
      <c r="O13" s="336"/>
      <c r="P13" s="336">
        <v>28</v>
      </c>
      <c r="Q13" s="336"/>
      <c r="R13" s="336">
        <v>9</v>
      </c>
      <c r="S13" s="336"/>
    </row>
    <row r="14" spans="1:21" ht="12" thickBot="1" x14ac:dyDescent="0.25">
      <c r="A14" s="947" t="s">
        <v>548</v>
      </c>
      <c r="B14" s="947"/>
      <c r="C14" s="336">
        <v>2141</v>
      </c>
      <c r="D14" s="336"/>
      <c r="E14" s="336"/>
      <c r="F14" s="336"/>
      <c r="G14" s="336"/>
      <c r="H14" s="336">
        <v>2141</v>
      </c>
      <c r="I14" s="336"/>
      <c r="J14" s="336"/>
      <c r="K14" s="336"/>
      <c r="L14" s="336">
        <v>347</v>
      </c>
      <c r="M14" s="336"/>
      <c r="N14" s="336"/>
      <c r="O14" s="336"/>
      <c r="P14" s="336">
        <v>28</v>
      </c>
      <c r="Q14" s="336"/>
      <c r="R14" s="336"/>
      <c r="S14" s="336"/>
    </row>
    <row r="15" spans="1:21" ht="12" thickBot="1" x14ac:dyDescent="0.25">
      <c r="A15" s="947" t="s">
        <v>547</v>
      </c>
      <c r="B15" s="947"/>
      <c r="C15" s="336">
        <v>501</v>
      </c>
      <c r="D15" s="336"/>
      <c r="E15" s="336"/>
      <c r="F15" s="336">
        <v>7</v>
      </c>
      <c r="G15" s="336"/>
      <c r="H15" s="336"/>
      <c r="I15" s="336"/>
      <c r="J15" s="336">
        <v>508</v>
      </c>
      <c r="K15" s="336"/>
      <c r="L15" s="336"/>
      <c r="M15" s="336"/>
      <c r="N15" s="336">
        <v>111</v>
      </c>
      <c r="O15" s="336"/>
      <c r="P15" s="336"/>
      <c r="Q15" s="336"/>
      <c r="R15" s="336">
        <v>9</v>
      </c>
      <c r="S15" s="336"/>
    </row>
    <row r="16" spans="1:21" ht="12" thickBot="1" x14ac:dyDescent="0.25">
      <c r="A16" s="947" t="s">
        <v>546</v>
      </c>
      <c r="B16" s="947"/>
      <c r="C16" s="336"/>
      <c r="D16" s="336"/>
      <c r="E16" s="336"/>
      <c r="F16" s="336"/>
      <c r="G16" s="336"/>
      <c r="H16" s="336"/>
      <c r="I16" s="336"/>
      <c r="J16" s="336"/>
      <c r="K16" s="336"/>
      <c r="L16" s="336"/>
      <c r="M16" s="336"/>
      <c r="N16" s="336"/>
      <c r="O16" s="336"/>
      <c r="P16" s="336"/>
      <c r="Q16" s="336"/>
      <c r="R16" s="336"/>
      <c r="S16" s="336"/>
    </row>
    <row r="18" spans="1:20" ht="13.5" customHeight="1" x14ac:dyDescent="0.2"/>
    <row r="23" spans="1:20" x14ac:dyDescent="0.2">
      <c r="A23" s="384" t="s">
        <v>1197</v>
      </c>
      <c r="B23" s="104"/>
      <c r="C23" s="104"/>
      <c r="D23" s="104"/>
      <c r="E23" s="104"/>
      <c r="F23" s="104"/>
      <c r="G23" s="104"/>
      <c r="H23" s="104"/>
      <c r="I23" s="104"/>
      <c r="J23" s="104"/>
      <c r="K23" s="104"/>
      <c r="L23" s="104"/>
      <c r="M23" s="104"/>
      <c r="N23" s="104"/>
      <c r="O23" s="104"/>
      <c r="P23" s="104"/>
      <c r="Q23" s="104"/>
      <c r="R23" s="104"/>
      <c r="S23" s="485"/>
    </row>
    <row r="24" spans="1:20" ht="12" customHeight="1" thickBot="1" x14ac:dyDescent="0.25">
      <c r="A24" s="464">
        <v>2021</v>
      </c>
      <c r="C24" s="933" t="s">
        <v>566</v>
      </c>
      <c r="D24" s="933"/>
      <c r="E24" s="933"/>
      <c r="F24" s="933"/>
      <c r="G24" s="935"/>
      <c r="H24" s="934" t="s">
        <v>565</v>
      </c>
      <c r="I24" s="933"/>
      <c r="J24" s="933"/>
      <c r="K24" s="935"/>
      <c r="L24" s="934" t="s">
        <v>564</v>
      </c>
      <c r="M24" s="933"/>
      <c r="N24" s="933"/>
      <c r="O24" s="935"/>
      <c r="P24" s="934" t="s">
        <v>563</v>
      </c>
      <c r="Q24" s="933"/>
      <c r="R24" s="933"/>
      <c r="S24" s="933"/>
      <c r="T24" s="365"/>
    </row>
    <row r="25" spans="1:20" ht="34.5" thickBot="1" x14ac:dyDescent="0.25">
      <c r="A25" s="5"/>
      <c r="B25" s="5"/>
      <c r="C25" s="332" t="s">
        <v>562</v>
      </c>
      <c r="D25" s="332" t="s">
        <v>561</v>
      </c>
      <c r="E25" s="332" t="s">
        <v>560</v>
      </c>
      <c r="F25" s="332" t="s">
        <v>559</v>
      </c>
      <c r="G25" s="332" t="s">
        <v>558</v>
      </c>
      <c r="H25" s="333" t="s">
        <v>557</v>
      </c>
      <c r="I25" s="332" t="s">
        <v>556</v>
      </c>
      <c r="J25" s="332" t="s">
        <v>555</v>
      </c>
      <c r="K25" s="332" t="s">
        <v>1198</v>
      </c>
      <c r="L25" s="333" t="s">
        <v>557</v>
      </c>
      <c r="M25" s="332" t="s">
        <v>556</v>
      </c>
      <c r="N25" s="332" t="s">
        <v>555</v>
      </c>
      <c r="O25" s="332" t="s">
        <v>1198</v>
      </c>
      <c r="P25" s="333" t="s">
        <v>557</v>
      </c>
      <c r="Q25" s="332" t="s">
        <v>556</v>
      </c>
      <c r="R25" s="332" t="s">
        <v>555</v>
      </c>
      <c r="S25" s="332" t="s">
        <v>1198</v>
      </c>
      <c r="T25" s="365"/>
    </row>
    <row r="26" spans="1:20" ht="12" thickBot="1" x14ac:dyDescent="0.25">
      <c r="A26" s="954" t="s">
        <v>536</v>
      </c>
      <c r="B26" s="954"/>
      <c r="C26" s="112">
        <v>5291.3751761599997</v>
      </c>
      <c r="D26" s="112">
        <v>280.09095424999998</v>
      </c>
      <c r="E26" s="112"/>
      <c r="F26" s="112">
        <v>1E-8</v>
      </c>
      <c r="G26" s="112">
        <v>6.4073275499999998</v>
      </c>
      <c r="H26" s="112">
        <v>2805.2316060100002</v>
      </c>
      <c r="I26" s="112">
        <v>57.282420480000006</v>
      </c>
      <c r="J26" s="112">
        <v>2715.3594314799993</v>
      </c>
      <c r="K26" s="112"/>
      <c r="L26" s="112">
        <v>420.78474101999996</v>
      </c>
      <c r="M26" s="112">
        <v>86.78440105</v>
      </c>
      <c r="N26" s="112">
        <v>415.06392629999999</v>
      </c>
      <c r="O26" s="112"/>
      <c r="P26" s="112">
        <v>33.662779281599995</v>
      </c>
      <c r="Q26" s="112">
        <v>6.9427520839999994</v>
      </c>
      <c r="R26" s="112">
        <v>33.205114103999996</v>
      </c>
      <c r="S26" s="112"/>
      <c r="T26" s="365"/>
    </row>
    <row r="27" spans="1:20" ht="11.1" customHeight="1" thickBot="1" x14ac:dyDescent="0.25">
      <c r="A27" s="947" t="s">
        <v>553</v>
      </c>
      <c r="B27" s="947"/>
      <c r="C27" s="102">
        <v>2486.1435701599999</v>
      </c>
      <c r="D27" s="102">
        <v>280.09095424999998</v>
      </c>
      <c r="E27" s="102"/>
      <c r="F27" s="102"/>
      <c r="G27" s="102">
        <v>6.4073275499999998</v>
      </c>
      <c r="H27" s="102"/>
      <c r="I27" s="102">
        <v>57.282420480000006</v>
      </c>
      <c r="J27" s="102">
        <v>2715.3594314799993</v>
      </c>
      <c r="K27" s="102"/>
      <c r="L27" s="102"/>
      <c r="M27" s="102">
        <v>86.78440105</v>
      </c>
      <c r="N27" s="102">
        <v>415.06392629999999</v>
      </c>
      <c r="O27" s="102"/>
      <c r="P27" s="102"/>
      <c r="Q27" s="102">
        <v>6.9427520839999994</v>
      </c>
      <c r="R27" s="102">
        <v>33.205114103999996</v>
      </c>
      <c r="S27" s="102"/>
      <c r="T27" s="365"/>
    </row>
    <row r="28" spans="1:20" ht="12" thickBot="1" x14ac:dyDescent="0.25">
      <c r="A28" s="947" t="s">
        <v>549</v>
      </c>
      <c r="B28" s="947"/>
      <c r="C28" s="102">
        <v>2486.1435701599999</v>
      </c>
      <c r="D28" s="102">
        <v>280.09095424999998</v>
      </c>
      <c r="E28" s="102"/>
      <c r="F28" s="102"/>
      <c r="G28" s="102">
        <v>6.4073275499999998</v>
      </c>
      <c r="H28" s="102"/>
      <c r="I28" s="102">
        <v>57.282420480000006</v>
      </c>
      <c r="J28" s="102">
        <v>2715.3594314799993</v>
      </c>
      <c r="K28" s="102"/>
      <c r="L28" s="102"/>
      <c r="M28" s="102">
        <v>86.78440105</v>
      </c>
      <c r="N28" s="102">
        <v>415.06392629999999</v>
      </c>
      <c r="O28" s="102"/>
      <c r="P28" s="102"/>
      <c r="Q28" s="102">
        <v>6.9427520839999994</v>
      </c>
      <c r="R28" s="102">
        <v>33.205114103999996</v>
      </c>
      <c r="S28" s="102"/>
      <c r="T28" s="365"/>
    </row>
    <row r="29" spans="1:20" ht="12" thickBot="1" x14ac:dyDescent="0.25">
      <c r="A29" s="947" t="s">
        <v>548</v>
      </c>
      <c r="B29" s="947"/>
      <c r="C29" s="102">
        <v>1523.8497407100001</v>
      </c>
      <c r="D29" s="102">
        <v>180.09531951000002</v>
      </c>
      <c r="E29" s="102"/>
      <c r="F29" s="102"/>
      <c r="G29" s="102"/>
      <c r="H29" s="102"/>
      <c r="I29" s="102"/>
      <c r="J29" s="102">
        <v>1703.9450602199997</v>
      </c>
      <c r="K29" s="102"/>
      <c r="L29" s="102"/>
      <c r="M29" s="102"/>
      <c r="N29" s="102">
        <v>287.43121449</v>
      </c>
      <c r="O29" s="102"/>
      <c r="P29" s="102"/>
      <c r="Q29" s="102"/>
      <c r="R29" s="102">
        <v>22.994497159199998</v>
      </c>
      <c r="S29" s="102"/>
      <c r="T29" s="365"/>
    </row>
    <row r="30" spans="1:20" ht="12" thickBot="1" x14ac:dyDescent="0.25">
      <c r="A30" s="947" t="s">
        <v>551</v>
      </c>
      <c r="B30" s="947"/>
      <c r="C30" s="102">
        <v>615.31562502000008</v>
      </c>
      <c r="D30" s="102"/>
      <c r="E30" s="102"/>
      <c r="F30" s="102"/>
      <c r="G30" s="102"/>
      <c r="H30" s="102"/>
      <c r="I30" s="102"/>
      <c r="J30" s="102">
        <v>615.31562502000008</v>
      </c>
      <c r="K30" s="102"/>
      <c r="L30" s="102"/>
      <c r="M30" s="102"/>
      <c r="N30" s="102">
        <v>61.838690609999993</v>
      </c>
      <c r="O30" s="102"/>
      <c r="P30" s="102"/>
      <c r="Q30" s="102"/>
      <c r="R30" s="102">
        <v>4.9470952488000002</v>
      </c>
      <c r="S30" s="102"/>
      <c r="T30" s="365"/>
    </row>
    <row r="31" spans="1:20" ht="12" thickBot="1" x14ac:dyDescent="0.25">
      <c r="A31" s="947" t="s">
        <v>547</v>
      </c>
      <c r="B31" s="947"/>
      <c r="C31" s="102">
        <v>962.29382945000009</v>
      </c>
      <c r="D31" s="102">
        <v>99.99563474</v>
      </c>
      <c r="E31" s="102"/>
      <c r="F31" s="102"/>
      <c r="G31" s="102">
        <v>6.4073275499999998</v>
      </c>
      <c r="H31" s="102"/>
      <c r="I31" s="102">
        <v>57.282420480000006</v>
      </c>
      <c r="J31" s="102">
        <v>1011.4143712599999</v>
      </c>
      <c r="K31" s="102"/>
      <c r="L31" s="102"/>
      <c r="M31" s="102">
        <v>86.78440105</v>
      </c>
      <c r="N31" s="102">
        <v>127.63271181</v>
      </c>
      <c r="O31" s="102"/>
      <c r="P31" s="102"/>
      <c r="Q31" s="102">
        <v>6.9427520839999994</v>
      </c>
      <c r="R31" s="102">
        <v>10.2106169448</v>
      </c>
      <c r="S31" s="102"/>
      <c r="T31" s="365"/>
    </row>
    <row r="32" spans="1:20" ht="12" thickBot="1" x14ac:dyDescent="0.25">
      <c r="A32" s="947" t="s">
        <v>551</v>
      </c>
      <c r="B32" s="947"/>
      <c r="C32" s="102">
        <v>646.6002422900001</v>
      </c>
      <c r="D32" s="102"/>
      <c r="E32" s="102"/>
      <c r="F32" s="102"/>
      <c r="G32" s="102">
        <v>6.4073275499999998</v>
      </c>
      <c r="H32" s="102"/>
      <c r="I32" s="102">
        <v>36.061512650000004</v>
      </c>
      <c r="J32" s="102">
        <v>616.94605719000003</v>
      </c>
      <c r="K32" s="102"/>
      <c r="L32" s="102"/>
      <c r="M32" s="102">
        <v>83.369384840000009</v>
      </c>
      <c r="N32" s="102">
        <v>62.706881039999999</v>
      </c>
      <c r="O32" s="102"/>
      <c r="P32" s="102"/>
      <c r="Q32" s="102">
        <v>6.6695507872000004</v>
      </c>
      <c r="R32" s="102">
        <v>5.0165504832000005</v>
      </c>
      <c r="S32" s="102"/>
      <c r="T32" s="365"/>
    </row>
    <row r="33" spans="1:20" ht="12" thickBot="1" x14ac:dyDescent="0.25">
      <c r="A33" s="947" t="s">
        <v>546</v>
      </c>
      <c r="B33" s="947"/>
      <c r="C33" s="102"/>
      <c r="D33" s="102"/>
      <c r="E33" s="102"/>
      <c r="F33" s="102"/>
      <c r="G33" s="102"/>
      <c r="H33" s="102"/>
      <c r="I33" s="102"/>
      <c r="J33" s="102"/>
      <c r="K33" s="102"/>
      <c r="L33" s="102"/>
      <c r="M33" s="102"/>
      <c r="N33" s="102"/>
      <c r="O33" s="102"/>
      <c r="P33" s="102"/>
      <c r="Q33" s="102"/>
      <c r="R33" s="102"/>
      <c r="S33" s="102"/>
      <c r="T33" s="365"/>
    </row>
    <row r="34" spans="1:20" ht="12" thickBot="1" x14ac:dyDescent="0.25">
      <c r="A34" s="947" t="s">
        <v>550</v>
      </c>
      <c r="B34" s="947"/>
      <c r="C34" s="102">
        <v>2805.2316059999998</v>
      </c>
      <c r="D34" s="102"/>
      <c r="E34" s="102"/>
      <c r="F34" s="102">
        <v>1E-8</v>
      </c>
      <c r="G34" s="102"/>
      <c r="H34" s="102">
        <v>2805.2316060100002</v>
      </c>
      <c r="I34" s="102"/>
      <c r="J34" s="102"/>
      <c r="K34" s="102"/>
      <c r="L34" s="102">
        <v>420.78474101999996</v>
      </c>
      <c r="M34" s="102"/>
      <c r="N34" s="102"/>
      <c r="O34" s="102"/>
      <c r="P34" s="102">
        <v>33.662779281599995</v>
      </c>
      <c r="Q34" s="102"/>
      <c r="R34" s="102"/>
      <c r="S34" s="102"/>
      <c r="T34" s="365"/>
    </row>
    <row r="35" spans="1:20" ht="12" thickBot="1" x14ac:dyDescent="0.25">
      <c r="A35" s="947" t="s">
        <v>549</v>
      </c>
      <c r="B35" s="947"/>
      <c r="C35" s="102">
        <v>2805.2316059999998</v>
      </c>
      <c r="D35" s="102"/>
      <c r="E35" s="102"/>
      <c r="F35" s="102">
        <v>1E-8</v>
      </c>
      <c r="G35" s="102"/>
      <c r="H35" s="102">
        <v>2805.2316060100002</v>
      </c>
      <c r="I35" s="102"/>
      <c r="J35" s="102"/>
      <c r="K35" s="102"/>
      <c r="L35" s="102">
        <v>420.78474101999996</v>
      </c>
      <c r="M35" s="102"/>
      <c r="N35" s="102"/>
      <c r="O35" s="102"/>
      <c r="P35" s="102">
        <v>33.662779281599995</v>
      </c>
      <c r="Q35" s="102"/>
      <c r="R35" s="102"/>
      <c r="S35" s="102"/>
      <c r="T35" s="365"/>
    </row>
    <row r="36" spans="1:20" ht="12" thickBot="1" x14ac:dyDescent="0.25">
      <c r="A36" s="947" t="s">
        <v>548</v>
      </c>
      <c r="B36" s="947"/>
      <c r="C36" s="102">
        <v>2805.2316059999998</v>
      </c>
      <c r="D36" s="102"/>
      <c r="E36" s="102"/>
      <c r="F36" s="102">
        <v>1E-8</v>
      </c>
      <c r="G36" s="102"/>
      <c r="H36" s="102">
        <v>2805.2316060100002</v>
      </c>
      <c r="I36" s="102"/>
      <c r="J36" s="102"/>
      <c r="K36" s="102"/>
      <c r="L36" s="102">
        <v>420.78474101999996</v>
      </c>
      <c r="M36" s="102"/>
      <c r="N36" s="102"/>
      <c r="O36" s="102"/>
      <c r="P36" s="102">
        <v>33.662779281599995</v>
      </c>
      <c r="Q36" s="102"/>
      <c r="R36" s="102"/>
      <c r="S36" s="102"/>
      <c r="T36" s="365"/>
    </row>
    <row r="37" spans="1:20" ht="12" thickBot="1" x14ac:dyDescent="0.25">
      <c r="A37" s="947" t="s">
        <v>547</v>
      </c>
      <c r="B37" s="947"/>
      <c r="C37" s="102"/>
      <c r="D37" s="102"/>
      <c r="E37" s="102"/>
      <c r="F37" s="102"/>
      <c r="G37" s="102"/>
      <c r="H37" s="102"/>
      <c r="I37" s="102"/>
      <c r="J37" s="102"/>
      <c r="K37" s="102"/>
      <c r="L37" s="102"/>
      <c r="M37" s="102"/>
      <c r="N37" s="102"/>
      <c r="O37" s="102"/>
      <c r="P37" s="102"/>
      <c r="Q37" s="102"/>
      <c r="R37" s="102"/>
      <c r="S37" s="102"/>
      <c r="T37" s="365"/>
    </row>
    <row r="38" spans="1:20" ht="12" thickBot="1" x14ac:dyDescent="0.25">
      <c r="A38" s="947" t="s">
        <v>546</v>
      </c>
      <c r="B38" s="947"/>
      <c r="C38" s="102"/>
      <c r="D38" s="102"/>
      <c r="E38" s="102"/>
      <c r="F38" s="102"/>
      <c r="G38" s="102"/>
      <c r="H38" s="102"/>
      <c r="I38" s="102"/>
      <c r="J38" s="102"/>
      <c r="K38" s="102"/>
      <c r="L38" s="102"/>
      <c r="M38" s="102"/>
      <c r="N38" s="102"/>
      <c r="O38" s="102"/>
      <c r="P38" s="102"/>
      <c r="Q38" s="102"/>
      <c r="R38" s="102"/>
      <c r="S38" s="102"/>
      <c r="T38" s="365"/>
    </row>
    <row r="39" spans="1:20" x14ac:dyDescent="0.2">
      <c r="S39" s="5"/>
    </row>
  </sheetData>
  <mergeCells count="34">
    <mergeCell ref="H24:K24"/>
    <mergeCell ref="L24:O24"/>
    <mergeCell ref="P24:S24"/>
    <mergeCell ref="A26:B26"/>
    <mergeCell ref="A27:B27"/>
    <mergeCell ref="C24:G24"/>
    <mergeCell ref="L2:O2"/>
    <mergeCell ref="P2:S2"/>
    <mergeCell ref="A4:B4"/>
    <mergeCell ref="A5:B5"/>
    <mergeCell ref="C2:G2"/>
    <mergeCell ref="H2:K2"/>
    <mergeCell ref="A6:B6"/>
    <mergeCell ref="A7:B7"/>
    <mergeCell ref="A8:B8"/>
    <mergeCell ref="A9:B9"/>
    <mergeCell ref="A10:B10"/>
    <mergeCell ref="A11:B11"/>
    <mergeCell ref="A12:B12"/>
    <mergeCell ref="A13:B13"/>
    <mergeCell ref="A14:B14"/>
    <mergeCell ref="A15:B15"/>
    <mergeCell ref="A16:B16"/>
    <mergeCell ref="A28:B28"/>
    <mergeCell ref="A29:B29"/>
    <mergeCell ref="A30:B30"/>
    <mergeCell ref="A31:B31"/>
    <mergeCell ref="A37:B37"/>
    <mergeCell ref="A38:B38"/>
    <mergeCell ref="A32:B32"/>
    <mergeCell ref="A33:B33"/>
    <mergeCell ref="A34:B34"/>
    <mergeCell ref="A35:B35"/>
    <mergeCell ref="A36:B36"/>
  </mergeCells>
  <hyperlinks>
    <hyperlink ref="U1" location="Index!A1" display="Index" xr:uid="{F3A1993F-A9D5-4ED3-B352-C691BDD99AD1}"/>
  </hyperlinks>
  <pageMargins left="0.70866141732283472" right="0.70866141732283472" top="0.74803149606299213" bottom="0.74803149606299213" header="0.31496062992125984" footer="0.31496062992125984"/>
  <pageSetup paperSize="9" scale="50" orientation="landscape" cellComments="asDisplayed" r:id="rId1"/>
  <headerFooter>
    <oddHeader>&amp;CEN
Annex XXVII</oddHeader>
    <oddFooter>&amp;C&amp;P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C172B-26A5-44D9-9C95-644EC213DA23}">
  <sheetPr>
    <pageSetUpPr fitToPage="1"/>
  </sheetPr>
  <dimension ref="A1:U34"/>
  <sheetViews>
    <sheetView showGridLines="0" zoomScale="85" zoomScaleNormal="85" zoomScalePageLayoutView="80" workbookViewId="0">
      <selection activeCell="U1" sqref="U1"/>
    </sheetView>
  </sheetViews>
  <sheetFormatPr defaultColWidth="9.140625" defaultRowHeight="11.25" x14ac:dyDescent="0.2"/>
  <cols>
    <col min="1" max="19" width="9.140625" style="365"/>
    <col min="20" max="16384" width="9.140625" style="5"/>
  </cols>
  <sheetData>
    <row r="1" spans="1:21" x14ac:dyDescent="0.2">
      <c r="A1" s="364" t="s">
        <v>523</v>
      </c>
      <c r="B1" s="364"/>
      <c r="C1" s="364"/>
      <c r="D1" s="364"/>
      <c r="E1" s="364"/>
      <c r="F1" s="364"/>
      <c r="G1" s="364"/>
      <c r="H1" s="364"/>
      <c r="I1" s="364"/>
      <c r="J1" s="364"/>
      <c r="K1" s="364"/>
      <c r="L1" s="364"/>
      <c r="M1" s="364"/>
      <c r="N1" s="364"/>
      <c r="O1" s="364"/>
      <c r="P1" s="364"/>
      <c r="Q1" s="364"/>
      <c r="R1" s="364"/>
      <c r="S1" s="364"/>
      <c r="U1" s="1" t="s">
        <v>675</v>
      </c>
    </row>
    <row r="2" spans="1:21" ht="15" customHeight="1" thickBot="1" x14ac:dyDescent="0.25">
      <c r="A2" s="464">
        <v>2022</v>
      </c>
      <c r="C2" s="933" t="s">
        <v>566</v>
      </c>
      <c r="D2" s="933"/>
      <c r="E2" s="933"/>
      <c r="F2" s="933"/>
      <c r="G2" s="933"/>
      <c r="H2" s="934" t="s">
        <v>565</v>
      </c>
      <c r="I2" s="933"/>
      <c r="J2" s="933"/>
      <c r="K2" s="933"/>
      <c r="L2" s="934" t="s">
        <v>564</v>
      </c>
      <c r="M2" s="933"/>
      <c r="N2" s="933"/>
      <c r="O2" s="933"/>
      <c r="P2" s="934" t="s">
        <v>563</v>
      </c>
      <c r="Q2" s="933"/>
      <c r="R2" s="933"/>
      <c r="S2" s="933"/>
    </row>
    <row r="3" spans="1:21" s="14" customFormat="1" ht="34.5" thickBot="1" x14ac:dyDescent="0.25">
      <c r="A3" s="377"/>
      <c r="B3" s="377"/>
      <c r="C3" s="332" t="s">
        <v>562</v>
      </c>
      <c r="D3" s="332" t="s">
        <v>561</v>
      </c>
      <c r="E3" s="332" t="s">
        <v>560</v>
      </c>
      <c r="F3" s="332" t="s">
        <v>559</v>
      </c>
      <c r="G3" s="332" t="s">
        <v>558</v>
      </c>
      <c r="H3" s="333" t="s">
        <v>557</v>
      </c>
      <c r="I3" s="332" t="s">
        <v>556</v>
      </c>
      <c r="J3" s="332" t="s">
        <v>555</v>
      </c>
      <c r="K3" s="332" t="s">
        <v>558</v>
      </c>
      <c r="L3" s="333" t="s">
        <v>557</v>
      </c>
      <c r="M3" s="332" t="s">
        <v>556</v>
      </c>
      <c r="N3" s="332" t="s">
        <v>555</v>
      </c>
      <c r="O3" s="332" t="s">
        <v>558</v>
      </c>
      <c r="P3" s="333" t="s">
        <v>557</v>
      </c>
      <c r="Q3" s="332" t="s">
        <v>556</v>
      </c>
      <c r="R3" s="332" t="s">
        <v>555</v>
      </c>
      <c r="S3" s="332" t="s">
        <v>558</v>
      </c>
    </row>
    <row r="4" spans="1:21" ht="12" thickBot="1" x14ac:dyDescent="0.25">
      <c r="A4" s="954" t="s">
        <v>536</v>
      </c>
      <c r="B4" s="954"/>
      <c r="C4" s="339">
        <v>5565</v>
      </c>
      <c r="D4" s="339">
        <v>218</v>
      </c>
      <c r="E4" s="339">
        <v>1</v>
      </c>
      <c r="F4" s="339">
        <v>69</v>
      </c>
      <c r="G4" s="339"/>
      <c r="H4" s="339"/>
      <c r="I4" s="339">
        <v>2566</v>
      </c>
      <c r="J4" s="339">
        <v>3287</v>
      </c>
      <c r="K4" s="339"/>
      <c r="L4" s="339"/>
      <c r="M4" s="339">
        <v>263</v>
      </c>
      <c r="N4" s="339">
        <v>667</v>
      </c>
      <c r="O4" s="339"/>
      <c r="P4" s="339"/>
      <c r="Q4" s="339">
        <v>21</v>
      </c>
      <c r="R4" s="339">
        <v>53</v>
      </c>
      <c r="S4" s="339"/>
    </row>
    <row r="5" spans="1:21" ht="12" thickBot="1" x14ac:dyDescent="0.25">
      <c r="A5" s="947" t="s">
        <v>568</v>
      </c>
      <c r="B5" s="947"/>
      <c r="C5" s="336">
        <v>5565</v>
      </c>
      <c r="D5" s="336">
        <v>218</v>
      </c>
      <c r="E5" s="336">
        <v>1</v>
      </c>
      <c r="F5" s="336">
        <v>69</v>
      </c>
      <c r="G5" s="336"/>
      <c r="H5" s="336"/>
      <c r="I5" s="336">
        <v>2566</v>
      </c>
      <c r="J5" s="336">
        <v>3287</v>
      </c>
      <c r="K5" s="336"/>
      <c r="L5" s="336"/>
      <c r="M5" s="336">
        <v>263</v>
      </c>
      <c r="N5" s="336">
        <v>667</v>
      </c>
      <c r="O5" s="336"/>
      <c r="P5" s="336"/>
      <c r="Q5" s="336">
        <v>21</v>
      </c>
      <c r="R5" s="336">
        <v>53</v>
      </c>
      <c r="S5" s="336"/>
    </row>
    <row r="6" spans="1:21" ht="12" thickBot="1" x14ac:dyDescent="0.25">
      <c r="A6" s="947" t="s">
        <v>549</v>
      </c>
      <c r="B6" s="947"/>
      <c r="C6" s="336">
        <v>5565</v>
      </c>
      <c r="D6" s="336">
        <v>218</v>
      </c>
      <c r="E6" s="336">
        <v>1</v>
      </c>
      <c r="F6" s="336">
        <v>69</v>
      </c>
      <c r="G6" s="336"/>
      <c r="H6" s="336"/>
      <c r="I6" s="336">
        <v>2566</v>
      </c>
      <c r="J6" s="336">
        <v>3287</v>
      </c>
      <c r="K6" s="336"/>
      <c r="L6" s="336"/>
      <c r="M6" s="336">
        <v>263</v>
      </c>
      <c r="N6" s="336">
        <v>667</v>
      </c>
      <c r="O6" s="336"/>
      <c r="P6" s="336"/>
      <c r="Q6" s="336">
        <v>21</v>
      </c>
      <c r="R6" s="336">
        <v>53</v>
      </c>
      <c r="S6" s="336"/>
    </row>
    <row r="7" spans="1:21" ht="12" thickBot="1" x14ac:dyDescent="0.25">
      <c r="A7" s="947" t="s">
        <v>548</v>
      </c>
      <c r="B7" s="947"/>
      <c r="C7" s="336">
        <v>1376</v>
      </c>
      <c r="D7" s="336">
        <v>15</v>
      </c>
      <c r="E7" s="336"/>
      <c r="F7" s="336"/>
      <c r="G7" s="336"/>
      <c r="H7" s="336"/>
      <c r="I7" s="336">
        <v>1185</v>
      </c>
      <c r="J7" s="336">
        <v>207</v>
      </c>
      <c r="K7" s="336"/>
      <c r="L7" s="336"/>
      <c r="M7" s="336">
        <v>125</v>
      </c>
      <c r="N7" s="336">
        <v>31</v>
      </c>
      <c r="O7" s="336"/>
      <c r="P7" s="336"/>
      <c r="Q7" s="336">
        <v>10</v>
      </c>
      <c r="R7" s="336">
        <v>2</v>
      </c>
      <c r="S7" s="336"/>
    </row>
    <row r="8" spans="1:21" ht="12" thickBot="1" x14ac:dyDescent="0.25">
      <c r="A8" s="947" t="s">
        <v>551</v>
      </c>
      <c r="B8" s="947"/>
      <c r="C8" s="336">
        <v>1168</v>
      </c>
      <c r="D8" s="336">
        <v>15</v>
      </c>
      <c r="E8" s="336"/>
      <c r="F8" s="336"/>
      <c r="G8" s="336"/>
      <c r="H8" s="336"/>
      <c r="I8" s="336">
        <v>1183</v>
      </c>
      <c r="J8" s="336"/>
      <c r="K8" s="336"/>
      <c r="L8" s="336"/>
      <c r="M8" s="336">
        <v>123</v>
      </c>
      <c r="N8" s="336"/>
      <c r="O8" s="336"/>
      <c r="P8" s="336"/>
      <c r="Q8" s="336">
        <v>10</v>
      </c>
      <c r="R8" s="336"/>
      <c r="S8" s="336"/>
    </row>
    <row r="9" spans="1:21" ht="12" thickBot="1" x14ac:dyDescent="0.25">
      <c r="A9" s="947" t="s">
        <v>547</v>
      </c>
      <c r="B9" s="947"/>
      <c r="C9" s="336">
        <v>4188</v>
      </c>
      <c r="D9" s="336">
        <v>203</v>
      </c>
      <c r="E9" s="336">
        <v>1</v>
      </c>
      <c r="F9" s="336">
        <v>69</v>
      </c>
      <c r="G9" s="336"/>
      <c r="H9" s="336"/>
      <c r="I9" s="336">
        <v>1381</v>
      </c>
      <c r="J9" s="336">
        <v>3080</v>
      </c>
      <c r="K9" s="336"/>
      <c r="L9" s="336"/>
      <c r="M9" s="336">
        <v>138</v>
      </c>
      <c r="N9" s="336">
        <v>636</v>
      </c>
      <c r="O9" s="336"/>
      <c r="P9" s="336"/>
      <c r="Q9" s="336">
        <v>11</v>
      </c>
      <c r="R9" s="336">
        <v>51</v>
      </c>
      <c r="S9" s="336"/>
    </row>
    <row r="10" spans="1:21" ht="12" thickBot="1" x14ac:dyDescent="0.25">
      <c r="A10" s="947" t="s">
        <v>551</v>
      </c>
      <c r="B10" s="947"/>
      <c r="C10" s="336">
        <v>1671</v>
      </c>
      <c r="D10" s="336"/>
      <c r="E10" s="336"/>
      <c r="F10" s="336"/>
      <c r="G10" s="336"/>
      <c r="H10" s="336"/>
      <c r="I10" s="336">
        <v>1381</v>
      </c>
      <c r="J10" s="336">
        <v>290</v>
      </c>
      <c r="K10" s="336"/>
      <c r="L10" s="336"/>
      <c r="M10" s="336">
        <v>138</v>
      </c>
      <c r="N10" s="336">
        <v>34</v>
      </c>
      <c r="O10" s="336"/>
      <c r="P10" s="336"/>
      <c r="Q10" s="336">
        <v>11</v>
      </c>
      <c r="R10" s="336">
        <v>3</v>
      </c>
      <c r="S10" s="336"/>
    </row>
    <row r="11" spans="1:21" ht="12" thickBot="1" x14ac:dyDescent="0.25">
      <c r="A11" s="947" t="s">
        <v>546</v>
      </c>
      <c r="B11" s="947"/>
      <c r="C11" s="336"/>
      <c r="D11" s="336"/>
      <c r="E11" s="336"/>
      <c r="F11" s="336"/>
      <c r="G11" s="336"/>
      <c r="H11" s="336"/>
      <c r="I11" s="336"/>
      <c r="J11" s="336"/>
      <c r="K11" s="336"/>
      <c r="L11" s="336"/>
      <c r="M11" s="336"/>
      <c r="N11" s="336"/>
      <c r="O11" s="336"/>
      <c r="P11" s="336"/>
      <c r="Q11" s="336"/>
      <c r="R11" s="336"/>
      <c r="S11" s="336"/>
    </row>
    <row r="12" spans="1:21" ht="12" thickBot="1" x14ac:dyDescent="0.25">
      <c r="A12" s="947" t="s">
        <v>567</v>
      </c>
      <c r="B12" s="947"/>
      <c r="C12" s="336"/>
      <c r="D12" s="336"/>
      <c r="E12" s="336"/>
      <c r="F12" s="336"/>
      <c r="G12" s="336"/>
      <c r="H12" s="336"/>
      <c r="I12" s="336"/>
      <c r="J12" s="336"/>
      <c r="K12" s="336"/>
      <c r="L12" s="336"/>
      <c r="M12" s="336"/>
      <c r="N12" s="336"/>
      <c r="O12" s="336"/>
      <c r="P12" s="336"/>
      <c r="Q12" s="336"/>
      <c r="R12" s="336"/>
      <c r="S12" s="336"/>
    </row>
    <row r="13" spans="1:21" ht="12" thickBot="1" x14ac:dyDescent="0.25">
      <c r="A13" s="947" t="s">
        <v>549</v>
      </c>
      <c r="B13" s="947"/>
      <c r="C13" s="336"/>
      <c r="D13" s="336"/>
      <c r="E13" s="336"/>
      <c r="F13" s="336"/>
      <c r="G13" s="336"/>
      <c r="H13" s="336"/>
      <c r="I13" s="336"/>
      <c r="J13" s="336"/>
      <c r="K13" s="336"/>
      <c r="L13" s="336"/>
      <c r="M13" s="336"/>
      <c r="N13" s="336"/>
      <c r="O13" s="336"/>
      <c r="P13" s="336"/>
      <c r="Q13" s="336"/>
      <c r="R13" s="336"/>
      <c r="S13" s="336"/>
    </row>
    <row r="14" spans="1:21" ht="12" thickBot="1" x14ac:dyDescent="0.25">
      <c r="A14" s="947" t="s">
        <v>548</v>
      </c>
      <c r="B14" s="947"/>
      <c r="C14" s="336"/>
      <c r="D14" s="336"/>
      <c r="E14" s="336"/>
      <c r="F14" s="336"/>
      <c r="G14" s="336"/>
      <c r="H14" s="336"/>
      <c r="I14" s="336"/>
      <c r="J14" s="336"/>
      <c r="K14" s="336"/>
      <c r="L14" s="336"/>
      <c r="M14" s="336"/>
      <c r="N14" s="336"/>
      <c r="O14" s="336"/>
      <c r="P14" s="336"/>
      <c r="Q14" s="336"/>
      <c r="R14" s="336"/>
      <c r="S14" s="336"/>
    </row>
    <row r="15" spans="1:21" ht="12" thickBot="1" x14ac:dyDescent="0.25">
      <c r="A15" s="947" t="s">
        <v>547</v>
      </c>
      <c r="B15" s="947"/>
      <c r="C15" s="336"/>
      <c r="D15" s="336"/>
      <c r="E15" s="336"/>
      <c r="F15" s="336"/>
      <c r="G15" s="336"/>
      <c r="H15" s="336"/>
      <c r="I15" s="336"/>
      <c r="J15" s="336"/>
      <c r="K15" s="336"/>
      <c r="L15" s="336"/>
      <c r="M15" s="336"/>
      <c r="N15" s="336"/>
      <c r="O15" s="336"/>
      <c r="P15" s="336"/>
      <c r="Q15" s="336"/>
      <c r="R15" s="336"/>
      <c r="S15" s="336"/>
    </row>
    <row r="16" spans="1:21" ht="12" thickBot="1" x14ac:dyDescent="0.25">
      <c r="A16" s="947" t="s">
        <v>546</v>
      </c>
      <c r="B16" s="947"/>
      <c r="C16" s="336"/>
      <c r="D16" s="336"/>
      <c r="E16" s="336"/>
      <c r="F16" s="336"/>
      <c r="G16" s="336"/>
      <c r="H16" s="336"/>
      <c r="I16" s="336"/>
      <c r="J16" s="336"/>
      <c r="K16" s="336"/>
      <c r="L16" s="336"/>
      <c r="M16" s="336"/>
      <c r="N16" s="336"/>
      <c r="O16" s="336"/>
      <c r="P16" s="336"/>
      <c r="Q16" s="336"/>
      <c r="R16" s="336"/>
      <c r="S16" s="336"/>
    </row>
    <row r="19" spans="1:20" x14ac:dyDescent="0.2">
      <c r="A19" s="384" t="s">
        <v>1199</v>
      </c>
      <c r="B19" s="104"/>
      <c r="C19" s="104"/>
      <c r="D19" s="104"/>
      <c r="E19" s="104"/>
      <c r="F19" s="104"/>
      <c r="G19" s="104"/>
      <c r="H19" s="104"/>
      <c r="I19" s="104"/>
      <c r="J19" s="104"/>
      <c r="K19" s="104"/>
      <c r="L19" s="104"/>
      <c r="M19" s="104"/>
      <c r="N19" s="104"/>
      <c r="O19" s="104"/>
      <c r="P19" s="104"/>
      <c r="Q19" s="104"/>
      <c r="R19" s="104"/>
      <c r="S19" s="485"/>
    </row>
    <row r="20" spans="1:20" ht="12" thickBot="1" x14ac:dyDescent="0.25">
      <c r="A20" s="464">
        <v>2021</v>
      </c>
      <c r="C20" s="933" t="s">
        <v>566</v>
      </c>
      <c r="D20" s="933"/>
      <c r="E20" s="933"/>
      <c r="F20" s="933"/>
      <c r="G20" s="933"/>
      <c r="H20" s="934" t="s">
        <v>565</v>
      </c>
      <c r="I20" s="933"/>
      <c r="J20" s="933"/>
      <c r="K20" s="933"/>
      <c r="L20" s="934" t="s">
        <v>564</v>
      </c>
      <c r="M20" s="933"/>
      <c r="N20" s="933"/>
      <c r="O20" s="933"/>
      <c r="P20" s="934" t="s">
        <v>563</v>
      </c>
      <c r="Q20" s="933"/>
      <c r="R20" s="933"/>
      <c r="S20" s="933"/>
      <c r="T20" s="365"/>
    </row>
    <row r="21" spans="1:20" ht="34.5" thickBot="1" x14ac:dyDescent="0.25">
      <c r="A21" s="377"/>
      <c r="B21" s="377"/>
      <c r="C21" s="332" t="s">
        <v>562</v>
      </c>
      <c r="D21" s="332" t="s">
        <v>561</v>
      </c>
      <c r="E21" s="332" t="s">
        <v>560</v>
      </c>
      <c r="F21" s="332" t="s">
        <v>559</v>
      </c>
      <c r="G21" s="332" t="s">
        <v>558</v>
      </c>
      <c r="H21" s="333" t="s">
        <v>557</v>
      </c>
      <c r="I21" s="332" t="s">
        <v>556</v>
      </c>
      <c r="J21" s="332" t="s">
        <v>555</v>
      </c>
      <c r="K21" s="332" t="s">
        <v>1198</v>
      </c>
      <c r="L21" s="333" t="s">
        <v>557</v>
      </c>
      <c r="M21" s="332" t="s">
        <v>556</v>
      </c>
      <c r="N21" s="332" t="s">
        <v>555</v>
      </c>
      <c r="O21" s="332" t="s">
        <v>1198</v>
      </c>
      <c r="P21" s="333" t="s">
        <v>557</v>
      </c>
      <c r="Q21" s="332" t="s">
        <v>556</v>
      </c>
      <c r="R21" s="332" t="s">
        <v>555</v>
      </c>
      <c r="S21" s="332" t="s">
        <v>1198</v>
      </c>
      <c r="T21" s="365"/>
    </row>
    <row r="22" spans="1:20" ht="12" thickBot="1" x14ac:dyDescent="0.25">
      <c r="A22" s="954" t="s">
        <v>536</v>
      </c>
      <c r="B22" s="954"/>
      <c r="C22" s="112">
        <v>5139.7091216199997</v>
      </c>
      <c r="D22" s="112">
        <v>389.09589881000005</v>
      </c>
      <c r="E22" s="112"/>
      <c r="F22" s="112">
        <v>27.580955629999998</v>
      </c>
      <c r="G22" s="112"/>
      <c r="H22" s="112"/>
      <c r="I22" s="112">
        <v>2265.02370961</v>
      </c>
      <c r="J22" s="112">
        <v>3291.3622664500003</v>
      </c>
      <c r="K22" s="112"/>
      <c r="L22" s="112"/>
      <c r="M22" s="112">
        <v>229.75490156999999</v>
      </c>
      <c r="N22" s="112">
        <v>703.49993560999997</v>
      </c>
      <c r="O22" s="112"/>
      <c r="P22" s="112"/>
      <c r="Q22" s="112">
        <v>18.3803921256</v>
      </c>
      <c r="R22" s="112">
        <v>56.279994848799994</v>
      </c>
      <c r="S22" s="112"/>
      <c r="T22" s="365"/>
    </row>
    <row r="23" spans="1:20" ht="12" thickBot="1" x14ac:dyDescent="0.25">
      <c r="A23" s="947" t="s">
        <v>568</v>
      </c>
      <c r="B23" s="947"/>
      <c r="C23" s="102">
        <v>5139.7091216199997</v>
      </c>
      <c r="D23" s="102">
        <v>389.09589881000005</v>
      </c>
      <c r="E23" s="102"/>
      <c r="F23" s="102">
        <v>27.580955629999998</v>
      </c>
      <c r="G23" s="102"/>
      <c r="H23" s="102"/>
      <c r="I23" s="102">
        <v>2265.02370961</v>
      </c>
      <c r="J23" s="102">
        <v>3291.3622664500003</v>
      </c>
      <c r="K23" s="102"/>
      <c r="L23" s="102"/>
      <c r="M23" s="102">
        <v>229.75490156999999</v>
      </c>
      <c r="N23" s="102">
        <v>703.49993560999997</v>
      </c>
      <c r="O23" s="102"/>
      <c r="P23" s="102"/>
      <c r="Q23" s="102">
        <v>18.3803921256</v>
      </c>
      <c r="R23" s="102">
        <v>56.279994848799994</v>
      </c>
      <c r="S23" s="102"/>
      <c r="T23" s="365"/>
    </row>
    <row r="24" spans="1:20" ht="12" thickBot="1" x14ac:dyDescent="0.25">
      <c r="A24" s="947" t="s">
        <v>549</v>
      </c>
      <c r="B24" s="947"/>
      <c r="C24" s="102">
        <v>5139.7091216199997</v>
      </c>
      <c r="D24" s="102">
        <v>389.09589881000005</v>
      </c>
      <c r="E24" s="102"/>
      <c r="F24" s="102">
        <v>27.580955629999998</v>
      </c>
      <c r="G24" s="102"/>
      <c r="H24" s="102"/>
      <c r="I24" s="102">
        <v>2265.02370961</v>
      </c>
      <c r="J24" s="102">
        <v>3291.3622664500003</v>
      </c>
      <c r="K24" s="102"/>
      <c r="L24" s="102"/>
      <c r="M24" s="102">
        <v>229.75490156999999</v>
      </c>
      <c r="N24" s="102">
        <v>703.49993560999997</v>
      </c>
      <c r="O24" s="102"/>
      <c r="P24" s="102"/>
      <c r="Q24" s="102">
        <v>18.3803921256</v>
      </c>
      <c r="R24" s="102">
        <v>56.279994848799994</v>
      </c>
      <c r="S24" s="102"/>
      <c r="T24" s="365"/>
    </row>
    <row r="25" spans="1:20" ht="12" thickBot="1" x14ac:dyDescent="0.25">
      <c r="A25" s="947" t="s">
        <v>548</v>
      </c>
      <c r="B25" s="947"/>
      <c r="C25" s="102">
        <v>970.92855291000012</v>
      </c>
      <c r="D25" s="102">
        <v>0.59540080000000006</v>
      </c>
      <c r="E25" s="102"/>
      <c r="F25" s="102">
        <v>0.19800577</v>
      </c>
      <c r="G25" s="102"/>
      <c r="H25" s="102"/>
      <c r="I25" s="102">
        <v>971.72195948000001</v>
      </c>
      <c r="J25" s="102"/>
      <c r="K25" s="102"/>
      <c r="L25" s="102"/>
      <c r="M25" s="102">
        <v>100.42472655999998</v>
      </c>
      <c r="N25" s="102"/>
      <c r="O25" s="102"/>
      <c r="P25" s="102"/>
      <c r="Q25" s="102">
        <v>8.0339781247999991</v>
      </c>
      <c r="R25" s="102"/>
      <c r="S25" s="102"/>
      <c r="T25" s="365"/>
    </row>
    <row r="26" spans="1:20" ht="12" thickBot="1" x14ac:dyDescent="0.25">
      <c r="A26" s="947" t="s">
        <v>551</v>
      </c>
      <c r="B26" s="947"/>
      <c r="C26" s="102">
        <v>938.79360222000003</v>
      </c>
      <c r="D26" s="102"/>
      <c r="E26" s="102"/>
      <c r="F26" s="102"/>
      <c r="G26" s="102"/>
      <c r="H26" s="102"/>
      <c r="I26" s="102">
        <v>938.79360222000003</v>
      </c>
      <c r="J26" s="102"/>
      <c r="K26" s="102"/>
      <c r="L26" s="102"/>
      <c r="M26" s="102">
        <v>93.879360279999986</v>
      </c>
      <c r="N26" s="102"/>
      <c r="O26" s="102"/>
      <c r="P26" s="102"/>
      <c r="Q26" s="102">
        <v>7.5103488224000001</v>
      </c>
      <c r="R26" s="102"/>
      <c r="S26" s="102"/>
      <c r="T26" s="365"/>
    </row>
    <row r="27" spans="1:20" ht="12" thickBot="1" x14ac:dyDescent="0.25">
      <c r="A27" s="947" t="s">
        <v>547</v>
      </c>
      <c r="B27" s="947"/>
      <c r="C27" s="102">
        <v>4168.7805687099999</v>
      </c>
      <c r="D27" s="102">
        <v>388.50049801000006</v>
      </c>
      <c r="E27" s="102"/>
      <c r="F27" s="102">
        <v>27.38294986</v>
      </c>
      <c r="G27" s="102"/>
      <c r="H27" s="102"/>
      <c r="I27" s="102">
        <v>1293.3017501300001</v>
      </c>
      <c r="J27" s="102">
        <v>3291.3622664500003</v>
      </c>
      <c r="K27" s="102"/>
      <c r="L27" s="102"/>
      <c r="M27" s="102">
        <v>129.33017500999998</v>
      </c>
      <c r="N27" s="102">
        <v>703.49993560999997</v>
      </c>
      <c r="O27" s="102"/>
      <c r="P27" s="102"/>
      <c r="Q27" s="102">
        <v>10.346414000800001</v>
      </c>
      <c r="R27" s="102">
        <v>56.279994848799994</v>
      </c>
      <c r="S27" s="102"/>
      <c r="T27" s="365"/>
    </row>
    <row r="28" spans="1:20" ht="12" thickBot="1" x14ac:dyDescent="0.25">
      <c r="A28" s="947" t="s">
        <v>551</v>
      </c>
      <c r="B28" s="947"/>
      <c r="C28" s="102">
        <v>1389.4017501300002</v>
      </c>
      <c r="D28" s="102"/>
      <c r="E28" s="102"/>
      <c r="F28" s="102"/>
      <c r="G28" s="102"/>
      <c r="H28" s="102"/>
      <c r="I28" s="102">
        <v>1293.3017501300001</v>
      </c>
      <c r="J28" s="102">
        <v>96.1</v>
      </c>
      <c r="K28" s="102"/>
      <c r="L28" s="102"/>
      <c r="M28" s="102">
        <v>129.33017500999998</v>
      </c>
      <c r="N28" s="102">
        <v>14.414999999999999</v>
      </c>
      <c r="O28" s="102"/>
      <c r="P28" s="102"/>
      <c r="Q28" s="102">
        <v>10.346414000800001</v>
      </c>
      <c r="R28" s="102">
        <v>1.1532</v>
      </c>
      <c r="S28" s="102"/>
      <c r="T28" s="365"/>
    </row>
    <row r="29" spans="1:20" ht="12" thickBot="1" x14ac:dyDescent="0.25">
      <c r="A29" s="947" t="s">
        <v>546</v>
      </c>
      <c r="B29" s="947"/>
      <c r="C29" s="102"/>
      <c r="D29" s="102"/>
      <c r="E29" s="102"/>
      <c r="F29" s="102"/>
      <c r="G29" s="102"/>
      <c r="H29" s="102"/>
      <c r="I29" s="102"/>
      <c r="J29" s="102"/>
      <c r="K29" s="102"/>
      <c r="L29" s="102"/>
      <c r="M29" s="102"/>
      <c r="N29" s="102"/>
      <c r="O29" s="102"/>
      <c r="P29" s="102"/>
      <c r="Q29" s="102"/>
      <c r="R29" s="102"/>
      <c r="S29" s="102"/>
      <c r="T29" s="365"/>
    </row>
    <row r="30" spans="1:20" ht="12" thickBot="1" x14ac:dyDescent="0.25">
      <c r="A30" s="947" t="s">
        <v>567</v>
      </c>
      <c r="B30" s="947"/>
      <c r="C30" s="102"/>
      <c r="D30" s="102"/>
      <c r="E30" s="102"/>
      <c r="F30" s="102"/>
      <c r="G30" s="102"/>
      <c r="H30" s="102"/>
      <c r="I30" s="102"/>
      <c r="J30" s="102"/>
      <c r="K30" s="102"/>
      <c r="L30" s="102"/>
      <c r="M30" s="102"/>
      <c r="N30" s="102"/>
      <c r="O30" s="102"/>
      <c r="P30" s="102"/>
      <c r="Q30" s="102"/>
      <c r="R30" s="102"/>
      <c r="S30" s="102"/>
      <c r="T30" s="365"/>
    </row>
    <row r="31" spans="1:20" ht="12" thickBot="1" x14ac:dyDescent="0.25">
      <c r="A31" s="947" t="s">
        <v>549</v>
      </c>
      <c r="B31" s="947"/>
      <c r="C31" s="102"/>
      <c r="D31" s="102"/>
      <c r="E31" s="102"/>
      <c r="F31" s="102"/>
      <c r="G31" s="102"/>
      <c r="H31" s="102"/>
      <c r="I31" s="102"/>
      <c r="J31" s="102"/>
      <c r="K31" s="102"/>
      <c r="L31" s="102"/>
      <c r="M31" s="102"/>
      <c r="N31" s="102"/>
      <c r="O31" s="102"/>
      <c r="P31" s="102"/>
      <c r="Q31" s="102"/>
      <c r="R31" s="102"/>
      <c r="S31" s="102"/>
      <c r="T31" s="365"/>
    </row>
    <row r="32" spans="1:20" ht="12" thickBot="1" x14ac:dyDescent="0.25">
      <c r="A32" s="947" t="s">
        <v>548</v>
      </c>
      <c r="B32" s="947"/>
      <c r="C32" s="102"/>
      <c r="D32" s="102"/>
      <c r="E32" s="102"/>
      <c r="F32" s="102"/>
      <c r="G32" s="102"/>
      <c r="H32" s="102"/>
      <c r="I32" s="102"/>
      <c r="J32" s="102"/>
      <c r="K32" s="102"/>
      <c r="L32" s="102"/>
      <c r="M32" s="102"/>
      <c r="N32" s="102"/>
      <c r="O32" s="102"/>
      <c r="P32" s="102"/>
      <c r="Q32" s="102"/>
      <c r="R32" s="102"/>
      <c r="S32" s="102"/>
      <c r="T32" s="365"/>
    </row>
    <row r="33" spans="1:20" ht="12" thickBot="1" x14ac:dyDescent="0.25">
      <c r="A33" s="947" t="s">
        <v>547</v>
      </c>
      <c r="B33" s="947"/>
      <c r="C33" s="102"/>
      <c r="D33" s="102"/>
      <c r="E33" s="102"/>
      <c r="F33" s="102"/>
      <c r="G33" s="102"/>
      <c r="H33" s="102"/>
      <c r="I33" s="102"/>
      <c r="J33" s="102"/>
      <c r="K33" s="102"/>
      <c r="L33" s="102"/>
      <c r="M33" s="102"/>
      <c r="N33" s="102"/>
      <c r="O33" s="102"/>
      <c r="P33" s="102"/>
      <c r="Q33" s="102"/>
      <c r="R33" s="102"/>
      <c r="S33" s="102"/>
      <c r="T33" s="365"/>
    </row>
    <row r="34" spans="1:20" ht="12" thickBot="1" x14ac:dyDescent="0.25">
      <c r="A34" s="947" t="s">
        <v>546</v>
      </c>
      <c r="B34" s="947"/>
      <c r="C34" s="102"/>
      <c r="D34" s="102"/>
      <c r="E34" s="102"/>
      <c r="F34" s="102"/>
      <c r="G34" s="102"/>
      <c r="H34" s="102"/>
      <c r="I34" s="102"/>
      <c r="J34" s="102"/>
      <c r="K34" s="102"/>
      <c r="L34" s="102"/>
      <c r="M34" s="102"/>
      <c r="N34" s="102"/>
      <c r="O34" s="102"/>
      <c r="P34" s="102"/>
      <c r="Q34" s="102"/>
      <c r="R34" s="102"/>
      <c r="S34" s="102"/>
      <c r="T34" s="365"/>
    </row>
  </sheetData>
  <mergeCells count="34">
    <mergeCell ref="A33:B33"/>
    <mergeCell ref="A34:B34"/>
    <mergeCell ref="C20:G20"/>
    <mergeCell ref="H20:K20"/>
    <mergeCell ref="A25:B25"/>
    <mergeCell ref="A26:B26"/>
    <mergeCell ref="A27:B27"/>
    <mergeCell ref="A28:B28"/>
    <mergeCell ref="A29:B29"/>
    <mergeCell ref="A30:B30"/>
    <mergeCell ref="A31:B31"/>
    <mergeCell ref="A32:B32"/>
    <mergeCell ref="L20:O20"/>
    <mergeCell ref="P20:S20"/>
    <mergeCell ref="A22:B22"/>
    <mergeCell ref="A23:B23"/>
    <mergeCell ref="A24:B24"/>
    <mergeCell ref="C2:G2"/>
    <mergeCell ref="H2:K2"/>
    <mergeCell ref="L2:O2"/>
    <mergeCell ref="P2:S2"/>
    <mergeCell ref="A4:B4"/>
    <mergeCell ref="A5:B5"/>
    <mergeCell ref="A6:B6"/>
    <mergeCell ref="A7:B7"/>
    <mergeCell ref="A8:B8"/>
    <mergeCell ref="A9:B9"/>
    <mergeCell ref="A15:B15"/>
    <mergeCell ref="A16:B16"/>
    <mergeCell ref="A10:B10"/>
    <mergeCell ref="A11:B11"/>
    <mergeCell ref="A12:B12"/>
    <mergeCell ref="A13:B13"/>
    <mergeCell ref="A14:B14"/>
  </mergeCells>
  <hyperlinks>
    <hyperlink ref="U1" location="Index!A1" display="Index" xr:uid="{D0DA5AC5-0E5C-46B1-A901-9393663B2820}"/>
  </hyperlinks>
  <pageMargins left="0.70866141732283472" right="0.70866141732283472" top="0.74803149606299213" bottom="0.74803149606299213" header="0.31496062992125984" footer="0.31496062992125984"/>
  <pageSetup paperSize="9" scale="50" orientation="landscape" cellComments="asDisplayed" r:id="rId1"/>
  <headerFooter>
    <oddHeader>&amp;CEN
Annex XXVII</oddHeader>
    <oddFooter>&amp;C&amp;P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00002-27FB-4933-93F8-EFEC8B6BB67A}">
  <sheetPr>
    <pageSetUpPr fitToPage="1"/>
  </sheetPr>
  <dimension ref="A1:F35"/>
  <sheetViews>
    <sheetView showGridLines="0" zoomScale="85" zoomScaleNormal="85" workbookViewId="0">
      <selection activeCell="F1" sqref="F1"/>
    </sheetView>
  </sheetViews>
  <sheetFormatPr defaultColWidth="9.140625" defaultRowHeight="11.25" x14ac:dyDescent="0.2"/>
  <cols>
    <col min="1" max="1" width="27.140625" style="365" customWidth="1"/>
    <col min="2" max="4" width="26" style="365" customWidth="1"/>
    <col min="5" max="16384" width="9.140625" style="5"/>
  </cols>
  <sheetData>
    <row r="1" spans="1:6" x14ac:dyDescent="0.2">
      <c r="A1" s="364" t="s">
        <v>522</v>
      </c>
      <c r="B1" s="364"/>
      <c r="C1" s="364"/>
      <c r="D1" s="364"/>
      <c r="F1" s="1" t="s">
        <v>675</v>
      </c>
    </row>
    <row r="2" spans="1:6" x14ac:dyDescent="0.2">
      <c r="A2" s="464">
        <v>2022</v>
      </c>
      <c r="B2" s="955" t="s">
        <v>572</v>
      </c>
      <c r="C2" s="956"/>
      <c r="D2" s="957"/>
    </row>
    <row r="3" spans="1:6" x14ac:dyDescent="0.2">
      <c r="A3" s="46"/>
      <c r="B3" s="958" t="s">
        <v>571</v>
      </c>
      <c r="C3" s="959"/>
      <c r="D3" s="886" t="s">
        <v>570</v>
      </c>
    </row>
    <row r="4" spans="1:6" x14ac:dyDescent="0.2">
      <c r="A4" s="46"/>
      <c r="B4" s="305"/>
      <c r="C4" s="437" t="s">
        <v>569</v>
      </c>
      <c r="D4" s="817"/>
    </row>
    <row r="5" spans="1:6" x14ac:dyDescent="0.2">
      <c r="A5" s="76" t="s">
        <v>536</v>
      </c>
      <c r="B5" s="214">
        <v>45575</v>
      </c>
      <c r="C5" s="214">
        <v>565</v>
      </c>
      <c r="D5" s="215"/>
    </row>
    <row r="6" spans="1:6" x14ac:dyDescent="0.2">
      <c r="A6" s="77" t="s">
        <v>535</v>
      </c>
      <c r="B6" s="176">
        <v>12259</v>
      </c>
      <c r="C6" s="176">
        <v>108</v>
      </c>
      <c r="D6" s="176"/>
    </row>
    <row r="7" spans="1:6" x14ac:dyDescent="0.2">
      <c r="A7" s="39" t="s">
        <v>534</v>
      </c>
      <c r="B7" s="177">
        <v>7804</v>
      </c>
      <c r="C7" s="177">
        <v>108</v>
      </c>
      <c r="D7" s="177"/>
    </row>
    <row r="8" spans="1:6" x14ac:dyDescent="0.2">
      <c r="A8" s="39" t="s">
        <v>533</v>
      </c>
      <c r="B8" s="177">
        <v>4454</v>
      </c>
      <c r="C8" s="177"/>
      <c r="D8" s="177"/>
    </row>
    <row r="9" spans="1:6" x14ac:dyDescent="0.2">
      <c r="A9" s="39" t="s">
        <v>532</v>
      </c>
      <c r="B9" s="177"/>
      <c r="C9" s="177"/>
      <c r="D9" s="177"/>
    </row>
    <row r="10" spans="1:6" x14ac:dyDescent="0.2">
      <c r="A10" s="39" t="s">
        <v>526</v>
      </c>
      <c r="B10" s="177"/>
      <c r="C10" s="177"/>
      <c r="D10" s="177"/>
    </row>
    <row r="11" spans="1:6" x14ac:dyDescent="0.2">
      <c r="A11" s="77" t="s">
        <v>531</v>
      </c>
      <c r="B11" s="176">
        <v>33317</v>
      </c>
      <c r="C11" s="176">
        <v>457</v>
      </c>
      <c r="D11" s="176"/>
    </row>
    <row r="12" spans="1:6" x14ac:dyDescent="0.2">
      <c r="A12" s="39" t="s">
        <v>530</v>
      </c>
      <c r="B12" s="177">
        <v>200</v>
      </c>
      <c r="C12" s="177"/>
      <c r="D12" s="177"/>
    </row>
    <row r="13" spans="1:6" x14ac:dyDescent="0.2">
      <c r="A13" s="39" t="s">
        <v>529</v>
      </c>
      <c r="B13" s="177">
        <v>117</v>
      </c>
      <c r="C13" s="177"/>
      <c r="D13" s="177"/>
    </row>
    <row r="14" spans="1:6" x14ac:dyDescent="0.2">
      <c r="A14" s="39" t="s">
        <v>528</v>
      </c>
      <c r="B14" s="177">
        <v>33000</v>
      </c>
      <c r="C14" s="177">
        <v>457</v>
      </c>
      <c r="D14" s="177"/>
    </row>
    <row r="15" spans="1:6" x14ac:dyDescent="0.2">
      <c r="A15" s="39" t="s">
        <v>527</v>
      </c>
      <c r="B15" s="177"/>
      <c r="C15" s="177"/>
      <c r="D15" s="177"/>
    </row>
    <row r="16" spans="1:6" x14ac:dyDescent="0.2">
      <c r="A16" s="39" t="s">
        <v>526</v>
      </c>
      <c r="B16" s="177"/>
      <c r="C16" s="177"/>
      <c r="D16" s="177"/>
    </row>
    <row r="20" spans="1:4" x14ac:dyDescent="0.2">
      <c r="A20" s="364" t="s">
        <v>522</v>
      </c>
      <c r="B20" s="364"/>
      <c r="C20" s="364"/>
      <c r="D20" s="364"/>
    </row>
    <row r="21" spans="1:4" x14ac:dyDescent="0.2">
      <c r="A21" s="464">
        <v>2021</v>
      </c>
      <c r="B21" s="955" t="s">
        <v>572</v>
      </c>
      <c r="C21" s="956"/>
      <c r="D21" s="957"/>
    </row>
    <row r="22" spans="1:4" x14ac:dyDescent="0.2">
      <c r="A22" s="46"/>
      <c r="B22" s="958" t="s">
        <v>571</v>
      </c>
      <c r="C22" s="959"/>
      <c r="D22" s="886" t="s">
        <v>570</v>
      </c>
    </row>
    <row r="23" spans="1:4" x14ac:dyDescent="0.2">
      <c r="A23" s="46"/>
      <c r="B23" s="305"/>
      <c r="C23" s="529" t="s">
        <v>569</v>
      </c>
      <c r="D23" s="817"/>
    </row>
    <row r="24" spans="1:4" x14ac:dyDescent="0.2">
      <c r="A24" s="76" t="s">
        <v>536</v>
      </c>
      <c r="B24" s="214">
        <v>40552.666804959998</v>
      </c>
      <c r="C24" s="214">
        <v>446.8601865209651</v>
      </c>
      <c r="D24" s="215"/>
    </row>
    <row r="25" spans="1:4" x14ac:dyDescent="0.2">
      <c r="A25" s="77" t="s">
        <v>535</v>
      </c>
      <c r="B25" s="176">
        <v>13183.952288959999</v>
      </c>
      <c r="C25" s="176">
        <v>128.80393240082742</v>
      </c>
      <c r="D25" s="176"/>
    </row>
    <row r="26" spans="1:4" x14ac:dyDescent="0.2">
      <c r="A26" s="39" t="s">
        <v>534</v>
      </c>
      <c r="B26" s="177">
        <v>8491.0566669599993</v>
      </c>
      <c r="C26" s="177">
        <v>110.56450931472743</v>
      </c>
      <c r="D26" s="177"/>
    </row>
    <row r="27" spans="1:4" x14ac:dyDescent="0.2">
      <c r="A27" s="39" t="s">
        <v>533</v>
      </c>
      <c r="B27" s="177">
        <v>3600.099584</v>
      </c>
      <c r="C27" s="177">
        <v>0.30474813440000004</v>
      </c>
      <c r="D27" s="177"/>
    </row>
    <row r="28" spans="1:4" x14ac:dyDescent="0.2">
      <c r="A28" s="39" t="s">
        <v>532</v>
      </c>
      <c r="B28" s="177">
        <v>1092.796038</v>
      </c>
      <c r="C28" s="177">
        <v>17.934674951700003</v>
      </c>
      <c r="D28" s="177"/>
    </row>
    <row r="29" spans="1:4" x14ac:dyDescent="0.2">
      <c r="A29" s="39" t="s">
        <v>526</v>
      </c>
      <c r="B29" s="177"/>
      <c r="C29" s="177"/>
      <c r="D29" s="177"/>
    </row>
    <row r="30" spans="1:4" x14ac:dyDescent="0.2">
      <c r="A30" s="77" t="s">
        <v>531</v>
      </c>
      <c r="B30" s="176">
        <v>27368.714516</v>
      </c>
      <c r="C30" s="176">
        <v>318.05625412013768</v>
      </c>
      <c r="D30" s="176"/>
    </row>
    <row r="31" spans="1:4" x14ac:dyDescent="0.2">
      <c r="A31" s="39" t="s">
        <v>530</v>
      </c>
      <c r="B31" s="177">
        <v>200</v>
      </c>
      <c r="C31" s="177"/>
      <c r="D31" s="177"/>
    </row>
    <row r="32" spans="1:4" x14ac:dyDescent="0.2">
      <c r="A32" s="39" t="s">
        <v>529</v>
      </c>
      <c r="B32" s="177">
        <v>87.216364999999996</v>
      </c>
      <c r="C32" s="177"/>
      <c r="D32" s="177"/>
    </row>
    <row r="33" spans="1:4" x14ac:dyDescent="0.2">
      <c r="A33" s="39" t="s">
        <v>528</v>
      </c>
      <c r="B33" s="177">
        <v>27081.498151</v>
      </c>
      <c r="C33" s="177">
        <v>318.05625412013768</v>
      </c>
      <c r="D33" s="177"/>
    </row>
    <row r="34" spans="1:4" x14ac:dyDescent="0.2">
      <c r="A34" s="39" t="s">
        <v>527</v>
      </c>
      <c r="B34" s="177"/>
      <c r="C34" s="177"/>
      <c r="D34" s="177"/>
    </row>
    <row r="35" spans="1:4" x14ac:dyDescent="0.2">
      <c r="A35" s="39" t="s">
        <v>526</v>
      </c>
      <c r="B35" s="177"/>
      <c r="C35" s="177"/>
      <c r="D35" s="177"/>
    </row>
  </sheetData>
  <mergeCells count="6">
    <mergeCell ref="B2:D2"/>
    <mergeCell ref="B3:C3"/>
    <mergeCell ref="D3:D4"/>
    <mergeCell ref="B21:D21"/>
    <mergeCell ref="B22:C22"/>
    <mergeCell ref="D22:D23"/>
  </mergeCells>
  <hyperlinks>
    <hyperlink ref="F1" location="Index!A1" display="Index" xr:uid="{83CA961B-57F6-4A62-A700-5EBDFF126CA7}"/>
  </hyperlinks>
  <pageMargins left="0.70866141732283472" right="0.70866141732283472" top="0.74803149606299213" bottom="0.74803149606299213" header="0.31496062992125984" footer="0.31496062992125984"/>
  <pageSetup paperSize="9" scale="82" orientation="landscape" r:id="rId1"/>
  <headerFooter>
    <oddHeader>&amp;CEN
Annex XXVII</oddHeader>
    <oddFooter>&amp;C&amp;P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88106-5664-41CE-B248-3E9DC094E054}">
  <sheetPr>
    <pageSetUpPr fitToPage="1"/>
  </sheetPr>
  <dimension ref="A1:F14"/>
  <sheetViews>
    <sheetView showGridLines="0" zoomScale="85" zoomScaleNormal="85" workbookViewId="0">
      <selection activeCell="F1" sqref="F1"/>
    </sheetView>
  </sheetViews>
  <sheetFormatPr defaultColWidth="11.42578125" defaultRowHeight="11.25" x14ac:dyDescent="0.2"/>
  <cols>
    <col min="1" max="1" width="6.5703125" style="365" customWidth="1"/>
    <col min="2" max="2" width="41.5703125" style="365" customWidth="1"/>
    <col min="3" max="4" width="22.5703125" style="365" customWidth="1"/>
    <col min="5" max="16384" width="11.42578125" style="5"/>
  </cols>
  <sheetData>
    <row r="1" spans="1:6" s="14" customFormat="1" x14ac:dyDescent="0.25">
      <c r="A1" s="364" t="s">
        <v>577</v>
      </c>
      <c r="B1" s="364"/>
      <c r="C1" s="364"/>
      <c r="D1" s="364"/>
      <c r="F1" s="1" t="s">
        <v>675</v>
      </c>
    </row>
    <row r="2" spans="1:6" x14ac:dyDescent="0.2">
      <c r="C2" s="497" t="s">
        <v>1326</v>
      </c>
      <c r="D2" s="497" t="s">
        <v>1201</v>
      </c>
    </row>
    <row r="3" spans="1:6" x14ac:dyDescent="0.2">
      <c r="A3" s="50"/>
      <c r="B3" s="366"/>
      <c r="C3" s="416" t="s">
        <v>587</v>
      </c>
      <c r="D3" s="514" t="s">
        <v>587</v>
      </c>
    </row>
    <row r="4" spans="1:6" x14ac:dyDescent="0.2">
      <c r="A4" s="50"/>
      <c r="B4" s="373" t="s">
        <v>586</v>
      </c>
      <c r="C4" s="78"/>
      <c r="D4" s="78"/>
    </row>
    <row r="5" spans="1:6" x14ac:dyDescent="0.2">
      <c r="A5" s="61">
        <v>1</v>
      </c>
      <c r="B5" s="79" t="s">
        <v>585</v>
      </c>
      <c r="C5" s="260">
        <v>10.26</v>
      </c>
      <c r="D5" s="22">
        <v>6</v>
      </c>
    </row>
    <row r="6" spans="1:6" x14ac:dyDescent="0.2">
      <c r="A6" s="61">
        <v>2</v>
      </c>
      <c r="B6" s="79" t="s">
        <v>584</v>
      </c>
      <c r="C6" s="260"/>
      <c r="D6" s="22"/>
    </row>
    <row r="7" spans="1:6" x14ac:dyDescent="0.2">
      <c r="A7" s="61">
        <v>3</v>
      </c>
      <c r="B7" s="79" t="s">
        <v>583</v>
      </c>
      <c r="C7" s="260">
        <v>5332</v>
      </c>
      <c r="D7" s="22"/>
    </row>
    <row r="8" spans="1:6" x14ac:dyDescent="0.2">
      <c r="A8" s="61">
        <v>4</v>
      </c>
      <c r="B8" s="79" t="s">
        <v>582</v>
      </c>
      <c r="C8" s="260"/>
      <c r="D8" s="22"/>
    </row>
    <row r="9" spans="1:6" x14ac:dyDescent="0.2">
      <c r="A9" s="61"/>
      <c r="B9" s="369" t="s">
        <v>581</v>
      </c>
      <c r="C9" s="595"/>
      <c r="D9" s="78"/>
    </row>
    <row r="10" spans="1:6" x14ac:dyDescent="0.2">
      <c r="A10" s="61">
        <v>5</v>
      </c>
      <c r="B10" s="374" t="s">
        <v>580</v>
      </c>
      <c r="C10" s="260"/>
      <c r="D10" s="22"/>
    </row>
    <row r="11" spans="1:6" x14ac:dyDescent="0.2">
      <c r="A11" s="61">
        <v>6</v>
      </c>
      <c r="B11" s="374" t="s">
        <v>579</v>
      </c>
      <c r="C11" s="260"/>
      <c r="D11" s="22"/>
    </row>
    <row r="12" spans="1:6" x14ac:dyDescent="0.2">
      <c r="A12" s="61">
        <v>7</v>
      </c>
      <c r="B12" s="374" t="s">
        <v>578</v>
      </c>
      <c r="C12" s="260"/>
      <c r="D12" s="22"/>
    </row>
    <row r="13" spans="1:6" x14ac:dyDescent="0.2">
      <c r="A13" s="61">
        <v>8</v>
      </c>
      <c r="B13" s="366" t="s">
        <v>658</v>
      </c>
      <c r="C13" s="260"/>
      <c r="D13" s="22"/>
    </row>
    <row r="14" spans="1:6" x14ac:dyDescent="0.2">
      <c r="A14" s="61">
        <v>9</v>
      </c>
      <c r="B14" s="369" t="s">
        <v>9</v>
      </c>
      <c r="C14" s="596">
        <v>5342</v>
      </c>
      <c r="D14" s="190">
        <v>6</v>
      </c>
    </row>
  </sheetData>
  <hyperlinks>
    <hyperlink ref="F1" location="Index!A1" display="Index" xr:uid="{7BC0445A-2BA0-48D4-A0C0-6A0A264C09E3}"/>
  </hyperlinks>
  <pageMargins left="0.70866141732283472" right="0.70866141732283472" top="0.74803149606299213" bottom="0.74803149606299213" header="0.31496062992125984" footer="0.31496062992125984"/>
  <pageSetup paperSize="9" orientation="landscape" r:id="rId1"/>
  <headerFooter>
    <oddHeader>&amp;CEN
Annex XXIX</oddHeader>
    <oddFooter>&amp;C&amp;P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12E2E-8B96-4CB9-842E-7FE3A5376AC9}">
  <sheetPr>
    <pageSetUpPr fitToPage="1"/>
  </sheetPr>
  <dimension ref="A1:H18"/>
  <sheetViews>
    <sheetView showGridLines="0" zoomScale="85" zoomScaleNormal="85" workbookViewId="0">
      <selection activeCell="H1" sqref="H1"/>
    </sheetView>
  </sheetViews>
  <sheetFormatPr defaultColWidth="11.42578125" defaultRowHeight="11.25" x14ac:dyDescent="0.2"/>
  <cols>
    <col min="1" max="1" width="5.5703125" style="372" customWidth="1"/>
    <col min="2" max="2" width="65" style="365" customWidth="1"/>
    <col min="3" max="3" width="12.42578125" style="365" customWidth="1"/>
    <col min="4" max="6" width="14.5703125" style="365" customWidth="1"/>
    <col min="7" max="16384" width="11.42578125" style="5"/>
  </cols>
  <sheetData>
    <row r="1" spans="1:8" x14ac:dyDescent="0.2">
      <c r="A1" s="364" t="s">
        <v>576</v>
      </c>
      <c r="B1" s="364"/>
      <c r="C1" s="364"/>
      <c r="D1" s="364"/>
      <c r="E1" s="364"/>
      <c r="F1" s="364"/>
      <c r="H1" s="1" t="s">
        <v>675</v>
      </c>
    </row>
    <row r="2" spans="1:8" x14ac:dyDescent="0.2">
      <c r="A2" s="962"/>
      <c r="B2" s="849"/>
      <c r="C2" s="960" t="s">
        <v>1326</v>
      </c>
      <c r="D2" s="961"/>
      <c r="E2" s="960" t="s">
        <v>1201</v>
      </c>
      <c r="F2" s="961"/>
    </row>
    <row r="3" spans="1:8" ht="22.5" x14ac:dyDescent="0.2">
      <c r="A3" s="963"/>
      <c r="B3" s="850"/>
      <c r="C3" s="80" t="s">
        <v>587</v>
      </c>
      <c r="D3" s="80" t="s">
        <v>595</v>
      </c>
      <c r="E3" s="80" t="s">
        <v>587</v>
      </c>
      <c r="F3" s="80" t="s">
        <v>595</v>
      </c>
    </row>
    <row r="4" spans="1:8" x14ac:dyDescent="0.2">
      <c r="A4" s="80">
        <v>1</v>
      </c>
      <c r="B4" s="81" t="s">
        <v>659</v>
      </c>
      <c r="C4" s="193">
        <v>2732</v>
      </c>
      <c r="D4" s="193">
        <v>219</v>
      </c>
      <c r="E4" s="193">
        <v>1179</v>
      </c>
      <c r="F4" s="193">
        <v>94</v>
      </c>
    </row>
    <row r="5" spans="1:8" x14ac:dyDescent="0.2">
      <c r="A5" s="58" t="s">
        <v>35</v>
      </c>
      <c r="B5" s="82" t="s">
        <v>660</v>
      </c>
      <c r="C5" s="192"/>
      <c r="D5" s="191">
        <v>49</v>
      </c>
      <c r="E5" s="192"/>
      <c r="F5" s="191">
        <v>21</v>
      </c>
    </row>
    <row r="6" spans="1:8" x14ac:dyDescent="0.2">
      <c r="A6" s="58" t="s">
        <v>36</v>
      </c>
      <c r="B6" s="83" t="s">
        <v>594</v>
      </c>
      <c r="C6" s="192"/>
      <c r="D6" s="191">
        <v>219</v>
      </c>
      <c r="E6" s="192"/>
      <c r="F6" s="191">
        <v>94</v>
      </c>
    </row>
    <row r="7" spans="1:8" x14ac:dyDescent="0.2">
      <c r="A7" s="80">
        <v>2</v>
      </c>
      <c r="B7" s="81" t="s">
        <v>661</v>
      </c>
      <c r="C7" s="193">
        <v>3427</v>
      </c>
      <c r="D7" s="193">
        <v>274</v>
      </c>
      <c r="E7" s="193">
        <v>6336</v>
      </c>
      <c r="F7" s="193">
        <v>507</v>
      </c>
    </row>
    <row r="8" spans="1:8" x14ac:dyDescent="0.2">
      <c r="A8" s="58" t="s">
        <v>35</v>
      </c>
      <c r="B8" s="82" t="s">
        <v>662</v>
      </c>
      <c r="C8" s="192"/>
      <c r="D8" s="191">
        <v>70</v>
      </c>
      <c r="E8" s="192"/>
      <c r="F8" s="191">
        <v>112</v>
      </c>
    </row>
    <row r="9" spans="1:8" x14ac:dyDescent="0.2">
      <c r="A9" s="58" t="s">
        <v>36</v>
      </c>
      <c r="B9" s="83" t="s">
        <v>663</v>
      </c>
      <c r="C9" s="192"/>
      <c r="D9" s="191">
        <v>274</v>
      </c>
      <c r="E9" s="192"/>
      <c r="F9" s="191">
        <v>507</v>
      </c>
    </row>
    <row r="10" spans="1:8" x14ac:dyDescent="0.2">
      <c r="A10" s="80">
        <v>3</v>
      </c>
      <c r="B10" s="81" t="s">
        <v>664</v>
      </c>
      <c r="C10" s="193">
        <v>1934</v>
      </c>
      <c r="D10" s="193">
        <v>155</v>
      </c>
      <c r="E10" s="193">
        <v>1314</v>
      </c>
      <c r="F10" s="193">
        <v>105</v>
      </c>
    </row>
    <row r="11" spans="1:8" x14ac:dyDescent="0.2">
      <c r="A11" s="58" t="s">
        <v>35</v>
      </c>
      <c r="B11" s="83" t="s">
        <v>593</v>
      </c>
      <c r="C11" s="192"/>
      <c r="D11" s="191">
        <v>76</v>
      </c>
      <c r="E11" s="192"/>
      <c r="F11" s="191">
        <v>94</v>
      </c>
    </row>
    <row r="12" spans="1:8" x14ac:dyDescent="0.2">
      <c r="A12" s="58" t="s">
        <v>36</v>
      </c>
      <c r="B12" s="82" t="s">
        <v>592</v>
      </c>
      <c r="C12" s="192"/>
      <c r="D12" s="191">
        <v>155</v>
      </c>
      <c r="E12" s="192"/>
      <c r="F12" s="191">
        <v>105</v>
      </c>
    </row>
    <row r="13" spans="1:8" x14ac:dyDescent="0.2">
      <c r="A13" s="80">
        <v>4</v>
      </c>
      <c r="B13" s="82" t="s">
        <v>665</v>
      </c>
      <c r="C13" s="191"/>
      <c r="D13" s="191"/>
      <c r="E13" s="191"/>
      <c r="F13" s="191"/>
    </row>
    <row r="14" spans="1:8" x14ac:dyDescent="0.2">
      <c r="A14" s="58" t="s">
        <v>35</v>
      </c>
      <c r="B14" s="83" t="s">
        <v>591</v>
      </c>
      <c r="C14" s="192"/>
      <c r="D14" s="191"/>
      <c r="E14" s="192"/>
      <c r="F14" s="191"/>
    </row>
    <row r="15" spans="1:8" x14ac:dyDescent="0.2">
      <c r="A15" s="58" t="s">
        <v>36</v>
      </c>
      <c r="B15" s="83" t="s">
        <v>590</v>
      </c>
      <c r="C15" s="192"/>
      <c r="D15" s="191"/>
      <c r="E15" s="192"/>
      <c r="F15" s="191"/>
    </row>
    <row r="16" spans="1:8" x14ac:dyDescent="0.2">
      <c r="A16" s="58" t="s">
        <v>95</v>
      </c>
      <c r="B16" s="12" t="s">
        <v>589</v>
      </c>
      <c r="C16" s="192"/>
      <c r="D16" s="191"/>
      <c r="E16" s="192"/>
      <c r="F16" s="191"/>
    </row>
    <row r="17" spans="1:6" x14ac:dyDescent="0.2">
      <c r="A17" s="80">
        <v>5</v>
      </c>
      <c r="B17" s="82" t="s">
        <v>588</v>
      </c>
      <c r="C17" s="191">
        <v>516</v>
      </c>
      <c r="D17" s="191">
        <v>41</v>
      </c>
      <c r="E17" s="191">
        <v>200</v>
      </c>
      <c r="F17" s="191">
        <v>16</v>
      </c>
    </row>
    <row r="18" spans="1:6" x14ac:dyDescent="0.2">
      <c r="A18" s="80">
        <v>6</v>
      </c>
      <c r="B18" s="81" t="s">
        <v>9</v>
      </c>
      <c r="C18" s="193">
        <v>8609</v>
      </c>
      <c r="D18" s="193">
        <v>689</v>
      </c>
      <c r="E18" s="193">
        <v>9029</v>
      </c>
      <c r="F18" s="193">
        <v>722</v>
      </c>
    </row>
  </sheetData>
  <mergeCells count="4">
    <mergeCell ref="E2:F2"/>
    <mergeCell ref="A2:B2"/>
    <mergeCell ref="C2:D2"/>
    <mergeCell ref="A3:B3"/>
  </mergeCells>
  <hyperlinks>
    <hyperlink ref="H1" location="Index!A1" display="Index" xr:uid="{CE2B512B-7B96-438D-BB3E-874E60A0BDF1}"/>
  </hyperlinks>
  <pageMargins left="0.70866141732283472" right="0.70866141732283472" top="0.86614173228346458" bottom="0.74803149606299213" header="0.31496062992125984" footer="0.31496062992125984"/>
  <pageSetup paperSize="9" fitToHeight="0" orientation="landscape" r:id="rId1"/>
  <headerFooter>
    <oddHeader>&amp;CEN
Annex XXIX</oddHeader>
    <oddFooter>&amp;C&amp;P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2F67A-41D9-4AE0-BE21-EFD2B2AF51BA}">
  <sheetPr>
    <pageSetUpPr fitToPage="1"/>
  </sheetPr>
  <dimension ref="A1:M15"/>
  <sheetViews>
    <sheetView showGridLines="0" zoomScale="85" zoomScaleNormal="85" workbookViewId="0">
      <selection activeCell="Q11" sqref="Q11"/>
    </sheetView>
  </sheetViews>
  <sheetFormatPr defaultColWidth="11.42578125" defaultRowHeight="11.25" x14ac:dyDescent="0.2"/>
  <cols>
    <col min="1" max="1" width="3.5703125" style="365" customWidth="1"/>
    <col min="2" max="2" width="35.5703125" style="365" customWidth="1"/>
    <col min="3" max="5" width="10.5703125" style="365" customWidth="1"/>
    <col min="6" max="6" width="11.42578125" style="365"/>
    <col min="7" max="8" width="10.5703125" style="365" customWidth="1"/>
    <col min="9" max="9" width="11.85546875" style="365" customWidth="1"/>
    <col min="10" max="10" width="10.5703125" style="365" customWidth="1"/>
    <col min="11" max="11" width="11.5703125" style="365" customWidth="1"/>
    <col min="12" max="16384" width="11.42578125" style="5"/>
  </cols>
  <sheetData>
    <row r="1" spans="1:13" x14ac:dyDescent="0.2">
      <c r="A1" s="364" t="s">
        <v>615</v>
      </c>
      <c r="B1" s="364"/>
      <c r="C1" s="364"/>
      <c r="D1" s="364"/>
      <c r="E1" s="364"/>
      <c r="F1" s="364"/>
      <c r="G1" s="364"/>
      <c r="H1" s="364"/>
      <c r="I1" s="364"/>
      <c r="J1" s="364"/>
      <c r="K1" s="364"/>
      <c r="M1" s="1" t="s">
        <v>675</v>
      </c>
    </row>
    <row r="2" spans="1:13" s="84" customFormat="1" ht="14.45" customHeight="1" thickBot="1" x14ac:dyDescent="0.25">
      <c r="A2" s="194"/>
      <c r="B2" s="195"/>
      <c r="C2" s="965"/>
      <c r="D2" s="965"/>
      <c r="E2" s="965"/>
      <c r="F2" s="965"/>
      <c r="G2" s="438"/>
      <c r="H2" s="964" t="s">
        <v>1326</v>
      </c>
      <c r="I2" s="964"/>
      <c r="J2" s="964" t="s">
        <v>1201</v>
      </c>
      <c r="K2" s="964"/>
    </row>
    <row r="3" spans="1:13" ht="34.5" thickBot="1" x14ac:dyDescent="0.25">
      <c r="A3" s="195"/>
      <c r="B3" s="195"/>
      <c r="C3" s="323" t="s">
        <v>614</v>
      </c>
      <c r="D3" s="323" t="s">
        <v>613</v>
      </c>
      <c r="E3" s="323" t="s">
        <v>612</v>
      </c>
      <c r="F3" s="323" t="s">
        <v>611</v>
      </c>
      <c r="G3" s="323" t="s">
        <v>508</v>
      </c>
      <c r="H3" s="324" t="s">
        <v>610</v>
      </c>
      <c r="I3" s="324" t="s">
        <v>37</v>
      </c>
      <c r="J3" s="324" t="s">
        <v>610</v>
      </c>
      <c r="K3" s="324" t="s">
        <v>37</v>
      </c>
    </row>
    <row r="4" spans="1:13" ht="12" thickBot="1" x14ac:dyDescent="0.25">
      <c r="A4" s="195">
        <v>1</v>
      </c>
      <c r="B4" s="202" t="s">
        <v>609</v>
      </c>
      <c r="C4" s="196">
        <v>1179</v>
      </c>
      <c r="D4" s="196">
        <v>6336</v>
      </c>
      <c r="E4" s="196">
        <v>1314</v>
      </c>
      <c r="F4" s="196"/>
      <c r="G4" s="196">
        <v>200</v>
      </c>
      <c r="H4" s="196">
        <v>9029</v>
      </c>
      <c r="I4" s="196">
        <v>722</v>
      </c>
      <c r="J4" s="198">
        <v>8925</v>
      </c>
      <c r="K4" s="198">
        <v>714</v>
      </c>
    </row>
    <row r="5" spans="1:13" ht="12" thickBot="1" x14ac:dyDescent="0.25">
      <c r="A5" s="412" t="s">
        <v>608</v>
      </c>
      <c r="B5" s="203" t="s">
        <v>597</v>
      </c>
      <c r="C5" s="197">
        <v>912</v>
      </c>
      <c r="D5" s="197">
        <v>4930</v>
      </c>
      <c r="E5" s="197">
        <v>144</v>
      </c>
      <c r="F5" s="197"/>
      <c r="G5" s="197"/>
      <c r="H5" s="197">
        <v>5986</v>
      </c>
      <c r="I5" s="197">
        <v>479</v>
      </c>
      <c r="J5" s="199">
        <v>5852</v>
      </c>
      <c r="K5" s="199">
        <v>468</v>
      </c>
    </row>
    <row r="6" spans="1:13" ht="23.25" thickBot="1" x14ac:dyDescent="0.25">
      <c r="A6" s="412" t="s">
        <v>607</v>
      </c>
      <c r="B6" s="203" t="s">
        <v>606</v>
      </c>
      <c r="C6" s="197">
        <v>267</v>
      </c>
      <c r="D6" s="197">
        <v>1406</v>
      </c>
      <c r="E6" s="197">
        <v>1170</v>
      </c>
      <c r="F6" s="197"/>
      <c r="G6" s="197">
        <v>200</v>
      </c>
      <c r="H6" s="197">
        <v>3043</v>
      </c>
      <c r="I6" s="197">
        <v>243</v>
      </c>
      <c r="J6" s="200">
        <v>3073</v>
      </c>
      <c r="K6" s="200">
        <v>246</v>
      </c>
    </row>
    <row r="7" spans="1:13" ht="12" thickBot="1" x14ac:dyDescent="0.25">
      <c r="A7" s="412">
        <v>2</v>
      </c>
      <c r="B7" s="375" t="s">
        <v>605</v>
      </c>
      <c r="C7" s="197">
        <v>342</v>
      </c>
      <c r="D7" s="197">
        <v>-526</v>
      </c>
      <c r="E7" s="197">
        <v>-217</v>
      </c>
      <c r="F7" s="197"/>
      <c r="G7" s="197">
        <v>-167</v>
      </c>
      <c r="H7" s="197">
        <v>-568</v>
      </c>
      <c r="I7" s="197">
        <v>-45</v>
      </c>
      <c r="J7" s="200">
        <v>-30</v>
      </c>
      <c r="K7" s="200">
        <v>-2</v>
      </c>
    </row>
    <row r="8" spans="1:13" ht="12" thickBot="1" x14ac:dyDescent="0.25">
      <c r="A8" s="412">
        <v>3</v>
      </c>
      <c r="B8" s="375" t="s">
        <v>604</v>
      </c>
      <c r="C8" s="197"/>
      <c r="D8" s="197"/>
      <c r="E8" s="197"/>
      <c r="F8" s="197"/>
      <c r="G8" s="197">
        <v>483</v>
      </c>
      <c r="H8" s="197">
        <v>483</v>
      </c>
      <c r="I8" s="197">
        <v>39</v>
      </c>
      <c r="J8" s="199"/>
      <c r="K8" s="199"/>
    </row>
    <row r="9" spans="1:13" ht="12" thickBot="1" x14ac:dyDescent="0.25">
      <c r="A9" s="412">
        <v>4</v>
      </c>
      <c r="B9" s="375" t="s">
        <v>603</v>
      </c>
      <c r="C9" s="197"/>
      <c r="D9" s="197"/>
      <c r="E9" s="197"/>
      <c r="F9" s="197"/>
      <c r="G9" s="197"/>
      <c r="H9" s="197"/>
      <c r="I9" s="197"/>
      <c r="J9" s="200"/>
      <c r="K9" s="200"/>
    </row>
    <row r="10" spans="1:13" ht="12" thickBot="1" x14ac:dyDescent="0.25">
      <c r="A10" s="412">
        <v>5</v>
      </c>
      <c r="B10" s="375" t="s">
        <v>602</v>
      </c>
      <c r="C10" s="197"/>
      <c r="D10" s="197"/>
      <c r="E10" s="197"/>
      <c r="F10" s="197"/>
      <c r="G10" s="197"/>
      <c r="H10" s="197"/>
      <c r="I10" s="197"/>
      <c r="J10" s="200"/>
      <c r="K10" s="200"/>
    </row>
    <row r="11" spans="1:13" ht="12" thickBot="1" x14ac:dyDescent="0.25">
      <c r="A11" s="412">
        <v>6</v>
      </c>
      <c r="B11" s="375" t="s">
        <v>601</v>
      </c>
      <c r="C11" s="197"/>
      <c r="D11" s="197"/>
      <c r="E11" s="197"/>
      <c r="F11" s="197"/>
      <c r="G11" s="197"/>
      <c r="H11" s="197"/>
      <c r="I11" s="197"/>
      <c r="J11" s="200"/>
      <c r="K11" s="200"/>
    </row>
    <row r="12" spans="1:13" ht="12" thickBot="1" x14ac:dyDescent="0.25">
      <c r="A12" s="412">
        <v>7</v>
      </c>
      <c r="B12" s="375" t="s">
        <v>588</v>
      </c>
      <c r="C12" s="197"/>
      <c r="D12" s="197"/>
      <c r="E12" s="197"/>
      <c r="F12" s="197"/>
      <c r="G12" s="197"/>
      <c r="H12" s="197"/>
      <c r="I12" s="197"/>
      <c r="J12" s="199"/>
      <c r="K12" s="199"/>
    </row>
    <row r="13" spans="1:13" ht="23.25" thickBot="1" x14ac:dyDescent="0.25">
      <c r="A13" s="412" t="s">
        <v>600</v>
      </c>
      <c r="B13" s="203" t="s">
        <v>599</v>
      </c>
      <c r="C13" s="197">
        <v>609</v>
      </c>
      <c r="D13" s="197">
        <v>880</v>
      </c>
      <c r="E13" s="197">
        <v>953</v>
      </c>
      <c r="F13" s="197"/>
      <c r="G13" s="197">
        <v>516</v>
      </c>
      <c r="H13" s="197">
        <v>2958</v>
      </c>
      <c r="I13" s="197">
        <v>237</v>
      </c>
      <c r="J13" s="199">
        <v>3043</v>
      </c>
      <c r="K13" s="199">
        <v>243</v>
      </c>
    </row>
    <row r="14" spans="1:13" ht="12" thickBot="1" x14ac:dyDescent="0.25">
      <c r="A14" s="412" t="s">
        <v>598</v>
      </c>
      <c r="B14" s="203" t="s">
        <v>597</v>
      </c>
      <c r="C14" s="186">
        <v>2123</v>
      </c>
      <c r="D14" s="186">
        <v>2547</v>
      </c>
      <c r="E14" s="186">
        <v>981</v>
      </c>
      <c r="F14" s="186"/>
      <c r="G14" s="186"/>
      <c r="H14" s="186">
        <v>5651</v>
      </c>
      <c r="I14" s="186">
        <v>452</v>
      </c>
      <c r="J14" s="306">
        <v>5986</v>
      </c>
      <c r="K14" s="306">
        <v>479</v>
      </c>
    </row>
    <row r="15" spans="1:13" ht="25.5" customHeight="1" thickBot="1" x14ac:dyDescent="0.25">
      <c r="A15" s="195">
        <v>8</v>
      </c>
      <c r="B15" s="202" t="s">
        <v>596</v>
      </c>
      <c r="C15" s="187">
        <v>2732</v>
      </c>
      <c r="D15" s="187">
        <v>3427</v>
      </c>
      <c r="E15" s="187">
        <v>1934</v>
      </c>
      <c r="F15" s="187"/>
      <c r="G15" s="187">
        <v>516</v>
      </c>
      <c r="H15" s="187">
        <v>8609</v>
      </c>
      <c r="I15" s="187">
        <v>689</v>
      </c>
      <c r="J15" s="201">
        <v>9029</v>
      </c>
      <c r="K15" s="201">
        <v>722</v>
      </c>
    </row>
  </sheetData>
  <mergeCells count="4">
    <mergeCell ref="J2:K2"/>
    <mergeCell ref="C2:D2"/>
    <mergeCell ref="E2:F2"/>
    <mergeCell ref="H2:I2"/>
  </mergeCells>
  <hyperlinks>
    <hyperlink ref="M1" location="Index!A1" display="Index" xr:uid="{9521D85D-013E-48A0-9180-0364107960BD}"/>
  </hyperlinks>
  <pageMargins left="0.70866141732283472" right="0.70866141732283472" top="0.74803149606299213" bottom="0.74803149606299213" header="0.31496062992125984" footer="0.31496062992125984"/>
  <pageSetup paperSize="9" scale="95" orientation="landscape" r:id="rId1"/>
  <headerFooter>
    <oddHeader>&amp;CEN
Annex XXIX</oddHeader>
    <oddFooter>&amp;C&amp;P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48C1F-1524-4CFC-B64F-3B3F7407894C}">
  <sheetPr>
    <pageSetUpPr fitToPage="1"/>
  </sheetPr>
  <dimension ref="A1:G22"/>
  <sheetViews>
    <sheetView showGridLines="0" zoomScale="85" zoomScaleNormal="85" workbookViewId="0">
      <selection activeCell="F1" sqref="F1"/>
    </sheetView>
  </sheetViews>
  <sheetFormatPr defaultColWidth="11.42578125" defaultRowHeight="11.25" x14ac:dyDescent="0.2"/>
  <cols>
    <col min="1" max="1" width="6.85546875" style="38" customWidth="1"/>
    <col min="2" max="2" width="51.5703125" style="365" customWidth="1"/>
    <col min="3" max="3" width="21.5703125" style="365" customWidth="1"/>
    <col min="4" max="16384" width="11.42578125" style="5"/>
  </cols>
  <sheetData>
    <row r="1" spans="1:7" x14ac:dyDescent="0.2">
      <c r="A1" s="364" t="s">
        <v>574</v>
      </c>
      <c r="B1" s="364"/>
      <c r="C1" s="364"/>
      <c r="D1" s="364"/>
      <c r="F1" s="1" t="s">
        <v>675</v>
      </c>
      <c r="G1" s="365"/>
    </row>
    <row r="2" spans="1:7" ht="12" thickBot="1" x14ac:dyDescent="0.25">
      <c r="A2" s="965"/>
      <c r="B2" s="965"/>
      <c r="C2" s="530" t="s">
        <v>1326</v>
      </c>
      <c r="D2" s="530">
        <v>2021</v>
      </c>
    </row>
    <row r="3" spans="1:7" ht="11.1" customHeight="1" thickBot="1" x14ac:dyDescent="0.25">
      <c r="A3" s="966" t="s">
        <v>622</v>
      </c>
      <c r="B3" s="967"/>
      <c r="C3" s="967"/>
      <c r="D3" s="968"/>
    </row>
    <row r="4" spans="1:7" ht="12" thickBot="1" x14ac:dyDescent="0.25">
      <c r="A4" s="205">
        <v>1</v>
      </c>
      <c r="B4" s="205" t="s">
        <v>618</v>
      </c>
      <c r="C4" s="204">
        <v>78.828165854000005</v>
      </c>
      <c r="D4" s="115">
        <v>77.910551587</v>
      </c>
    </row>
    <row r="5" spans="1:7" ht="12" thickBot="1" x14ac:dyDescent="0.25">
      <c r="A5" s="205">
        <v>2</v>
      </c>
      <c r="B5" s="205" t="s">
        <v>617</v>
      </c>
      <c r="C5" s="204">
        <v>36.965392781753863</v>
      </c>
      <c r="D5" s="115">
        <v>26.955833209350004</v>
      </c>
    </row>
    <row r="6" spans="1:7" ht="12" thickBot="1" x14ac:dyDescent="0.25">
      <c r="A6" s="205">
        <v>3</v>
      </c>
      <c r="B6" s="205" t="s">
        <v>796</v>
      </c>
      <c r="C6" s="204">
        <v>14.840049905000001</v>
      </c>
      <c r="D6" s="115">
        <v>11.660155629</v>
      </c>
    </row>
    <row r="7" spans="1:7" ht="12" thickBot="1" x14ac:dyDescent="0.25">
      <c r="A7" s="205">
        <v>4</v>
      </c>
      <c r="B7" s="205" t="s">
        <v>616</v>
      </c>
      <c r="C7" s="204">
        <v>41.912517921000003</v>
      </c>
      <c r="D7" s="115">
        <v>17.598479928</v>
      </c>
    </row>
    <row r="8" spans="1:7" ht="11.1" customHeight="1" thickBot="1" x14ac:dyDescent="0.25">
      <c r="A8" s="969" t="s">
        <v>621</v>
      </c>
      <c r="B8" s="970"/>
      <c r="C8" s="970"/>
      <c r="D8" s="971"/>
    </row>
    <row r="9" spans="1:7" ht="12" thickBot="1" x14ac:dyDescent="0.25">
      <c r="A9" s="205">
        <v>5</v>
      </c>
      <c r="B9" s="205" t="s">
        <v>618</v>
      </c>
      <c r="C9" s="204">
        <v>146.99902624500001</v>
      </c>
      <c r="D9" s="115">
        <v>105.198129869</v>
      </c>
    </row>
    <row r="10" spans="1:7" ht="12" thickBot="1" x14ac:dyDescent="0.25">
      <c r="A10" s="205">
        <v>6</v>
      </c>
      <c r="B10" s="205" t="s">
        <v>617</v>
      </c>
      <c r="C10" s="204">
        <v>76.897821524123131</v>
      </c>
      <c r="D10" s="115">
        <v>80.445854662765342</v>
      </c>
    </row>
    <row r="11" spans="1:7" ht="12" thickBot="1" x14ac:dyDescent="0.25">
      <c r="A11" s="205">
        <v>7</v>
      </c>
      <c r="B11" s="205" t="s">
        <v>796</v>
      </c>
      <c r="C11" s="204">
        <v>47.316473545999997</v>
      </c>
      <c r="D11" s="115">
        <v>63.980565368999997</v>
      </c>
    </row>
    <row r="12" spans="1:7" ht="12" thickBot="1" x14ac:dyDescent="0.25">
      <c r="A12" s="205">
        <v>8</v>
      </c>
      <c r="B12" s="205" t="s">
        <v>616</v>
      </c>
      <c r="C12" s="204">
        <v>64.983728208000002</v>
      </c>
      <c r="D12" s="115">
        <v>73.690963636000006</v>
      </c>
    </row>
    <row r="13" spans="1:7" ht="11.1" customHeight="1" thickBot="1" x14ac:dyDescent="0.25">
      <c r="A13" s="969" t="s">
        <v>620</v>
      </c>
      <c r="B13" s="970"/>
      <c r="C13" s="970"/>
      <c r="D13" s="971"/>
    </row>
    <row r="14" spans="1:7" ht="12" thickBot="1" x14ac:dyDescent="0.25">
      <c r="A14" s="205">
        <v>9</v>
      </c>
      <c r="B14" s="205" t="s">
        <v>618</v>
      </c>
      <c r="C14" s="204">
        <v>270.45719083603962</v>
      </c>
      <c r="D14" s="115">
        <v>195.47879679999997</v>
      </c>
    </row>
    <row r="15" spans="1:7" ht="12" thickBot="1" x14ac:dyDescent="0.25">
      <c r="A15" s="205">
        <v>10</v>
      </c>
      <c r="B15" s="205" t="s">
        <v>617</v>
      </c>
      <c r="C15" s="204">
        <v>112.81444912323396</v>
      </c>
      <c r="D15" s="115">
        <v>70.612439589670799</v>
      </c>
    </row>
    <row r="16" spans="1:7" ht="12" thickBot="1" x14ac:dyDescent="0.25">
      <c r="A16" s="205">
        <v>11</v>
      </c>
      <c r="B16" s="205" t="s">
        <v>796</v>
      </c>
      <c r="C16" s="204">
        <v>34.337781765072592</v>
      </c>
      <c r="D16" s="115">
        <v>37.222056143824844</v>
      </c>
    </row>
    <row r="17" spans="1:4" ht="12" thickBot="1" x14ac:dyDescent="0.25">
      <c r="A17" s="205">
        <v>12</v>
      </c>
      <c r="B17" s="205" t="s">
        <v>616</v>
      </c>
      <c r="C17" s="204">
        <v>76.27990753802726</v>
      </c>
      <c r="D17" s="115">
        <v>64.714853709878739</v>
      </c>
    </row>
    <row r="18" spans="1:4" ht="11.1" customHeight="1" thickBot="1" x14ac:dyDescent="0.25">
      <c r="A18" s="969" t="s">
        <v>619</v>
      </c>
      <c r="B18" s="970"/>
      <c r="C18" s="970"/>
      <c r="D18" s="971"/>
    </row>
    <row r="19" spans="1:4" ht="12" thickBot="1" x14ac:dyDescent="0.25">
      <c r="A19" s="205">
        <v>13</v>
      </c>
      <c r="B19" s="205" t="s">
        <v>618</v>
      </c>
      <c r="C19" s="204" t="s">
        <v>795</v>
      </c>
      <c r="D19" s="115" t="s">
        <v>795</v>
      </c>
    </row>
    <row r="20" spans="1:4" ht="12" thickBot="1" x14ac:dyDescent="0.25">
      <c r="A20" s="205">
        <v>14</v>
      </c>
      <c r="B20" s="205" t="s">
        <v>617</v>
      </c>
      <c r="C20" s="204" t="s">
        <v>795</v>
      </c>
      <c r="D20" s="115" t="s">
        <v>795</v>
      </c>
    </row>
    <row r="21" spans="1:4" ht="12" thickBot="1" x14ac:dyDescent="0.25">
      <c r="A21" s="205">
        <v>15</v>
      </c>
      <c r="B21" s="205" t="s">
        <v>796</v>
      </c>
      <c r="C21" s="204" t="s">
        <v>795</v>
      </c>
      <c r="D21" s="115" t="s">
        <v>795</v>
      </c>
    </row>
    <row r="22" spans="1:4" ht="12" thickBot="1" x14ac:dyDescent="0.25">
      <c r="A22" s="205">
        <v>16</v>
      </c>
      <c r="B22" s="205" t="s">
        <v>616</v>
      </c>
      <c r="C22" s="204" t="s">
        <v>795</v>
      </c>
      <c r="D22" s="115" t="s">
        <v>795</v>
      </c>
    </row>
  </sheetData>
  <mergeCells count="5">
    <mergeCell ref="A2:B2"/>
    <mergeCell ref="A3:D3"/>
    <mergeCell ref="A8:D8"/>
    <mergeCell ref="A13:D13"/>
    <mergeCell ref="A18:D18"/>
  </mergeCells>
  <hyperlinks>
    <hyperlink ref="F1" location="Index!A1" display="Index" xr:uid="{725E1A33-BC22-4F98-838C-FA16EFEC176A}"/>
  </hyperlinks>
  <pageMargins left="0.70866141732283472" right="0.70866141732283472" top="0.74803149606299213" bottom="0.74803149606299213" header="0.31496062992125984" footer="0.31496062992125984"/>
  <pageSetup paperSize="9" orientation="landscape" r:id="rId1"/>
  <headerFooter>
    <oddHeader>&amp;CEN
Annex XXIX</oddHeader>
    <oddFooter>&amp;C&amp;P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52E63-018A-40BA-9DDA-2159A45000D1}">
  <sheetPr>
    <pageSetUpPr fitToPage="1"/>
  </sheetPr>
  <dimension ref="A1:K22"/>
  <sheetViews>
    <sheetView showGridLines="0" zoomScale="85" zoomScaleNormal="85" workbookViewId="0">
      <selection activeCell="G36" sqref="G36"/>
    </sheetView>
  </sheetViews>
  <sheetFormatPr defaultColWidth="11.42578125" defaultRowHeight="15" x14ac:dyDescent="0.25"/>
  <cols>
    <col min="11" max="11" width="7.5703125" customWidth="1"/>
  </cols>
  <sheetData>
    <row r="1" spans="1:11" x14ac:dyDescent="0.25">
      <c r="A1" s="1" t="s">
        <v>573</v>
      </c>
      <c r="B1" s="1"/>
      <c r="C1" s="1"/>
      <c r="D1" s="1"/>
      <c r="E1" s="1"/>
      <c r="F1" s="1"/>
      <c r="G1" s="1"/>
      <c r="H1" s="1"/>
      <c r="I1" s="1"/>
      <c r="K1" s="1" t="s">
        <v>675</v>
      </c>
    </row>
    <row r="18" spans="1:8" x14ac:dyDescent="0.25">
      <c r="A18" s="207" t="s">
        <v>797</v>
      </c>
      <c r="B18" s="206"/>
      <c r="C18" s="206"/>
      <c r="D18" s="206"/>
      <c r="E18" s="206"/>
      <c r="F18" s="206"/>
      <c r="G18" s="206"/>
      <c r="H18" s="206"/>
    </row>
    <row r="19" spans="1:8" x14ac:dyDescent="0.25">
      <c r="A19" s="972" t="s">
        <v>798</v>
      </c>
      <c r="B19" s="973"/>
      <c r="C19" s="973"/>
      <c r="D19" s="973"/>
      <c r="E19" s="973"/>
      <c r="F19" s="973"/>
      <c r="G19" s="973"/>
      <c r="H19" s="974"/>
    </row>
    <row r="20" spans="1:8" x14ac:dyDescent="0.25">
      <c r="A20" s="975"/>
      <c r="B20" s="976"/>
      <c r="C20" s="976"/>
      <c r="D20" s="976"/>
      <c r="E20" s="976"/>
      <c r="F20" s="976"/>
      <c r="G20" s="976"/>
      <c r="H20" s="977"/>
    </row>
    <row r="21" spans="1:8" x14ac:dyDescent="0.25">
      <c r="A21" s="975"/>
      <c r="B21" s="976"/>
      <c r="C21" s="976"/>
      <c r="D21" s="976"/>
      <c r="E21" s="976"/>
      <c r="F21" s="976"/>
      <c r="G21" s="976"/>
      <c r="H21" s="977"/>
    </row>
    <row r="22" spans="1:8" x14ac:dyDescent="0.25">
      <c r="A22" s="978"/>
      <c r="B22" s="979"/>
      <c r="C22" s="979"/>
      <c r="D22" s="979"/>
      <c r="E22" s="979"/>
      <c r="F22" s="979"/>
      <c r="G22" s="979"/>
      <c r="H22" s="980"/>
    </row>
  </sheetData>
  <mergeCells count="1">
    <mergeCell ref="A19:H22"/>
  </mergeCells>
  <hyperlinks>
    <hyperlink ref="K1" location="Index!A1" display="Index" xr:uid="{580FD4E7-72DE-4942-B9FF-C59F09C43BE9}"/>
  </hyperlinks>
  <pageMargins left="0.70866141732283472" right="0.70866141732283472" top="0.82677165354330717" bottom="0.74803149606299213" header="0.31496062992125984" footer="0.31496062992125984"/>
  <pageSetup paperSize="9" orientation="landscape" r:id="rId1"/>
  <headerFooter>
    <oddHeader>&amp;CEN
Annex XXIX</oddHeader>
    <oddFooter>&amp;C&amp;P</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958AE-D3A7-40DA-BA0E-D18E802AA777}">
  <dimension ref="A1:BH709"/>
  <sheetViews>
    <sheetView zoomScale="85" zoomScaleNormal="85" workbookViewId="0">
      <selection activeCell="F1" sqref="F1"/>
    </sheetView>
  </sheetViews>
  <sheetFormatPr defaultColWidth="8.7109375" defaultRowHeight="11.25" x14ac:dyDescent="0.2"/>
  <cols>
    <col min="1" max="1" width="8.85546875" style="635" customWidth="1"/>
    <col min="2" max="2" width="16.85546875" style="635" customWidth="1"/>
    <col min="3" max="3" width="102.5703125" style="635" customWidth="1"/>
    <col min="4" max="4" width="10.5703125" style="635" customWidth="1"/>
    <col min="5" max="60" width="9.140625" style="377" customWidth="1"/>
    <col min="61" max="16384" width="8.7109375" style="635"/>
  </cols>
  <sheetData>
    <row r="1" spans="1:6" x14ac:dyDescent="0.2">
      <c r="A1" s="981" t="s">
        <v>1361</v>
      </c>
      <c r="B1" s="981"/>
      <c r="C1" s="981"/>
      <c r="D1" s="981"/>
      <c r="F1" s="634" t="s">
        <v>675</v>
      </c>
    </row>
    <row r="2" spans="1:6" ht="214.5" thickBot="1" x14ac:dyDescent="0.25">
      <c r="A2" s="730" t="s">
        <v>35</v>
      </c>
      <c r="B2" s="730" t="s">
        <v>1362</v>
      </c>
      <c r="C2" s="731" t="s">
        <v>1387</v>
      </c>
      <c r="D2" s="731" t="s">
        <v>1363</v>
      </c>
    </row>
    <row r="3" spans="1:6" ht="349.5" thickBot="1" x14ac:dyDescent="0.25">
      <c r="A3" s="730" t="s">
        <v>36</v>
      </c>
      <c r="B3" s="730" t="s">
        <v>1364</v>
      </c>
      <c r="C3" s="732" t="s">
        <v>1389</v>
      </c>
      <c r="D3" s="731" t="s">
        <v>1365</v>
      </c>
    </row>
    <row r="4" spans="1:6" ht="304.5" thickBot="1" x14ac:dyDescent="0.25">
      <c r="A4" s="730" t="s">
        <v>95</v>
      </c>
      <c r="B4" s="730" t="s">
        <v>1366</v>
      </c>
      <c r="C4" s="732" t="s">
        <v>1422</v>
      </c>
      <c r="D4" s="731" t="s">
        <v>1367</v>
      </c>
    </row>
    <row r="5" spans="1:6" ht="158.25" thickBot="1" x14ac:dyDescent="0.25">
      <c r="A5" s="730" t="s">
        <v>667</v>
      </c>
      <c r="B5" s="730" t="s">
        <v>1368</v>
      </c>
      <c r="C5" s="732" t="s">
        <v>1390</v>
      </c>
      <c r="D5" s="732" t="s">
        <v>1369</v>
      </c>
    </row>
    <row r="6" spans="1:6" ht="102" thickBot="1" x14ac:dyDescent="0.25">
      <c r="A6" s="730" t="s">
        <v>668</v>
      </c>
      <c r="B6" s="730" t="s">
        <v>1370</v>
      </c>
      <c r="C6" s="732" t="s">
        <v>1393</v>
      </c>
      <c r="D6" s="732" t="s">
        <v>1371</v>
      </c>
    </row>
    <row r="7" spans="1:6" ht="180.75" thickBot="1" x14ac:dyDescent="0.25">
      <c r="A7" s="730" t="s">
        <v>669</v>
      </c>
      <c r="B7" s="730" t="s">
        <v>1372</v>
      </c>
      <c r="C7" s="732" t="s">
        <v>1423</v>
      </c>
      <c r="D7" s="732" t="s">
        <v>1373</v>
      </c>
    </row>
    <row r="8" spans="1:6" ht="192" thickBot="1" x14ac:dyDescent="0.25">
      <c r="A8" s="730" t="s">
        <v>670</v>
      </c>
      <c r="B8" s="730" t="s">
        <v>1374</v>
      </c>
      <c r="C8" s="732" t="s">
        <v>1392</v>
      </c>
      <c r="D8" s="732" t="s">
        <v>1375</v>
      </c>
    </row>
    <row r="9" spans="1:6" ht="90.75" thickBot="1" x14ac:dyDescent="0.25">
      <c r="A9" s="730" t="s">
        <v>1376</v>
      </c>
      <c r="B9" s="730" t="s">
        <v>1377</v>
      </c>
      <c r="C9" s="732" t="s">
        <v>1391</v>
      </c>
      <c r="D9" s="732" t="s">
        <v>1378</v>
      </c>
    </row>
    <row r="10" spans="1:6" ht="57" thickBot="1" x14ac:dyDescent="0.25">
      <c r="A10" s="730" t="s">
        <v>1379</v>
      </c>
      <c r="B10" s="730" t="s">
        <v>1380</v>
      </c>
      <c r="C10" s="732"/>
      <c r="D10" s="377"/>
    </row>
    <row r="11" spans="1:6" ht="57" thickBot="1" x14ac:dyDescent="0.25">
      <c r="A11" s="730" t="s">
        <v>1381</v>
      </c>
      <c r="B11" s="730" t="s">
        <v>1382</v>
      </c>
      <c r="C11" s="732" t="s">
        <v>1388</v>
      </c>
      <c r="D11" s="732" t="s">
        <v>1383</v>
      </c>
    </row>
    <row r="12" spans="1:6" s="377" customFormat="1" x14ac:dyDescent="0.2"/>
    <row r="13" spans="1:6" s="377" customFormat="1" x14ac:dyDescent="0.2"/>
    <row r="14" spans="1:6" s="377" customFormat="1" x14ac:dyDescent="0.2"/>
    <row r="15" spans="1:6" s="377" customFormat="1" x14ac:dyDescent="0.2"/>
    <row r="16" spans="1:6" s="377" customFormat="1" x14ac:dyDescent="0.2"/>
    <row r="17" s="377" customFormat="1" x14ac:dyDescent="0.2"/>
    <row r="18" s="377" customFormat="1" x14ac:dyDescent="0.2"/>
    <row r="19" s="377" customFormat="1" x14ac:dyDescent="0.2"/>
    <row r="20" s="377" customFormat="1" x14ac:dyDescent="0.2"/>
    <row r="21" s="377" customFormat="1" x14ac:dyDescent="0.2"/>
    <row r="22" s="377" customFormat="1" x14ac:dyDescent="0.2"/>
    <row r="23" s="377" customFormat="1" x14ac:dyDescent="0.2"/>
    <row r="24" s="377" customFormat="1" x14ac:dyDescent="0.2"/>
    <row r="25" s="377" customFormat="1" x14ac:dyDescent="0.2"/>
    <row r="26" s="377" customFormat="1" x14ac:dyDescent="0.2"/>
    <row r="27" s="377" customFormat="1" x14ac:dyDescent="0.2"/>
    <row r="28" s="377" customFormat="1" x14ac:dyDescent="0.2"/>
    <row r="29" s="377" customFormat="1" x14ac:dyDescent="0.2"/>
    <row r="30" s="377" customFormat="1" x14ac:dyDescent="0.2"/>
    <row r="31" s="377" customFormat="1" x14ac:dyDescent="0.2"/>
    <row r="32" s="377" customFormat="1" x14ac:dyDescent="0.2"/>
    <row r="33" s="377" customFormat="1" x14ac:dyDescent="0.2"/>
    <row r="34" s="377" customFormat="1" x14ac:dyDescent="0.2"/>
    <row r="35" s="377" customFormat="1" x14ac:dyDescent="0.2"/>
    <row r="36" s="377" customFormat="1" x14ac:dyDescent="0.2"/>
    <row r="37" s="377" customFormat="1" x14ac:dyDescent="0.2"/>
    <row r="38" s="377" customFormat="1" x14ac:dyDescent="0.2"/>
    <row r="39" s="377" customFormat="1" x14ac:dyDescent="0.2"/>
    <row r="40" s="377" customFormat="1" x14ac:dyDescent="0.2"/>
    <row r="41" s="377" customFormat="1" x14ac:dyDescent="0.2"/>
    <row r="42" s="377" customFormat="1" x14ac:dyDescent="0.2"/>
    <row r="43" s="377" customFormat="1" x14ac:dyDescent="0.2"/>
    <row r="44" s="377" customFormat="1" x14ac:dyDescent="0.2"/>
    <row r="45" s="377" customFormat="1" x14ac:dyDescent="0.2"/>
    <row r="46" s="377" customFormat="1" x14ac:dyDescent="0.2"/>
    <row r="47" s="377" customFormat="1" x14ac:dyDescent="0.2"/>
    <row r="48" s="377" customFormat="1" x14ac:dyDescent="0.2"/>
    <row r="49" s="377" customFormat="1" x14ac:dyDescent="0.2"/>
    <row r="50" s="377" customFormat="1" x14ac:dyDescent="0.2"/>
    <row r="51" s="377" customFormat="1" x14ac:dyDescent="0.2"/>
    <row r="52" s="377" customFormat="1" x14ac:dyDescent="0.2"/>
    <row r="53" s="377" customFormat="1" x14ac:dyDescent="0.2"/>
    <row r="54" s="377" customFormat="1" x14ac:dyDescent="0.2"/>
    <row r="55" s="377" customFormat="1" x14ac:dyDescent="0.2"/>
    <row r="56" s="377" customFormat="1" x14ac:dyDescent="0.2"/>
    <row r="57" s="377" customFormat="1" x14ac:dyDescent="0.2"/>
    <row r="58" s="377" customFormat="1" x14ac:dyDescent="0.2"/>
    <row r="59" s="377" customFormat="1" x14ac:dyDescent="0.2"/>
    <row r="60" s="377" customFormat="1" x14ac:dyDescent="0.2"/>
    <row r="61" s="377" customFormat="1" x14ac:dyDescent="0.2"/>
    <row r="62" s="377" customFormat="1" x14ac:dyDescent="0.2"/>
    <row r="63" s="377" customFormat="1" x14ac:dyDescent="0.2"/>
    <row r="64" s="377" customFormat="1" x14ac:dyDescent="0.2"/>
    <row r="65" s="377" customFormat="1" x14ac:dyDescent="0.2"/>
    <row r="66" s="377" customFormat="1" x14ac:dyDescent="0.2"/>
    <row r="67" s="377" customFormat="1" x14ac:dyDescent="0.2"/>
    <row r="68" s="377" customFormat="1" x14ac:dyDescent="0.2"/>
    <row r="69" s="377" customFormat="1" x14ac:dyDescent="0.2"/>
    <row r="70" s="377" customFormat="1" x14ac:dyDescent="0.2"/>
    <row r="71" s="377" customFormat="1" x14ac:dyDescent="0.2"/>
    <row r="72" s="377" customFormat="1" x14ac:dyDescent="0.2"/>
    <row r="73" s="377" customFormat="1" x14ac:dyDescent="0.2"/>
    <row r="74" s="377" customFormat="1" x14ac:dyDescent="0.2"/>
    <row r="75" s="377" customFormat="1" x14ac:dyDescent="0.2"/>
    <row r="76" s="377" customFormat="1" x14ac:dyDescent="0.2"/>
    <row r="77" s="377" customFormat="1" x14ac:dyDescent="0.2"/>
    <row r="78" s="377" customFormat="1" x14ac:dyDescent="0.2"/>
    <row r="79" s="377" customFormat="1" x14ac:dyDescent="0.2"/>
    <row r="80" s="377" customFormat="1" x14ac:dyDescent="0.2"/>
    <row r="81" s="377" customFormat="1" x14ac:dyDescent="0.2"/>
    <row r="82" s="377" customFormat="1" x14ac:dyDescent="0.2"/>
    <row r="83" s="377" customFormat="1" x14ac:dyDescent="0.2"/>
    <row r="84" s="377" customFormat="1" x14ac:dyDescent="0.2"/>
    <row r="85" s="377" customFormat="1" x14ac:dyDescent="0.2"/>
    <row r="86" s="377" customFormat="1" x14ac:dyDescent="0.2"/>
    <row r="87" s="377" customFormat="1" x14ac:dyDescent="0.2"/>
    <row r="88" s="377" customFormat="1" x14ac:dyDescent="0.2"/>
    <row r="89" s="377" customFormat="1" x14ac:dyDescent="0.2"/>
    <row r="90" s="377" customFormat="1" x14ac:dyDescent="0.2"/>
    <row r="91" s="377" customFormat="1" x14ac:dyDescent="0.2"/>
    <row r="92" s="377" customFormat="1" x14ac:dyDescent="0.2"/>
    <row r="93" s="377" customFormat="1" x14ac:dyDescent="0.2"/>
    <row r="94" s="377" customFormat="1" x14ac:dyDescent="0.2"/>
    <row r="95" s="377" customFormat="1" x14ac:dyDescent="0.2"/>
    <row r="96" s="377" customFormat="1" x14ac:dyDescent="0.2"/>
    <row r="97" s="377" customFormat="1" x14ac:dyDescent="0.2"/>
    <row r="98" s="377" customFormat="1" x14ac:dyDescent="0.2"/>
    <row r="99" s="377" customFormat="1" x14ac:dyDescent="0.2"/>
    <row r="100" s="377" customFormat="1" x14ac:dyDescent="0.2"/>
    <row r="101" s="377" customFormat="1" x14ac:dyDescent="0.2"/>
    <row r="102" s="377" customFormat="1" x14ac:dyDescent="0.2"/>
    <row r="103" s="377" customFormat="1" x14ac:dyDescent="0.2"/>
    <row r="104" s="377" customFormat="1" x14ac:dyDescent="0.2"/>
    <row r="105" s="377" customFormat="1" x14ac:dyDescent="0.2"/>
    <row r="106" s="377" customFormat="1" x14ac:dyDescent="0.2"/>
    <row r="107" s="377" customFormat="1" x14ac:dyDescent="0.2"/>
    <row r="108" s="377" customFormat="1" x14ac:dyDescent="0.2"/>
    <row r="109" s="377" customFormat="1" x14ac:dyDescent="0.2"/>
    <row r="110" s="377" customFormat="1" x14ac:dyDescent="0.2"/>
    <row r="111" s="377" customFormat="1" x14ac:dyDescent="0.2"/>
    <row r="112" s="377" customFormat="1" x14ac:dyDescent="0.2"/>
    <row r="113" s="377" customFormat="1" x14ac:dyDescent="0.2"/>
    <row r="114" s="377" customFormat="1" x14ac:dyDescent="0.2"/>
    <row r="115" s="377" customFormat="1" x14ac:dyDescent="0.2"/>
    <row r="116" s="377" customFormat="1" x14ac:dyDescent="0.2"/>
    <row r="117" s="377" customFormat="1" x14ac:dyDescent="0.2"/>
    <row r="118" s="377" customFormat="1" x14ac:dyDescent="0.2"/>
    <row r="119" s="377" customFormat="1" x14ac:dyDescent="0.2"/>
    <row r="120" s="377" customFormat="1" x14ac:dyDescent="0.2"/>
    <row r="121" s="377" customFormat="1" x14ac:dyDescent="0.2"/>
    <row r="122" s="377" customFormat="1" x14ac:dyDescent="0.2"/>
    <row r="123" s="377" customFormat="1" x14ac:dyDescent="0.2"/>
    <row r="124" s="377" customFormat="1" x14ac:dyDescent="0.2"/>
    <row r="125" s="377" customFormat="1" x14ac:dyDescent="0.2"/>
    <row r="126" s="377" customFormat="1" x14ac:dyDescent="0.2"/>
    <row r="127" s="377" customFormat="1" x14ac:dyDescent="0.2"/>
    <row r="128" s="377" customFormat="1" x14ac:dyDescent="0.2"/>
    <row r="129" s="377" customFormat="1" x14ac:dyDescent="0.2"/>
    <row r="130" s="377" customFormat="1" x14ac:dyDescent="0.2"/>
    <row r="131" s="377" customFormat="1" x14ac:dyDescent="0.2"/>
    <row r="132" s="377" customFormat="1" x14ac:dyDescent="0.2"/>
    <row r="133" s="377" customFormat="1" x14ac:dyDescent="0.2"/>
    <row r="134" s="377" customFormat="1" x14ac:dyDescent="0.2"/>
    <row r="135" s="377" customFormat="1" x14ac:dyDescent="0.2"/>
    <row r="136" s="377" customFormat="1" x14ac:dyDescent="0.2"/>
    <row r="137" s="377" customFormat="1" x14ac:dyDescent="0.2"/>
    <row r="138" s="377" customFormat="1" x14ac:dyDescent="0.2"/>
    <row r="139" s="377" customFormat="1" x14ac:dyDescent="0.2"/>
    <row r="140" s="377" customFormat="1" x14ac:dyDescent="0.2"/>
    <row r="141" s="377" customFormat="1" x14ac:dyDescent="0.2"/>
    <row r="142" s="377" customFormat="1" x14ac:dyDescent="0.2"/>
    <row r="143" s="377" customFormat="1" x14ac:dyDescent="0.2"/>
    <row r="144" s="377" customFormat="1" x14ac:dyDescent="0.2"/>
    <row r="145" s="377" customFormat="1" x14ac:dyDescent="0.2"/>
    <row r="146" s="377" customFormat="1" x14ac:dyDescent="0.2"/>
    <row r="147" s="377" customFormat="1" x14ac:dyDescent="0.2"/>
    <row r="148" s="377" customFormat="1" x14ac:dyDescent="0.2"/>
    <row r="149" s="377" customFormat="1" x14ac:dyDescent="0.2"/>
    <row r="150" s="377" customFormat="1" x14ac:dyDescent="0.2"/>
    <row r="151" s="377" customFormat="1" x14ac:dyDescent="0.2"/>
    <row r="152" s="377" customFormat="1" x14ac:dyDescent="0.2"/>
    <row r="153" s="377" customFormat="1" x14ac:dyDescent="0.2"/>
    <row r="154" s="377" customFormat="1" x14ac:dyDescent="0.2"/>
    <row r="155" s="377" customFormat="1" x14ac:dyDescent="0.2"/>
    <row r="156" s="377" customFormat="1" x14ac:dyDescent="0.2"/>
    <row r="157" s="377" customFormat="1" x14ac:dyDescent="0.2"/>
    <row r="158" s="377" customFormat="1" x14ac:dyDescent="0.2"/>
    <row r="159" s="377" customFormat="1" x14ac:dyDescent="0.2"/>
    <row r="160" s="377" customFormat="1" x14ac:dyDescent="0.2"/>
    <row r="161" s="377" customFormat="1" x14ac:dyDescent="0.2"/>
    <row r="162" s="377" customFormat="1" x14ac:dyDescent="0.2"/>
    <row r="163" s="377" customFormat="1" x14ac:dyDescent="0.2"/>
    <row r="164" s="377" customFormat="1" x14ac:dyDescent="0.2"/>
    <row r="165" s="377" customFormat="1" x14ac:dyDescent="0.2"/>
    <row r="166" s="377" customFormat="1" x14ac:dyDescent="0.2"/>
    <row r="167" s="377" customFormat="1" x14ac:dyDescent="0.2"/>
    <row r="168" s="377" customFormat="1" x14ac:dyDescent="0.2"/>
    <row r="169" s="377" customFormat="1" x14ac:dyDescent="0.2"/>
    <row r="170" s="377" customFormat="1" x14ac:dyDescent="0.2"/>
    <row r="171" s="377" customFormat="1" x14ac:dyDescent="0.2"/>
    <row r="172" s="377" customFormat="1" x14ac:dyDescent="0.2"/>
    <row r="173" s="377" customFormat="1" x14ac:dyDescent="0.2"/>
    <row r="174" s="377" customFormat="1" x14ac:dyDescent="0.2"/>
    <row r="175" s="377" customFormat="1" x14ac:dyDescent="0.2"/>
    <row r="176" s="377" customFormat="1" x14ac:dyDescent="0.2"/>
    <row r="177" s="377" customFormat="1" x14ac:dyDescent="0.2"/>
    <row r="178" s="377" customFormat="1" x14ac:dyDescent="0.2"/>
    <row r="179" s="377" customFormat="1" x14ac:dyDescent="0.2"/>
    <row r="180" s="377" customFormat="1" x14ac:dyDescent="0.2"/>
    <row r="181" s="377" customFormat="1" x14ac:dyDescent="0.2"/>
    <row r="182" s="377" customFormat="1" x14ac:dyDescent="0.2"/>
    <row r="183" s="377" customFormat="1" x14ac:dyDescent="0.2"/>
    <row r="184" s="377" customFormat="1" x14ac:dyDescent="0.2"/>
    <row r="185" s="377" customFormat="1" x14ac:dyDescent="0.2"/>
    <row r="186" s="377" customFormat="1" x14ac:dyDescent="0.2"/>
    <row r="187" s="377" customFormat="1" x14ac:dyDescent="0.2"/>
    <row r="188" s="377" customFormat="1" x14ac:dyDescent="0.2"/>
    <row r="189" s="377" customFormat="1" x14ac:dyDescent="0.2"/>
    <row r="190" s="377" customFormat="1" x14ac:dyDescent="0.2"/>
    <row r="191" s="377" customFormat="1" x14ac:dyDescent="0.2"/>
    <row r="192" s="377" customFormat="1" x14ac:dyDescent="0.2"/>
    <row r="193" s="377" customFormat="1" x14ac:dyDescent="0.2"/>
    <row r="194" s="377" customFormat="1" x14ac:dyDescent="0.2"/>
    <row r="195" s="377" customFormat="1" x14ac:dyDescent="0.2"/>
    <row r="196" s="377" customFormat="1" x14ac:dyDescent="0.2"/>
    <row r="197" s="377" customFormat="1" x14ac:dyDescent="0.2"/>
    <row r="198" s="377" customFormat="1" x14ac:dyDescent="0.2"/>
    <row r="199" s="377" customFormat="1" x14ac:dyDescent="0.2"/>
    <row r="200" s="377" customFormat="1" x14ac:dyDescent="0.2"/>
    <row r="201" s="377" customFormat="1" x14ac:dyDescent="0.2"/>
    <row r="202" s="377" customFormat="1" x14ac:dyDescent="0.2"/>
    <row r="203" s="377" customFormat="1" x14ac:dyDescent="0.2"/>
    <row r="204" s="377" customFormat="1" x14ac:dyDescent="0.2"/>
    <row r="205" s="377" customFormat="1" x14ac:dyDescent="0.2"/>
    <row r="206" s="377" customFormat="1" x14ac:dyDescent="0.2"/>
    <row r="207" s="377" customFormat="1" x14ac:dyDescent="0.2"/>
    <row r="208" s="377" customFormat="1" x14ac:dyDescent="0.2"/>
    <row r="209" s="377" customFormat="1" x14ac:dyDescent="0.2"/>
    <row r="210" s="377" customFormat="1" x14ac:dyDescent="0.2"/>
    <row r="211" s="377" customFormat="1" x14ac:dyDescent="0.2"/>
    <row r="212" s="377" customFormat="1" x14ac:dyDescent="0.2"/>
    <row r="213" s="377" customFormat="1" x14ac:dyDescent="0.2"/>
    <row r="214" s="377" customFormat="1" x14ac:dyDescent="0.2"/>
    <row r="215" s="377" customFormat="1" x14ac:dyDescent="0.2"/>
    <row r="216" s="377" customFormat="1" x14ac:dyDescent="0.2"/>
    <row r="217" s="377" customFormat="1" x14ac:dyDescent="0.2"/>
    <row r="218" s="377" customFormat="1" x14ac:dyDescent="0.2"/>
    <row r="219" s="377" customFormat="1" x14ac:dyDescent="0.2"/>
    <row r="220" s="377" customFormat="1" x14ac:dyDescent="0.2"/>
    <row r="221" s="377" customFormat="1" x14ac:dyDescent="0.2"/>
    <row r="222" s="377" customFormat="1" x14ac:dyDescent="0.2"/>
    <row r="223" s="377" customFormat="1" x14ac:dyDescent="0.2"/>
    <row r="224" s="377" customFormat="1" x14ac:dyDescent="0.2"/>
    <row r="225" s="377" customFormat="1" x14ac:dyDescent="0.2"/>
    <row r="226" s="377" customFormat="1" x14ac:dyDescent="0.2"/>
    <row r="227" s="377" customFormat="1" x14ac:dyDescent="0.2"/>
    <row r="228" s="377" customFormat="1" x14ac:dyDescent="0.2"/>
    <row r="229" s="377" customFormat="1" x14ac:dyDescent="0.2"/>
    <row r="230" s="377" customFormat="1" x14ac:dyDescent="0.2"/>
    <row r="231" s="377" customFormat="1" x14ac:dyDescent="0.2"/>
    <row r="232" s="377" customFormat="1" x14ac:dyDescent="0.2"/>
    <row r="233" s="377" customFormat="1" x14ac:dyDescent="0.2"/>
    <row r="234" s="377" customFormat="1" x14ac:dyDescent="0.2"/>
    <row r="235" s="377" customFormat="1" x14ac:dyDescent="0.2"/>
    <row r="236" s="377" customFormat="1" x14ac:dyDescent="0.2"/>
    <row r="237" s="377" customFormat="1" x14ac:dyDescent="0.2"/>
    <row r="238" s="377" customFormat="1" x14ac:dyDescent="0.2"/>
    <row r="239" s="377" customFormat="1" x14ac:dyDescent="0.2"/>
    <row r="240" s="377" customFormat="1" x14ac:dyDescent="0.2"/>
    <row r="241" s="377" customFormat="1" x14ac:dyDescent="0.2"/>
    <row r="242" s="377" customFormat="1" x14ac:dyDescent="0.2"/>
    <row r="243" s="377" customFormat="1" x14ac:dyDescent="0.2"/>
    <row r="244" s="377" customFormat="1" x14ac:dyDescent="0.2"/>
    <row r="245" s="377" customFormat="1" x14ac:dyDescent="0.2"/>
    <row r="246" s="377" customFormat="1" x14ac:dyDescent="0.2"/>
    <row r="247" s="377" customFormat="1" x14ac:dyDescent="0.2"/>
    <row r="248" s="377" customFormat="1" x14ac:dyDescent="0.2"/>
    <row r="249" s="377" customFormat="1" x14ac:dyDescent="0.2"/>
    <row r="250" s="377" customFormat="1" x14ac:dyDescent="0.2"/>
    <row r="251" s="377" customFormat="1" x14ac:dyDescent="0.2"/>
    <row r="252" s="377" customFormat="1" x14ac:dyDescent="0.2"/>
    <row r="253" s="377" customFormat="1" x14ac:dyDescent="0.2"/>
    <row r="254" s="377" customFormat="1" x14ac:dyDescent="0.2"/>
    <row r="255" s="377" customFormat="1" x14ac:dyDescent="0.2"/>
    <row r="256" s="377" customFormat="1" x14ac:dyDescent="0.2"/>
    <row r="257" s="377" customFormat="1" x14ac:dyDescent="0.2"/>
    <row r="258" s="377" customFormat="1" x14ac:dyDescent="0.2"/>
    <row r="259" s="377" customFormat="1" x14ac:dyDescent="0.2"/>
    <row r="260" s="377" customFormat="1" x14ac:dyDescent="0.2"/>
    <row r="261" s="377" customFormat="1" x14ac:dyDescent="0.2"/>
    <row r="262" s="377" customFormat="1" x14ac:dyDescent="0.2"/>
    <row r="263" s="377" customFormat="1" x14ac:dyDescent="0.2"/>
    <row r="264" s="377" customFormat="1" x14ac:dyDescent="0.2"/>
    <row r="265" s="377" customFormat="1" x14ac:dyDescent="0.2"/>
    <row r="266" s="377" customFormat="1" x14ac:dyDescent="0.2"/>
    <row r="267" s="377" customFormat="1" x14ac:dyDescent="0.2"/>
    <row r="268" s="377" customFormat="1" x14ac:dyDescent="0.2"/>
    <row r="269" s="377" customFormat="1" x14ac:dyDescent="0.2"/>
    <row r="270" s="377" customFormat="1" x14ac:dyDescent="0.2"/>
    <row r="271" s="377" customFormat="1" x14ac:dyDescent="0.2"/>
    <row r="272" s="377" customFormat="1" x14ac:dyDescent="0.2"/>
    <row r="273" s="377" customFormat="1" x14ac:dyDescent="0.2"/>
    <row r="274" s="377" customFormat="1" x14ac:dyDescent="0.2"/>
    <row r="275" s="377" customFormat="1" x14ac:dyDescent="0.2"/>
    <row r="276" s="377" customFormat="1" x14ac:dyDescent="0.2"/>
    <row r="277" s="377" customFormat="1" x14ac:dyDescent="0.2"/>
    <row r="278" s="377" customFormat="1" x14ac:dyDescent="0.2"/>
    <row r="279" s="377" customFormat="1" x14ac:dyDescent="0.2"/>
    <row r="280" s="377" customFormat="1" x14ac:dyDescent="0.2"/>
    <row r="281" s="377" customFormat="1" x14ac:dyDescent="0.2"/>
    <row r="282" s="377" customFormat="1" x14ac:dyDescent="0.2"/>
    <row r="283" s="377" customFormat="1" x14ac:dyDescent="0.2"/>
    <row r="284" s="377" customFormat="1" x14ac:dyDescent="0.2"/>
    <row r="285" s="377" customFormat="1" x14ac:dyDescent="0.2"/>
    <row r="286" s="377" customFormat="1" x14ac:dyDescent="0.2"/>
    <row r="287" s="377" customFormat="1" x14ac:dyDescent="0.2"/>
    <row r="288" s="377" customFormat="1" x14ac:dyDescent="0.2"/>
    <row r="289" s="377" customFormat="1" x14ac:dyDescent="0.2"/>
    <row r="290" s="377" customFormat="1" x14ac:dyDescent="0.2"/>
    <row r="291" s="377" customFormat="1" x14ac:dyDescent="0.2"/>
    <row r="292" s="377" customFormat="1" x14ac:dyDescent="0.2"/>
    <row r="293" s="377" customFormat="1" x14ac:dyDescent="0.2"/>
    <row r="294" s="377" customFormat="1" x14ac:dyDescent="0.2"/>
    <row r="295" s="377" customFormat="1" x14ac:dyDescent="0.2"/>
    <row r="296" s="377" customFormat="1" x14ac:dyDescent="0.2"/>
    <row r="297" s="377" customFormat="1" x14ac:dyDescent="0.2"/>
    <row r="298" s="377" customFormat="1" x14ac:dyDescent="0.2"/>
    <row r="299" s="377" customFormat="1" x14ac:dyDescent="0.2"/>
    <row r="300" s="377" customFormat="1" x14ac:dyDescent="0.2"/>
    <row r="301" s="377" customFormat="1" x14ac:dyDescent="0.2"/>
    <row r="302" s="377" customFormat="1" x14ac:dyDescent="0.2"/>
    <row r="303" s="377" customFormat="1" x14ac:dyDescent="0.2"/>
    <row r="304" s="377" customFormat="1" x14ac:dyDescent="0.2"/>
    <row r="305" s="377" customFormat="1" x14ac:dyDescent="0.2"/>
    <row r="306" s="377" customFormat="1" x14ac:dyDescent="0.2"/>
    <row r="307" s="377" customFormat="1" x14ac:dyDescent="0.2"/>
    <row r="308" s="377" customFormat="1" x14ac:dyDescent="0.2"/>
    <row r="309" s="377" customFormat="1" x14ac:dyDescent="0.2"/>
    <row r="310" s="377" customFormat="1" x14ac:dyDescent="0.2"/>
    <row r="311" s="377" customFormat="1" x14ac:dyDescent="0.2"/>
    <row r="312" s="377" customFormat="1" x14ac:dyDescent="0.2"/>
    <row r="313" s="377" customFormat="1" x14ac:dyDescent="0.2"/>
    <row r="314" s="377" customFormat="1" x14ac:dyDescent="0.2"/>
    <row r="315" s="377" customFormat="1" x14ac:dyDescent="0.2"/>
    <row r="316" s="377" customFormat="1" x14ac:dyDescent="0.2"/>
    <row r="317" s="377" customFormat="1" x14ac:dyDescent="0.2"/>
    <row r="318" s="377" customFormat="1" x14ac:dyDescent="0.2"/>
    <row r="319" s="377" customFormat="1" x14ac:dyDescent="0.2"/>
    <row r="320" s="377" customFormat="1" x14ac:dyDescent="0.2"/>
    <row r="321" s="377" customFormat="1" x14ac:dyDescent="0.2"/>
    <row r="322" s="377" customFormat="1" x14ac:dyDescent="0.2"/>
    <row r="323" s="377" customFormat="1" x14ac:dyDescent="0.2"/>
    <row r="324" s="377" customFormat="1" x14ac:dyDescent="0.2"/>
    <row r="325" s="377" customFormat="1" x14ac:dyDescent="0.2"/>
    <row r="326" s="377" customFormat="1" x14ac:dyDescent="0.2"/>
    <row r="327" s="377" customFormat="1" x14ac:dyDescent="0.2"/>
    <row r="328" s="377" customFormat="1" x14ac:dyDescent="0.2"/>
    <row r="329" s="377" customFormat="1" x14ac:dyDescent="0.2"/>
    <row r="330" s="377" customFormat="1" x14ac:dyDescent="0.2"/>
    <row r="331" s="377" customFormat="1" x14ac:dyDescent="0.2"/>
    <row r="332" s="377" customFormat="1" x14ac:dyDescent="0.2"/>
    <row r="333" s="377" customFormat="1" x14ac:dyDescent="0.2"/>
    <row r="334" s="377" customFormat="1" x14ac:dyDescent="0.2"/>
    <row r="335" s="377" customFormat="1" x14ac:dyDescent="0.2"/>
    <row r="336" s="377" customFormat="1" x14ac:dyDescent="0.2"/>
    <row r="337" s="377" customFormat="1" x14ac:dyDescent="0.2"/>
    <row r="338" s="377" customFormat="1" x14ac:dyDescent="0.2"/>
    <row r="339" s="377" customFormat="1" x14ac:dyDescent="0.2"/>
    <row r="340" s="377" customFormat="1" x14ac:dyDescent="0.2"/>
    <row r="341" s="377" customFormat="1" x14ac:dyDescent="0.2"/>
    <row r="342" s="377" customFormat="1" x14ac:dyDescent="0.2"/>
    <row r="343" s="377" customFormat="1" x14ac:dyDescent="0.2"/>
    <row r="344" s="377" customFormat="1" x14ac:dyDescent="0.2"/>
    <row r="345" s="377" customFormat="1" x14ac:dyDescent="0.2"/>
    <row r="346" s="377" customFormat="1" x14ac:dyDescent="0.2"/>
    <row r="347" s="377" customFormat="1" x14ac:dyDescent="0.2"/>
    <row r="348" s="377" customFormat="1" x14ac:dyDescent="0.2"/>
    <row r="349" s="377" customFormat="1" x14ac:dyDescent="0.2"/>
    <row r="350" s="377" customFormat="1" x14ac:dyDescent="0.2"/>
    <row r="351" s="377" customFormat="1" x14ac:dyDescent="0.2"/>
    <row r="352" s="377" customFormat="1" x14ac:dyDescent="0.2"/>
    <row r="353" s="377" customFormat="1" x14ac:dyDescent="0.2"/>
    <row r="354" s="377" customFormat="1" x14ac:dyDescent="0.2"/>
    <row r="355" s="377" customFormat="1" x14ac:dyDescent="0.2"/>
    <row r="356" s="377" customFormat="1" x14ac:dyDescent="0.2"/>
    <row r="357" s="377" customFormat="1" x14ac:dyDescent="0.2"/>
    <row r="358" s="377" customFormat="1" x14ac:dyDescent="0.2"/>
    <row r="359" s="377" customFormat="1" x14ac:dyDescent="0.2"/>
    <row r="360" s="377" customFormat="1" x14ac:dyDescent="0.2"/>
    <row r="361" s="377" customFormat="1" x14ac:dyDescent="0.2"/>
    <row r="362" s="377" customFormat="1" x14ac:dyDescent="0.2"/>
    <row r="363" s="377" customFormat="1" x14ac:dyDescent="0.2"/>
    <row r="364" s="377" customFormat="1" x14ac:dyDescent="0.2"/>
    <row r="365" s="377" customFormat="1" x14ac:dyDescent="0.2"/>
    <row r="366" s="377" customFormat="1" x14ac:dyDescent="0.2"/>
    <row r="367" s="377" customFormat="1" x14ac:dyDescent="0.2"/>
    <row r="368" s="377" customFormat="1" x14ac:dyDescent="0.2"/>
    <row r="369" s="377" customFormat="1" x14ac:dyDescent="0.2"/>
    <row r="370" s="377" customFormat="1" x14ac:dyDescent="0.2"/>
    <row r="371" s="377" customFormat="1" x14ac:dyDescent="0.2"/>
    <row r="372" s="377" customFormat="1" x14ac:dyDescent="0.2"/>
    <row r="373" s="377" customFormat="1" x14ac:dyDescent="0.2"/>
    <row r="374" s="377" customFormat="1" x14ac:dyDescent="0.2"/>
    <row r="375" s="377" customFormat="1" x14ac:dyDescent="0.2"/>
    <row r="376" s="377" customFormat="1" x14ac:dyDescent="0.2"/>
    <row r="377" s="377" customFormat="1" x14ac:dyDescent="0.2"/>
    <row r="378" s="377" customFormat="1" x14ac:dyDescent="0.2"/>
    <row r="379" s="377" customFormat="1" x14ac:dyDescent="0.2"/>
    <row r="380" s="377" customFormat="1" x14ac:dyDescent="0.2"/>
    <row r="381" s="377" customFormat="1" x14ac:dyDescent="0.2"/>
    <row r="382" s="377" customFormat="1" x14ac:dyDescent="0.2"/>
    <row r="383" s="377" customFormat="1" x14ac:dyDescent="0.2"/>
    <row r="384" s="377" customFormat="1" x14ac:dyDescent="0.2"/>
    <row r="385" s="377" customFormat="1" x14ac:dyDescent="0.2"/>
    <row r="386" s="377" customFormat="1" x14ac:dyDescent="0.2"/>
    <row r="387" s="377" customFormat="1" x14ac:dyDescent="0.2"/>
    <row r="388" s="377" customFormat="1" x14ac:dyDescent="0.2"/>
    <row r="389" s="377" customFormat="1" x14ac:dyDescent="0.2"/>
    <row r="390" s="377" customFormat="1" x14ac:dyDescent="0.2"/>
    <row r="391" s="377" customFormat="1" x14ac:dyDescent="0.2"/>
    <row r="392" s="377" customFormat="1" x14ac:dyDescent="0.2"/>
    <row r="393" s="377" customFormat="1" x14ac:dyDescent="0.2"/>
    <row r="394" s="377" customFormat="1" x14ac:dyDescent="0.2"/>
    <row r="395" s="377" customFormat="1" x14ac:dyDescent="0.2"/>
    <row r="396" s="377" customFormat="1" x14ac:dyDescent="0.2"/>
    <row r="397" s="377" customFormat="1" x14ac:dyDescent="0.2"/>
    <row r="398" s="377" customFormat="1" x14ac:dyDescent="0.2"/>
    <row r="399" s="377" customFormat="1" x14ac:dyDescent="0.2"/>
    <row r="400" s="377" customFormat="1" x14ac:dyDescent="0.2"/>
    <row r="401" s="377" customFormat="1" x14ac:dyDescent="0.2"/>
    <row r="402" s="377" customFormat="1" x14ac:dyDescent="0.2"/>
    <row r="403" s="377" customFormat="1" x14ac:dyDescent="0.2"/>
    <row r="404" s="377" customFormat="1" x14ac:dyDescent="0.2"/>
    <row r="405" s="377" customFormat="1" x14ac:dyDescent="0.2"/>
    <row r="406" s="377" customFormat="1" x14ac:dyDescent="0.2"/>
    <row r="407" s="377" customFormat="1" x14ac:dyDescent="0.2"/>
    <row r="408" s="377" customFormat="1" x14ac:dyDescent="0.2"/>
    <row r="409" s="377" customFormat="1" x14ac:dyDescent="0.2"/>
    <row r="410" s="377" customFormat="1" x14ac:dyDescent="0.2"/>
    <row r="411" s="377" customFormat="1" x14ac:dyDescent="0.2"/>
    <row r="412" s="377" customFormat="1" x14ac:dyDescent="0.2"/>
    <row r="413" s="377" customFormat="1" x14ac:dyDescent="0.2"/>
    <row r="414" s="377" customFormat="1" x14ac:dyDescent="0.2"/>
    <row r="415" s="377" customFormat="1" x14ac:dyDescent="0.2"/>
    <row r="416" s="377" customFormat="1" x14ac:dyDescent="0.2"/>
    <row r="417" s="377" customFormat="1" x14ac:dyDescent="0.2"/>
    <row r="418" s="377" customFormat="1" x14ac:dyDescent="0.2"/>
    <row r="419" s="377" customFormat="1" x14ac:dyDescent="0.2"/>
    <row r="420" s="377" customFormat="1" x14ac:dyDescent="0.2"/>
    <row r="421" s="377" customFormat="1" x14ac:dyDescent="0.2"/>
    <row r="422" s="377" customFormat="1" x14ac:dyDescent="0.2"/>
    <row r="423" s="377" customFormat="1" x14ac:dyDescent="0.2"/>
    <row r="424" s="377" customFormat="1" x14ac:dyDescent="0.2"/>
    <row r="425" s="377" customFormat="1" x14ac:dyDescent="0.2"/>
    <row r="426" s="377" customFormat="1" x14ac:dyDescent="0.2"/>
    <row r="427" s="377" customFormat="1" x14ac:dyDescent="0.2"/>
    <row r="428" s="377" customFormat="1" x14ac:dyDescent="0.2"/>
    <row r="429" s="377" customFormat="1" x14ac:dyDescent="0.2"/>
    <row r="430" s="377" customFormat="1" x14ac:dyDescent="0.2"/>
    <row r="431" s="377" customFormat="1" x14ac:dyDescent="0.2"/>
    <row r="432" s="377" customFormat="1" x14ac:dyDescent="0.2"/>
    <row r="433" s="377" customFormat="1" x14ac:dyDescent="0.2"/>
    <row r="434" s="377" customFormat="1" x14ac:dyDescent="0.2"/>
    <row r="435" s="377" customFormat="1" x14ac:dyDescent="0.2"/>
    <row r="436" s="377" customFormat="1" x14ac:dyDescent="0.2"/>
    <row r="437" s="377" customFormat="1" x14ac:dyDescent="0.2"/>
    <row r="438" s="377" customFormat="1" x14ac:dyDescent="0.2"/>
    <row r="439" s="377" customFormat="1" x14ac:dyDescent="0.2"/>
    <row r="440" s="377" customFormat="1" x14ac:dyDescent="0.2"/>
    <row r="441" s="377" customFormat="1" x14ac:dyDescent="0.2"/>
    <row r="442" s="377" customFormat="1" x14ac:dyDescent="0.2"/>
    <row r="443" s="377" customFormat="1" x14ac:dyDescent="0.2"/>
    <row r="444" s="377" customFormat="1" x14ac:dyDescent="0.2"/>
    <row r="445" s="377" customFormat="1" x14ac:dyDescent="0.2"/>
    <row r="446" s="377" customFormat="1" x14ac:dyDescent="0.2"/>
    <row r="447" s="377" customFormat="1" x14ac:dyDescent="0.2"/>
    <row r="448" s="377" customFormat="1" x14ac:dyDescent="0.2"/>
    <row r="449" s="377" customFormat="1" x14ac:dyDescent="0.2"/>
    <row r="450" s="377" customFormat="1" x14ac:dyDescent="0.2"/>
    <row r="451" s="377" customFormat="1" x14ac:dyDescent="0.2"/>
    <row r="452" s="377" customFormat="1" x14ac:dyDescent="0.2"/>
    <row r="453" s="377" customFormat="1" x14ac:dyDescent="0.2"/>
    <row r="454" s="377" customFormat="1" x14ac:dyDescent="0.2"/>
    <row r="455" s="377" customFormat="1" x14ac:dyDescent="0.2"/>
    <row r="456" s="377" customFormat="1" x14ac:dyDescent="0.2"/>
    <row r="457" s="377" customFormat="1" x14ac:dyDescent="0.2"/>
    <row r="458" s="377" customFormat="1" x14ac:dyDescent="0.2"/>
    <row r="459" s="377" customFormat="1" x14ac:dyDescent="0.2"/>
    <row r="460" s="377" customFormat="1" x14ac:dyDescent="0.2"/>
    <row r="461" s="377" customFormat="1" x14ac:dyDescent="0.2"/>
    <row r="462" s="377" customFormat="1" x14ac:dyDescent="0.2"/>
    <row r="463" s="377" customFormat="1" x14ac:dyDescent="0.2"/>
    <row r="464" s="377" customFormat="1" x14ac:dyDescent="0.2"/>
    <row r="465" s="377" customFormat="1" x14ac:dyDescent="0.2"/>
    <row r="466" s="377" customFormat="1" x14ac:dyDescent="0.2"/>
    <row r="467" s="377" customFormat="1" x14ac:dyDescent="0.2"/>
    <row r="468" s="377" customFormat="1" x14ac:dyDescent="0.2"/>
    <row r="469" s="377" customFormat="1" x14ac:dyDescent="0.2"/>
    <row r="470" s="377" customFormat="1" x14ac:dyDescent="0.2"/>
    <row r="471" s="377" customFormat="1" x14ac:dyDescent="0.2"/>
    <row r="472" s="377" customFormat="1" x14ac:dyDescent="0.2"/>
    <row r="473" s="377" customFormat="1" x14ac:dyDescent="0.2"/>
    <row r="474" s="377" customFormat="1" x14ac:dyDescent="0.2"/>
    <row r="475" s="377" customFormat="1" x14ac:dyDescent="0.2"/>
    <row r="476" s="377" customFormat="1" x14ac:dyDescent="0.2"/>
    <row r="477" s="377" customFormat="1" x14ac:dyDescent="0.2"/>
    <row r="478" s="377" customFormat="1" x14ac:dyDescent="0.2"/>
    <row r="479" s="377" customFormat="1" x14ac:dyDescent="0.2"/>
    <row r="480" s="377" customFormat="1" x14ac:dyDescent="0.2"/>
    <row r="481" s="377" customFormat="1" x14ac:dyDescent="0.2"/>
    <row r="482" s="377" customFormat="1" x14ac:dyDescent="0.2"/>
    <row r="483" s="377" customFormat="1" x14ac:dyDescent="0.2"/>
    <row r="484" s="377" customFormat="1" x14ac:dyDescent="0.2"/>
    <row r="485" s="377" customFormat="1" x14ac:dyDescent="0.2"/>
    <row r="486" s="377" customFormat="1" x14ac:dyDescent="0.2"/>
    <row r="487" s="377" customFormat="1" x14ac:dyDescent="0.2"/>
    <row r="488" s="377" customFormat="1" x14ac:dyDescent="0.2"/>
    <row r="489" s="377" customFormat="1" x14ac:dyDescent="0.2"/>
    <row r="490" s="377" customFormat="1" x14ac:dyDescent="0.2"/>
    <row r="491" s="377" customFormat="1" x14ac:dyDescent="0.2"/>
    <row r="492" s="377" customFormat="1" x14ac:dyDescent="0.2"/>
    <row r="493" s="377" customFormat="1" x14ac:dyDescent="0.2"/>
    <row r="494" s="377" customFormat="1" x14ac:dyDescent="0.2"/>
    <row r="495" s="377" customFormat="1" x14ac:dyDescent="0.2"/>
    <row r="496" s="377" customFormat="1" x14ac:dyDescent="0.2"/>
    <row r="497" s="377" customFormat="1" x14ac:dyDescent="0.2"/>
    <row r="498" s="377" customFormat="1" x14ac:dyDescent="0.2"/>
    <row r="499" s="377" customFormat="1" x14ac:dyDescent="0.2"/>
    <row r="500" s="377" customFormat="1" x14ac:dyDescent="0.2"/>
    <row r="501" s="377" customFormat="1" x14ac:dyDescent="0.2"/>
    <row r="502" s="377" customFormat="1" x14ac:dyDescent="0.2"/>
    <row r="503" s="377" customFormat="1" x14ac:dyDescent="0.2"/>
    <row r="504" s="377" customFormat="1" x14ac:dyDescent="0.2"/>
    <row r="505" s="377" customFormat="1" x14ac:dyDescent="0.2"/>
    <row r="506" s="377" customFormat="1" x14ac:dyDescent="0.2"/>
    <row r="507" s="377" customFormat="1" x14ac:dyDescent="0.2"/>
    <row r="508" s="377" customFormat="1" x14ac:dyDescent="0.2"/>
    <row r="509" s="377" customFormat="1" x14ac:dyDescent="0.2"/>
    <row r="510" s="377" customFormat="1" x14ac:dyDescent="0.2"/>
    <row r="511" s="377" customFormat="1" x14ac:dyDescent="0.2"/>
    <row r="512" s="377" customFormat="1" x14ac:dyDescent="0.2"/>
    <row r="513" s="377" customFormat="1" x14ac:dyDescent="0.2"/>
    <row r="514" s="377" customFormat="1" x14ac:dyDescent="0.2"/>
    <row r="515" s="377" customFormat="1" x14ac:dyDescent="0.2"/>
    <row r="516" s="377" customFormat="1" x14ac:dyDescent="0.2"/>
    <row r="517" s="377" customFormat="1" x14ac:dyDescent="0.2"/>
    <row r="518" s="377" customFormat="1" x14ac:dyDescent="0.2"/>
    <row r="519" s="377" customFormat="1" x14ac:dyDescent="0.2"/>
    <row r="520" s="377" customFormat="1" x14ac:dyDescent="0.2"/>
    <row r="521" s="377" customFormat="1" x14ac:dyDescent="0.2"/>
    <row r="522" s="377" customFormat="1" x14ac:dyDescent="0.2"/>
    <row r="523" s="377" customFormat="1" x14ac:dyDescent="0.2"/>
    <row r="524" s="377" customFormat="1" x14ac:dyDescent="0.2"/>
    <row r="525" s="377" customFormat="1" x14ac:dyDescent="0.2"/>
    <row r="526" s="377" customFormat="1" x14ac:dyDescent="0.2"/>
    <row r="527" s="377" customFormat="1" x14ac:dyDescent="0.2"/>
    <row r="528" s="377" customFormat="1" x14ac:dyDescent="0.2"/>
    <row r="529" s="377" customFormat="1" x14ac:dyDescent="0.2"/>
    <row r="530" s="377" customFormat="1" x14ac:dyDescent="0.2"/>
    <row r="531" s="377" customFormat="1" x14ac:dyDescent="0.2"/>
    <row r="532" s="377" customFormat="1" x14ac:dyDescent="0.2"/>
    <row r="533" s="377" customFormat="1" x14ac:dyDescent="0.2"/>
    <row r="534" s="377" customFormat="1" x14ac:dyDescent="0.2"/>
    <row r="535" s="377" customFormat="1" x14ac:dyDescent="0.2"/>
    <row r="536" s="377" customFormat="1" x14ac:dyDescent="0.2"/>
    <row r="537" s="377" customFormat="1" x14ac:dyDescent="0.2"/>
    <row r="538" s="377" customFormat="1" x14ac:dyDescent="0.2"/>
    <row r="539" s="377" customFormat="1" x14ac:dyDescent="0.2"/>
    <row r="540" s="377" customFormat="1" x14ac:dyDescent="0.2"/>
    <row r="541" s="377" customFormat="1" x14ac:dyDescent="0.2"/>
    <row r="542" s="377" customFormat="1" x14ac:dyDescent="0.2"/>
    <row r="543" s="377" customFormat="1" x14ac:dyDescent="0.2"/>
    <row r="544" s="377" customFormat="1" x14ac:dyDescent="0.2"/>
    <row r="545" s="377" customFormat="1" x14ac:dyDescent="0.2"/>
    <row r="546" s="377" customFormat="1" x14ac:dyDescent="0.2"/>
    <row r="547" s="377" customFormat="1" x14ac:dyDescent="0.2"/>
    <row r="548" s="377" customFormat="1" x14ac:dyDescent="0.2"/>
    <row r="549" s="377" customFormat="1" x14ac:dyDescent="0.2"/>
    <row r="550" s="377" customFormat="1" x14ac:dyDescent="0.2"/>
    <row r="551" s="377" customFormat="1" x14ac:dyDescent="0.2"/>
    <row r="552" s="377" customFormat="1" x14ac:dyDescent="0.2"/>
    <row r="553" s="377" customFormat="1" x14ac:dyDescent="0.2"/>
    <row r="554" s="377" customFormat="1" x14ac:dyDescent="0.2"/>
    <row r="555" s="377" customFormat="1" x14ac:dyDescent="0.2"/>
    <row r="556" s="377" customFormat="1" x14ac:dyDescent="0.2"/>
    <row r="557" s="377" customFormat="1" x14ac:dyDescent="0.2"/>
    <row r="558" s="377" customFormat="1" x14ac:dyDescent="0.2"/>
    <row r="559" s="377" customFormat="1" x14ac:dyDescent="0.2"/>
    <row r="560" s="377" customFormat="1" x14ac:dyDescent="0.2"/>
    <row r="561" s="377" customFormat="1" x14ac:dyDescent="0.2"/>
    <row r="562" s="377" customFormat="1" x14ac:dyDescent="0.2"/>
    <row r="563" s="377" customFormat="1" x14ac:dyDescent="0.2"/>
    <row r="564" s="377" customFormat="1" x14ac:dyDescent="0.2"/>
    <row r="565" s="377" customFormat="1" x14ac:dyDescent="0.2"/>
    <row r="566" s="377" customFormat="1" x14ac:dyDescent="0.2"/>
    <row r="567" s="377" customFormat="1" x14ac:dyDescent="0.2"/>
    <row r="568" s="377" customFormat="1" x14ac:dyDescent="0.2"/>
    <row r="569" s="377" customFormat="1" x14ac:dyDescent="0.2"/>
    <row r="570" s="377" customFormat="1" x14ac:dyDescent="0.2"/>
    <row r="571" s="377" customFormat="1" x14ac:dyDescent="0.2"/>
    <row r="572" s="377" customFormat="1" x14ac:dyDescent="0.2"/>
    <row r="573" s="377" customFormat="1" x14ac:dyDescent="0.2"/>
    <row r="574" s="377" customFormat="1" x14ac:dyDescent="0.2"/>
    <row r="575" s="377" customFormat="1" x14ac:dyDescent="0.2"/>
    <row r="576" s="377" customFormat="1" x14ac:dyDescent="0.2"/>
    <row r="577" s="377" customFormat="1" x14ac:dyDescent="0.2"/>
    <row r="578" s="377" customFormat="1" x14ac:dyDescent="0.2"/>
    <row r="579" s="377" customFormat="1" x14ac:dyDescent="0.2"/>
    <row r="580" s="377" customFormat="1" x14ac:dyDescent="0.2"/>
    <row r="581" s="377" customFormat="1" x14ac:dyDescent="0.2"/>
    <row r="582" s="377" customFormat="1" x14ac:dyDescent="0.2"/>
    <row r="583" s="377" customFormat="1" x14ac:dyDescent="0.2"/>
    <row r="584" s="377" customFormat="1" x14ac:dyDescent="0.2"/>
    <row r="585" s="377" customFormat="1" x14ac:dyDescent="0.2"/>
    <row r="586" s="377" customFormat="1" x14ac:dyDescent="0.2"/>
    <row r="587" s="377" customFormat="1" x14ac:dyDescent="0.2"/>
    <row r="588" s="377" customFormat="1" x14ac:dyDescent="0.2"/>
    <row r="589" s="377" customFormat="1" x14ac:dyDescent="0.2"/>
    <row r="590" s="377" customFormat="1" x14ac:dyDescent="0.2"/>
    <row r="591" s="377" customFormat="1" x14ac:dyDescent="0.2"/>
    <row r="592" s="377" customFormat="1" x14ac:dyDescent="0.2"/>
    <row r="593" s="377" customFormat="1" x14ac:dyDescent="0.2"/>
    <row r="594" s="377" customFormat="1" x14ac:dyDescent="0.2"/>
    <row r="595" s="377" customFormat="1" x14ac:dyDescent="0.2"/>
    <row r="596" s="377" customFormat="1" x14ac:dyDescent="0.2"/>
    <row r="597" s="377" customFormat="1" x14ac:dyDescent="0.2"/>
    <row r="598" s="377" customFormat="1" x14ac:dyDescent="0.2"/>
    <row r="599" s="377" customFormat="1" x14ac:dyDescent="0.2"/>
    <row r="600" s="377" customFormat="1" x14ac:dyDescent="0.2"/>
    <row r="601" s="377" customFormat="1" x14ac:dyDescent="0.2"/>
    <row r="602" s="377" customFormat="1" x14ac:dyDescent="0.2"/>
    <row r="603" s="377" customFormat="1" x14ac:dyDescent="0.2"/>
    <row r="604" s="377" customFormat="1" x14ac:dyDescent="0.2"/>
    <row r="605" s="377" customFormat="1" x14ac:dyDescent="0.2"/>
    <row r="606" s="377" customFormat="1" x14ac:dyDescent="0.2"/>
    <row r="607" s="377" customFormat="1" x14ac:dyDescent="0.2"/>
    <row r="608" s="377" customFormat="1" x14ac:dyDescent="0.2"/>
    <row r="609" s="377" customFormat="1" x14ac:dyDescent="0.2"/>
    <row r="610" s="377" customFormat="1" x14ac:dyDescent="0.2"/>
    <row r="611" s="377" customFormat="1" x14ac:dyDescent="0.2"/>
    <row r="612" s="377" customFormat="1" x14ac:dyDescent="0.2"/>
    <row r="613" s="377" customFormat="1" x14ac:dyDescent="0.2"/>
    <row r="614" s="377" customFormat="1" x14ac:dyDescent="0.2"/>
    <row r="615" s="377" customFormat="1" x14ac:dyDescent="0.2"/>
    <row r="616" s="377" customFormat="1" x14ac:dyDescent="0.2"/>
    <row r="617" s="377" customFormat="1" x14ac:dyDescent="0.2"/>
    <row r="618" s="377" customFormat="1" x14ac:dyDescent="0.2"/>
    <row r="619" s="377" customFormat="1" x14ac:dyDescent="0.2"/>
    <row r="620" s="377" customFormat="1" x14ac:dyDescent="0.2"/>
    <row r="621" s="377" customFormat="1" x14ac:dyDescent="0.2"/>
    <row r="622" s="377" customFormat="1" x14ac:dyDescent="0.2"/>
    <row r="623" s="377" customFormat="1" x14ac:dyDescent="0.2"/>
    <row r="624" s="377" customFormat="1" x14ac:dyDescent="0.2"/>
    <row r="625" s="377" customFormat="1" x14ac:dyDescent="0.2"/>
    <row r="626" s="377" customFormat="1" x14ac:dyDescent="0.2"/>
    <row r="627" s="377" customFormat="1" x14ac:dyDescent="0.2"/>
    <row r="628" s="377" customFormat="1" x14ac:dyDescent="0.2"/>
    <row r="629" s="377" customFormat="1" x14ac:dyDescent="0.2"/>
    <row r="630" s="377" customFormat="1" x14ac:dyDescent="0.2"/>
    <row r="631" s="377" customFormat="1" x14ac:dyDescent="0.2"/>
    <row r="632" s="377" customFormat="1" x14ac:dyDescent="0.2"/>
    <row r="633" s="377" customFormat="1" x14ac:dyDescent="0.2"/>
    <row r="634" s="377" customFormat="1" x14ac:dyDescent="0.2"/>
    <row r="635" s="377" customFormat="1" x14ac:dyDescent="0.2"/>
    <row r="636" s="377" customFormat="1" x14ac:dyDescent="0.2"/>
    <row r="637" s="377" customFormat="1" x14ac:dyDescent="0.2"/>
    <row r="638" s="377" customFormat="1" x14ac:dyDescent="0.2"/>
    <row r="639" s="377" customFormat="1" x14ac:dyDescent="0.2"/>
    <row r="640" s="377" customFormat="1" x14ac:dyDescent="0.2"/>
    <row r="641" s="377" customFormat="1" x14ac:dyDescent="0.2"/>
    <row r="642" s="377" customFormat="1" x14ac:dyDescent="0.2"/>
    <row r="643" s="377" customFormat="1" x14ac:dyDescent="0.2"/>
    <row r="644" s="377" customFormat="1" x14ac:dyDescent="0.2"/>
    <row r="645" s="377" customFormat="1" x14ac:dyDescent="0.2"/>
    <row r="646" s="377" customFormat="1" x14ac:dyDescent="0.2"/>
    <row r="647" s="377" customFormat="1" x14ac:dyDescent="0.2"/>
    <row r="648" s="377" customFormat="1" x14ac:dyDescent="0.2"/>
    <row r="649" s="377" customFormat="1" x14ac:dyDescent="0.2"/>
    <row r="650" s="377" customFormat="1" x14ac:dyDescent="0.2"/>
    <row r="651" s="377" customFormat="1" x14ac:dyDescent="0.2"/>
    <row r="652" s="377" customFormat="1" x14ac:dyDescent="0.2"/>
    <row r="653" s="377" customFormat="1" x14ac:dyDescent="0.2"/>
    <row r="654" s="377" customFormat="1" x14ac:dyDescent="0.2"/>
    <row r="655" s="377" customFormat="1" x14ac:dyDescent="0.2"/>
    <row r="656" s="377" customFormat="1" x14ac:dyDescent="0.2"/>
    <row r="657" s="377" customFormat="1" x14ac:dyDescent="0.2"/>
    <row r="658" s="377" customFormat="1" x14ac:dyDescent="0.2"/>
    <row r="659" s="377" customFormat="1" x14ac:dyDescent="0.2"/>
    <row r="660" s="377" customFormat="1" x14ac:dyDescent="0.2"/>
    <row r="661" s="377" customFormat="1" x14ac:dyDescent="0.2"/>
    <row r="662" s="377" customFormat="1" x14ac:dyDescent="0.2"/>
    <row r="663" s="377" customFormat="1" x14ac:dyDescent="0.2"/>
    <row r="664" s="377" customFormat="1" x14ac:dyDescent="0.2"/>
    <row r="665" s="377" customFormat="1" x14ac:dyDescent="0.2"/>
    <row r="666" s="377" customFormat="1" x14ac:dyDescent="0.2"/>
    <row r="667" s="377" customFormat="1" x14ac:dyDescent="0.2"/>
    <row r="668" s="377" customFormat="1" x14ac:dyDescent="0.2"/>
    <row r="669" s="377" customFormat="1" x14ac:dyDescent="0.2"/>
    <row r="670" s="377" customFormat="1" x14ac:dyDescent="0.2"/>
    <row r="671" s="377" customFormat="1" x14ac:dyDescent="0.2"/>
    <row r="672" s="377" customFormat="1" x14ac:dyDescent="0.2"/>
    <row r="673" s="377" customFormat="1" x14ac:dyDescent="0.2"/>
    <row r="674" s="377" customFormat="1" x14ac:dyDescent="0.2"/>
    <row r="675" s="377" customFormat="1" x14ac:dyDescent="0.2"/>
    <row r="676" s="377" customFormat="1" x14ac:dyDescent="0.2"/>
    <row r="677" s="377" customFormat="1" x14ac:dyDescent="0.2"/>
    <row r="678" s="377" customFormat="1" x14ac:dyDescent="0.2"/>
    <row r="679" s="377" customFormat="1" x14ac:dyDescent="0.2"/>
    <row r="680" s="377" customFormat="1" x14ac:dyDescent="0.2"/>
    <row r="681" s="377" customFormat="1" x14ac:dyDescent="0.2"/>
    <row r="682" s="377" customFormat="1" x14ac:dyDescent="0.2"/>
    <row r="683" s="377" customFormat="1" x14ac:dyDescent="0.2"/>
    <row r="684" s="377" customFormat="1" x14ac:dyDescent="0.2"/>
    <row r="685" s="377" customFormat="1" x14ac:dyDescent="0.2"/>
    <row r="686" s="377" customFormat="1" x14ac:dyDescent="0.2"/>
    <row r="687" s="377" customFormat="1" x14ac:dyDescent="0.2"/>
    <row r="688" s="377" customFormat="1" x14ac:dyDescent="0.2"/>
    <row r="689" s="377" customFormat="1" x14ac:dyDescent="0.2"/>
    <row r="690" s="377" customFormat="1" x14ac:dyDescent="0.2"/>
    <row r="691" s="377" customFormat="1" x14ac:dyDescent="0.2"/>
    <row r="692" s="377" customFormat="1" x14ac:dyDescent="0.2"/>
    <row r="693" s="377" customFormat="1" x14ac:dyDescent="0.2"/>
    <row r="694" s="377" customFormat="1" x14ac:dyDescent="0.2"/>
    <row r="695" s="377" customFormat="1" x14ac:dyDescent="0.2"/>
    <row r="696" s="377" customFormat="1" x14ac:dyDescent="0.2"/>
    <row r="697" s="377" customFormat="1" x14ac:dyDescent="0.2"/>
    <row r="698" s="377" customFormat="1" x14ac:dyDescent="0.2"/>
    <row r="699" s="377" customFormat="1" x14ac:dyDescent="0.2"/>
    <row r="700" s="377" customFormat="1" x14ac:dyDescent="0.2"/>
    <row r="701" s="377" customFormat="1" x14ac:dyDescent="0.2"/>
    <row r="702" s="377" customFormat="1" x14ac:dyDescent="0.2"/>
    <row r="703" s="377" customFormat="1" x14ac:dyDescent="0.2"/>
    <row r="704" s="377" customFormat="1" x14ac:dyDescent="0.2"/>
    <row r="705" s="377" customFormat="1" x14ac:dyDescent="0.2"/>
    <row r="706" s="377" customFormat="1" x14ac:dyDescent="0.2"/>
    <row r="707" s="377" customFormat="1" x14ac:dyDescent="0.2"/>
    <row r="708" s="377" customFormat="1" x14ac:dyDescent="0.2"/>
    <row r="709" s="377" customFormat="1" x14ac:dyDescent="0.2"/>
  </sheetData>
  <mergeCells count="1">
    <mergeCell ref="A1:D1"/>
  </mergeCells>
  <hyperlinks>
    <hyperlink ref="F1" location="Index!A1" display="Index" xr:uid="{906DF139-B491-46FD-898F-A9EB8C8426A5}"/>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C73FE-BD18-4FEA-A9D4-7041CB2BF966}">
  <dimension ref="A1:AU503"/>
  <sheetViews>
    <sheetView zoomScale="85" zoomScaleNormal="85" workbookViewId="0">
      <selection sqref="A1:D1"/>
    </sheetView>
  </sheetViews>
  <sheetFormatPr defaultRowHeight="11.25" x14ac:dyDescent="0.2"/>
  <cols>
    <col min="1" max="1" width="4" style="127" customWidth="1"/>
    <col min="2" max="2" width="79.85546875" style="127" customWidth="1"/>
    <col min="3" max="3" width="17.42578125" style="127" bestFit="1" customWidth="1"/>
    <col min="4" max="4" width="17.5703125" style="127" bestFit="1" customWidth="1"/>
    <col min="5" max="47" width="8.5703125" style="113"/>
    <col min="48" max="144" width="8.5703125" style="127"/>
    <col min="145" max="145" width="9.5703125" style="127" bestFit="1" customWidth="1"/>
    <col min="146" max="148" width="8.5703125" style="127"/>
    <col min="149" max="150" width="12.5703125" style="127" customWidth="1"/>
    <col min="151" max="151" width="3.85546875" style="127" customWidth="1"/>
    <col min="152" max="152" width="14" style="127" customWidth="1"/>
    <col min="153" max="154" width="11.42578125" style="127" customWidth="1"/>
    <col min="155" max="156" width="10.42578125" style="127" customWidth="1"/>
    <col min="157" max="157" width="11.42578125" style="127" customWidth="1"/>
    <col min="158" max="158" width="10.140625" style="127" customWidth="1"/>
    <col min="159" max="159" width="10.85546875" style="127" customWidth="1"/>
    <col min="160" max="160" width="9" style="127" customWidth="1"/>
    <col min="161" max="161" width="10.5703125" style="127" customWidth="1"/>
    <col min="162" max="162" width="3.42578125" style="127" customWidth="1"/>
    <col min="163" max="163" width="88.42578125" style="127" customWidth="1"/>
    <col min="164" max="400" width="8.5703125" style="127"/>
    <col min="401" max="401" width="9.5703125" style="127" bestFit="1" customWidth="1"/>
    <col min="402" max="404" width="8.5703125" style="127"/>
    <col min="405" max="406" width="12.5703125" style="127" customWidth="1"/>
    <col min="407" max="407" width="3.85546875" style="127" customWidth="1"/>
    <col min="408" max="408" width="14" style="127" customWidth="1"/>
    <col min="409" max="410" width="11.42578125" style="127" customWidth="1"/>
    <col min="411" max="412" width="10.42578125" style="127" customWidth="1"/>
    <col min="413" max="413" width="11.42578125" style="127" customWidth="1"/>
    <col min="414" max="414" width="10.140625" style="127" customWidth="1"/>
    <col min="415" max="415" width="10.85546875" style="127" customWidth="1"/>
    <col min="416" max="416" width="9" style="127" customWidth="1"/>
    <col min="417" max="417" width="10.5703125" style="127" customWidth="1"/>
    <col min="418" max="418" width="3.42578125" style="127" customWidth="1"/>
    <col min="419" max="419" width="88.42578125" style="127" customWidth="1"/>
    <col min="420" max="656" width="8.5703125" style="127"/>
    <col min="657" max="657" width="9.5703125" style="127" bestFit="1" customWidth="1"/>
    <col min="658" max="660" width="8.5703125" style="127"/>
    <col min="661" max="662" width="12.5703125" style="127" customWidth="1"/>
    <col min="663" max="663" width="3.85546875" style="127" customWidth="1"/>
    <col min="664" max="664" width="14" style="127" customWidth="1"/>
    <col min="665" max="666" width="11.42578125" style="127" customWidth="1"/>
    <col min="667" max="668" width="10.42578125" style="127" customWidth="1"/>
    <col min="669" max="669" width="11.42578125" style="127" customWidth="1"/>
    <col min="670" max="670" width="10.140625" style="127" customWidth="1"/>
    <col min="671" max="671" width="10.85546875" style="127" customWidth="1"/>
    <col min="672" max="672" width="9" style="127" customWidth="1"/>
    <col min="673" max="673" width="10.5703125" style="127" customWidth="1"/>
    <col min="674" max="674" width="3.42578125" style="127" customWidth="1"/>
    <col min="675" max="675" width="88.42578125" style="127" customWidth="1"/>
    <col min="676" max="912" width="8.5703125" style="127"/>
    <col min="913" max="913" width="9.5703125" style="127" bestFit="1" customWidth="1"/>
    <col min="914" max="916" width="8.5703125" style="127"/>
    <col min="917" max="918" width="12.5703125" style="127" customWidth="1"/>
    <col min="919" max="919" width="3.85546875" style="127" customWidth="1"/>
    <col min="920" max="920" width="14" style="127" customWidth="1"/>
    <col min="921" max="922" width="11.42578125" style="127" customWidth="1"/>
    <col min="923" max="924" width="10.42578125" style="127" customWidth="1"/>
    <col min="925" max="925" width="11.42578125" style="127" customWidth="1"/>
    <col min="926" max="926" width="10.140625" style="127" customWidth="1"/>
    <col min="927" max="927" width="10.85546875" style="127" customWidth="1"/>
    <col min="928" max="928" width="9" style="127" customWidth="1"/>
    <col min="929" max="929" width="10.5703125" style="127" customWidth="1"/>
    <col min="930" max="930" width="3.42578125" style="127" customWidth="1"/>
    <col min="931" max="931" width="88.42578125" style="127" customWidth="1"/>
    <col min="932" max="1168" width="8.5703125" style="127"/>
    <col min="1169" max="1169" width="9.5703125" style="127" bestFit="1" customWidth="1"/>
    <col min="1170" max="1172" width="8.5703125" style="127"/>
    <col min="1173" max="1174" width="12.5703125" style="127" customWidth="1"/>
    <col min="1175" max="1175" width="3.85546875" style="127" customWidth="1"/>
    <col min="1176" max="1176" width="14" style="127" customWidth="1"/>
    <col min="1177" max="1178" width="11.42578125" style="127" customWidth="1"/>
    <col min="1179" max="1180" width="10.42578125" style="127" customWidth="1"/>
    <col min="1181" max="1181" width="11.42578125" style="127" customWidth="1"/>
    <col min="1182" max="1182" width="10.140625" style="127" customWidth="1"/>
    <col min="1183" max="1183" width="10.85546875" style="127" customWidth="1"/>
    <col min="1184" max="1184" width="9" style="127" customWidth="1"/>
    <col min="1185" max="1185" width="10.5703125" style="127" customWidth="1"/>
    <col min="1186" max="1186" width="3.42578125" style="127" customWidth="1"/>
    <col min="1187" max="1187" width="88.42578125" style="127" customWidth="1"/>
    <col min="1188" max="1424" width="8.5703125" style="127"/>
    <col min="1425" max="1425" width="9.5703125" style="127" bestFit="1" customWidth="1"/>
    <col min="1426" max="1428" width="8.5703125" style="127"/>
    <col min="1429" max="1430" width="12.5703125" style="127" customWidth="1"/>
    <col min="1431" max="1431" width="3.85546875" style="127" customWidth="1"/>
    <col min="1432" max="1432" width="14" style="127" customWidth="1"/>
    <col min="1433" max="1434" width="11.42578125" style="127" customWidth="1"/>
    <col min="1435" max="1436" width="10.42578125" style="127" customWidth="1"/>
    <col min="1437" max="1437" width="11.42578125" style="127" customWidth="1"/>
    <col min="1438" max="1438" width="10.140625" style="127" customWidth="1"/>
    <col min="1439" max="1439" width="10.85546875" style="127" customWidth="1"/>
    <col min="1440" max="1440" width="9" style="127" customWidth="1"/>
    <col min="1441" max="1441" width="10.5703125" style="127" customWidth="1"/>
    <col min="1442" max="1442" width="3.42578125" style="127" customWidth="1"/>
    <col min="1443" max="1443" width="88.42578125" style="127" customWidth="1"/>
    <col min="1444" max="1680" width="8.5703125" style="127"/>
    <col min="1681" max="1681" width="9.5703125" style="127" bestFit="1" customWidth="1"/>
    <col min="1682" max="1684" width="8.5703125" style="127"/>
    <col min="1685" max="1686" width="12.5703125" style="127" customWidth="1"/>
    <col min="1687" max="1687" width="3.85546875" style="127" customWidth="1"/>
    <col min="1688" max="1688" width="14" style="127" customWidth="1"/>
    <col min="1689" max="1690" width="11.42578125" style="127" customWidth="1"/>
    <col min="1691" max="1692" width="10.42578125" style="127" customWidth="1"/>
    <col min="1693" max="1693" width="11.42578125" style="127" customWidth="1"/>
    <col min="1694" max="1694" width="10.140625" style="127" customWidth="1"/>
    <col min="1695" max="1695" width="10.85546875" style="127" customWidth="1"/>
    <col min="1696" max="1696" width="9" style="127" customWidth="1"/>
    <col min="1697" max="1697" width="10.5703125" style="127" customWidth="1"/>
    <col min="1698" max="1698" width="3.42578125" style="127" customWidth="1"/>
    <col min="1699" max="1699" width="88.42578125" style="127" customWidth="1"/>
    <col min="1700" max="1936" width="8.5703125" style="127"/>
    <col min="1937" max="1937" width="9.5703125" style="127" bestFit="1" customWidth="1"/>
    <col min="1938" max="1940" width="8.5703125" style="127"/>
    <col min="1941" max="1942" width="12.5703125" style="127" customWidth="1"/>
    <col min="1943" max="1943" width="3.85546875" style="127" customWidth="1"/>
    <col min="1944" max="1944" width="14" style="127" customWidth="1"/>
    <col min="1945" max="1946" width="11.42578125" style="127" customWidth="1"/>
    <col min="1947" max="1948" width="10.42578125" style="127" customWidth="1"/>
    <col min="1949" max="1949" width="11.42578125" style="127" customWidth="1"/>
    <col min="1950" max="1950" width="10.140625" style="127" customWidth="1"/>
    <col min="1951" max="1951" width="10.85546875" style="127" customWidth="1"/>
    <col min="1952" max="1952" width="9" style="127" customWidth="1"/>
    <col min="1953" max="1953" width="10.5703125" style="127" customWidth="1"/>
    <col min="1954" max="1954" width="3.42578125" style="127" customWidth="1"/>
    <col min="1955" max="1955" width="88.42578125" style="127" customWidth="1"/>
    <col min="1956" max="2192" width="8.5703125" style="127"/>
    <col min="2193" max="2193" width="9.5703125" style="127" bestFit="1" customWidth="1"/>
    <col min="2194" max="2196" width="8.5703125" style="127"/>
    <col min="2197" max="2198" width="12.5703125" style="127" customWidth="1"/>
    <col min="2199" max="2199" width="3.85546875" style="127" customWidth="1"/>
    <col min="2200" max="2200" width="14" style="127" customWidth="1"/>
    <col min="2201" max="2202" width="11.42578125" style="127" customWidth="1"/>
    <col min="2203" max="2204" width="10.42578125" style="127" customWidth="1"/>
    <col min="2205" max="2205" width="11.42578125" style="127" customWidth="1"/>
    <col min="2206" max="2206" width="10.140625" style="127" customWidth="1"/>
    <col min="2207" max="2207" width="10.85546875" style="127" customWidth="1"/>
    <col min="2208" max="2208" width="9" style="127" customWidth="1"/>
    <col min="2209" max="2209" width="10.5703125" style="127" customWidth="1"/>
    <col min="2210" max="2210" width="3.42578125" style="127" customWidth="1"/>
    <col min="2211" max="2211" width="88.42578125" style="127" customWidth="1"/>
    <col min="2212" max="2448" width="8.5703125" style="127"/>
    <col min="2449" max="2449" width="9.5703125" style="127" bestFit="1" customWidth="1"/>
    <col min="2450" max="2452" width="8.5703125" style="127"/>
    <col min="2453" max="2454" width="12.5703125" style="127" customWidth="1"/>
    <col min="2455" max="2455" width="3.85546875" style="127" customWidth="1"/>
    <col min="2456" max="2456" width="14" style="127" customWidth="1"/>
    <col min="2457" max="2458" width="11.42578125" style="127" customWidth="1"/>
    <col min="2459" max="2460" width="10.42578125" style="127" customWidth="1"/>
    <col min="2461" max="2461" width="11.42578125" style="127" customWidth="1"/>
    <col min="2462" max="2462" width="10.140625" style="127" customWidth="1"/>
    <col min="2463" max="2463" width="10.85546875" style="127" customWidth="1"/>
    <col min="2464" max="2464" width="9" style="127" customWidth="1"/>
    <col min="2465" max="2465" width="10.5703125" style="127" customWidth="1"/>
    <col min="2466" max="2466" width="3.42578125" style="127" customWidth="1"/>
    <col min="2467" max="2467" width="88.42578125" style="127" customWidth="1"/>
    <col min="2468" max="2704" width="8.5703125" style="127"/>
    <col min="2705" max="2705" width="9.5703125" style="127" bestFit="1" customWidth="1"/>
    <col min="2706" max="2708" width="8.5703125" style="127"/>
    <col min="2709" max="2710" width="12.5703125" style="127" customWidth="1"/>
    <col min="2711" max="2711" width="3.85546875" style="127" customWidth="1"/>
    <col min="2712" max="2712" width="14" style="127" customWidth="1"/>
    <col min="2713" max="2714" width="11.42578125" style="127" customWidth="1"/>
    <col min="2715" max="2716" width="10.42578125" style="127" customWidth="1"/>
    <col min="2717" max="2717" width="11.42578125" style="127" customWidth="1"/>
    <col min="2718" max="2718" width="10.140625" style="127" customWidth="1"/>
    <col min="2719" max="2719" width="10.85546875" style="127" customWidth="1"/>
    <col min="2720" max="2720" width="9" style="127" customWidth="1"/>
    <col min="2721" max="2721" width="10.5703125" style="127" customWidth="1"/>
    <col min="2722" max="2722" width="3.42578125" style="127" customWidth="1"/>
    <col min="2723" max="2723" width="88.42578125" style="127" customWidth="1"/>
    <col min="2724" max="2960" width="8.5703125" style="127"/>
    <col min="2961" max="2961" width="9.5703125" style="127" bestFit="1" customWidth="1"/>
    <col min="2962" max="2964" width="8.5703125" style="127"/>
    <col min="2965" max="2966" width="12.5703125" style="127" customWidth="1"/>
    <col min="2967" max="2967" width="3.85546875" style="127" customWidth="1"/>
    <col min="2968" max="2968" width="14" style="127" customWidth="1"/>
    <col min="2969" max="2970" width="11.42578125" style="127" customWidth="1"/>
    <col min="2971" max="2972" width="10.42578125" style="127" customWidth="1"/>
    <col min="2973" max="2973" width="11.42578125" style="127" customWidth="1"/>
    <col min="2974" max="2974" width="10.140625" style="127" customWidth="1"/>
    <col min="2975" max="2975" width="10.85546875" style="127" customWidth="1"/>
    <col min="2976" max="2976" width="9" style="127" customWidth="1"/>
    <col min="2977" max="2977" width="10.5703125" style="127" customWidth="1"/>
    <col min="2978" max="2978" width="3.42578125" style="127" customWidth="1"/>
    <col min="2979" max="2979" width="88.42578125" style="127" customWidth="1"/>
    <col min="2980" max="3216" width="8.5703125" style="127"/>
    <col min="3217" max="3217" width="9.5703125" style="127" bestFit="1" customWidth="1"/>
    <col min="3218" max="3220" width="8.5703125" style="127"/>
    <col min="3221" max="3222" width="12.5703125" style="127" customWidth="1"/>
    <col min="3223" max="3223" width="3.85546875" style="127" customWidth="1"/>
    <col min="3224" max="3224" width="14" style="127" customWidth="1"/>
    <col min="3225" max="3226" width="11.42578125" style="127" customWidth="1"/>
    <col min="3227" max="3228" width="10.42578125" style="127" customWidth="1"/>
    <col min="3229" max="3229" width="11.42578125" style="127" customWidth="1"/>
    <col min="3230" max="3230" width="10.140625" style="127" customWidth="1"/>
    <col min="3231" max="3231" width="10.85546875" style="127" customWidth="1"/>
    <col min="3232" max="3232" width="9" style="127" customWidth="1"/>
    <col min="3233" max="3233" width="10.5703125" style="127" customWidth="1"/>
    <col min="3234" max="3234" width="3.42578125" style="127" customWidth="1"/>
    <col min="3235" max="3235" width="88.42578125" style="127" customWidth="1"/>
    <col min="3236" max="3472" width="8.5703125" style="127"/>
    <col min="3473" max="3473" width="9.5703125" style="127" bestFit="1" customWidth="1"/>
    <col min="3474" max="3476" width="8.5703125" style="127"/>
    <col min="3477" max="3478" width="12.5703125" style="127" customWidth="1"/>
    <col min="3479" max="3479" width="3.85546875" style="127" customWidth="1"/>
    <col min="3480" max="3480" width="14" style="127" customWidth="1"/>
    <col min="3481" max="3482" width="11.42578125" style="127" customWidth="1"/>
    <col min="3483" max="3484" width="10.42578125" style="127" customWidth="1"/>
    <col min="3485" max="3485" width="11.42578125" style="127" customWidth="1"/>
    <col min="3486" max="3486" width="10.140625" style="127" customWidth="1"/>
    <col min="3487" max="3487" width="10.85546875" style="127" customWidth="1"/>
    <col min="3488" max="3488" width="9" style="127" customWidth="1"/>
    <col min="3489" max="3489" width="10.5703125" style="127" customWidth="1"/>
    <col min="3490" max="3490" width="3.42578125" style="127" customWidth="1"/>
    <col min="3491" max="3491" width="88.42578125" style="127" customWidth="1"/>
    <col min="3492" max="3728" width="8.5703125" style="127"/>
    <col min="3729" max="3729" width="9.5703125" style="127" bestFit="1" customWidth="1"/>
    <col min="3730" max="3732" width="8.5703125" style="127"/>
    <col min="3733" max="3734" width="12.5703125" style="127" customWidth="1"/>
    <col min="3735" max="3735" width="3.85546875" style="127" customWidth="1"/>
    <col min="3736" max="3736" width="14" style="127" customWidth="1"/>
    <col min="3737" max="3738" width="11.42578125" style="127" customWidth="1"/>
    <col min="3739" max="3740" width="10.42578125" style="127" customWidth="1"/>
    <col min="3741" max="3741" width="11.42578125" style="127" customWidth="1"/>
    <col min="3742" max="3742" width="10.140625" style="127" customWidth="1"/>
    <col min="3743" max="3743" width="10.85546875" style="127" customWidth="1"/>
    <col min="3744" max="3744" width="9" style="127" customWidth="1"/>
    <col min="3745" max="3745" width="10.5703125" style="127" customWidth="1"/>
    <col min="3746" max="3746" width="3.42578125" style="127" customWidth="1"/>
    <col min="3747" max="3747" width="88.42578125" style="127" customWidth="1"/>
    <col min="3748" max="3984" width="8.5703125" style="127"/>
    <col min="3985" max="3985" width="9.5703125" style="127" bestFit="1" customWidth="1"/>
    <col min="3986" max="3988" width="8.5703125" style="127"/>
    <col min="3989" max="3990" width="12.5703125" style="127" customWidth="1"/>
    <col min="3991" max="3991" width="3.85546875" style="127" customWidth="1"/>
    <col min="3992" max="3992" width="14" style="127" customWidth="1"/>
    <col min="3993" max="3994" width="11.42578125" style="127" customWidth="1"/>
    <col min="3995" max="3996" width="10.42578125" style="127" customWidth="1"/>
    <col min="3997" max="3997" width="11.42578125" style="127" customWidth="1"/>
    <col min="3998" max="3998" width="10.140625" style="127" customWidth="1"/>
    <col min="3999" max="3999" width="10.85546875" style="127" customWidth="1"/>
    <col min="4000" max="4000" width="9" style="127" customWidth="1"/>
    <col min="4001" max="4001" width="10.5703125" style="127" customWidth="1"/>
    <col min="4002" max="4002" width="3.42578125" style="127" customWidth="1"/>
    <col min="4003" max="4003" width="88.42578125" style="127" customWidth="1"/>
    <col min="4004" max="4240" width="8.5703125" style="127"/>
    <col min="4241" max="4241" width="9.5703125" style="127" bestFit="1" customWidth="1"/>
    <col min="4242" max="4244" width="8.5703125" style="127"/>
    <col min="4245" max="4246" width="12.5703125" style="127" customWidth="1"/>
    <col min="4247" max="4247" width="3.85546875" style="127" customWidth="1"/>
    <col min="4248" max="4248" width="14" style="127" customWidth="1"/>
    <col min="4249" max="4250" width="11.42578125" style="127" customWidth="1"/>
    <col min="4251" max="4252" width="10.42578125" style="127" customWidth="1"/>
    <col min="4253" max="4253" width="11.42578125" style="127" customWidth="1"/>
    <col min="4254" max="4254" width="10.140625" style="127" customWidth="1"/>
    <col min="4255" max="4255" width="10.85546875" style="127" customWidth="1"/>
    <col min="4256" max="4256" width="9" style="127" customWidth="1"/>
    <col min="4257" max="4257" width="10.5703125" style="127" customWidth="1"/>
    <col min="4258" max="4258" width="3.42578125" style="127" customWidth="1"/>
    <col min="4259" max="4259" width="88.42578125" style="127" customWidth="1"/>
    <col min="4260" max="4496" width="8.5703125" style="127"/>
    <col min="4497" max="4497" width="9.5703125" style="127" bestFit="1" customWidth="1"/>
    <col min="4498" max="4500" width="8.5703125" style="127"/>
    <col min="4501" max="4502" width="12.5703125" style="127" customWidth="1"/>
    <col min="4503" max="4503" width="3.85546875" style="127" customWidth="1"/>
    <col min="4504" max="4504" width="14" style="127" customWidth="1"/>
    <col min="4505" max="4506" width="11.42578125" style="127" customWidth="1"/>
    <col min="4507" max="4508" width="10.42578125" style="127" customWidth="1"/>
    <col min="4509" max="4509" width="11.42578125" style="127" customWidth="1"/>
    <col min="4510" max="4510" width="10.140625" style="127" customWidth="1"/>
    <col min="4511" max="4511" width="10.85546875" style="127" customWidth="1"/>
    <col min="4512" max="4512" width="9" style="127" customWidth="1"/>
    <col min="4513" max="4513" width="10.5703125" style="127" customWidth="1"/>
    <col min="4514" max="4514" width="3.42578125" style="127" customWidth="1"/>
    <col min="4515" max="4515" width="88.42578125" style="127" customWidth="1"/>
    <col min="4516" max="4752" width="8.5703125" style="127"/>
    <col min="4753" max="4753" width="9.5703125" style="127" bestFit="1" customWidth="1"/>
    <col min="4754" max="4756" width="8.5703125" style="127"/>
    <col min="4757" max="4758" width="12.5703125" style="127" customWidth="1"/>
    <col min="4759" max="4759" width="3.85546875" style="127" customWidth="1"/>
    <col min="4760" max="4760" width="14" style="127" customWidth="1"/>
    <col min="4761" max="4762" width="11.42578125" style="127" customWidth="1"/>
    <col min="4763" max="4764" width="10.42578125" style="127" customWidth="1"/>
    <col min="4765" max="4765" width="11.42578125" style="127" customWidth="1"/>
    <col min="4766" max="4766" width="10.140625" style="127" customWidth="1"/>
    <col min="4767" max="4767" width="10.85546875" style="127" customWidth="1"/>
    <col min="4768" max="4768" width="9" style="127" customWidth="1"/>
    <col min="4769" max="4769" width="10.5703125" style="127" customWidth="1"/>
    <col min="4770" max="4770" width="3.42578125" style="127" customWidth="1"/>
    <col min="4771" max="4771" width="88.42578125" style="127" customWidth="1"/>
    <col min="4772" max="5008" width="8.5703125" style="127"/>
    <col min="5009" max="5009" width="9.5703125" style="127" bestFit="1" customWidth="1"/>
    <col min="5010" max="5012" width="8.5703125" style="127"/>
    <col min="5013" max="5014" width="12.5703125" style="127" customWidth="1"/>
    <col min="5015" max="5015" width="3.85546875" style="127" customWidth="1"/>
    <col min="5016" max="5016" width="14" style="127" customWidth="1"/>
    <col min="5017" max="5018" width="11.42578125" style="127" customWidth="1"/>
    <col min="5019" max="5020" width="10.42578125" style="127" customWidth="1"/>
    <col min="5021" max="5021" width="11.42578125" style="127" customWidth="1"/>
    <col min="5022" max="5022" width="10.140625" style="127" customWidth="1"/>
    <col min="5023" max="5023" width="10.85546875" style="127" customWidth="1"/>
    <col min="5024" max="5024" width="9" style="127" customWidth="1"/>
    <col min="5025" max="5025" width="10.5703125" style="127" customWidth="1"/>
    <col min="5026" max="5026" width="3.42578125" style="127" customWidth="1"/>
    <col min="5027" max="5027" width="88.42578125" style="127" customWidth="1"/>
    <col min="5028" max="5264" width="8.5703125" style="127"/>
    <col min="5265" max="5265" width="9.5703125" style="127" bestFit="1" customWidth="1"/>
    <col min="5266" max="5268" width="8.5703125" style="127"/>
    <col min="5269" max="5270" width="12.5703125" style="127" customWidth="1"/>
    <col min="5271" max="5271" width="3.85546875" style="127" customWidth="1"/>
    <col min="5272" max="5272" width="14" style="127" customWidth="1"/>
    <col min="5273" max="5274" width="11.42578125" style="127" customWidth="1"/>
    <col min="5275" max="5276" width="10.42578125" style="127" customWidth="1"/>
    <col min="5277" max="5277" width="11.42578125" style="127" customWidth="1"/>
    <col min="5278" max="5278" width="10.140625" style="127" customWidth="1"/>
    <col min="5279" max="5279" width="10.85546875" style="127" customWidth="1"/>
    <col min="5280" max="5280" width="9" style="127" customWidth="1"/>
    <col min="5281" max="5281" width="10.5703125" style="127" customWidth="1"/>
    <col min="5282" max="5282" width="3.42578125" style="127" customWidth="1"/>
    <col min="5283" max="5283" width="88.42578125" style="127" customWidth="1"/>
    <col min="5284" max="5520" width="8.5703125" style="127"/>
    <col min="5521" max="5521" width="9.5703125" style="127" bestFit="1" customWidth="1"/>
    <col min="5522" max="5524" width="8.5703125" style="127"/>
    <col min="5525" max="5526" width="12.5703125" style="127" customWidth="1"/>
    <col min="5527" max="5527" width="3.85546875" style="127" customWidth="1"/>
    <col min="5528" max="5528" width="14" style="127" customWidth="1"/>
    <col min="5529" max="5530" width="11.42578125" style="127" customWidth="1"/>
    <col min="5531" max="5532" width="10.42578125" style="127" customWidth="1"/>
    <col min="5533" max="5533" width="11.42578125" style="127" customWidth="1"/>
    <col min="5534" max="5534" width="10.140625" style="127" customWidth="1"/>
    <col min="5535" max="5535" width="10.85546875" style="127" customWidth="1"/>
    <col min="5536" max="5536" width="9" style="127" customWidth="1"/>
    <col min="5537" max="5537" width="10.5703125" style="127" customWidth="1"/>
    <col min="5538" max="5538" width="3.42578125" style="127" customWidth="1"/>
    <col min="5539" max="5539" width="88.42578125" style="127" customWidth="1"/>
    <col min="5540" max="5776" width="8.5703125" style="127"/>
    <col min="5777" max="5777" width="9.5703125" style="127" bestFit="1" customWidth="1"/>
    <col min="5778" max="5780" width="8.5703125" style="127"/>
    <col min="5781" max="5782" width="12.5703125" style="127" customWidth="1"/>
    <col min="5783" max="5783" width="3.85546875" style="127" customWidth="1"/>
    <col min="5784" max="5784" width="14" style="127" customWidth="1"/>
    <col min="5785" max="5786" width="11.42578125" style="127" customWidth="1"/>
    <col min="5787" max="5788" width="10.42578125" style="127" customWidth="1"/>
    <col min="5789" max="5789" width="11.42578125" style="127" customWidth="1"/>
    <col min="5790" max="5790" width="10.140625" style="127" customWidth="1"/>
    <col min="5791" max="5791" width="10.85546875" style="127" customWidth="1"/>
    <col min="5792" max="5792" width="9" style="127" customWidth="1"/>
    <col min="5793" max="5793" width="10.5703125" style="127" customWidth="1"/>
    <col min="5794" max="5794" width="3.42578125" style="127" customWidth="1"/>
    <col min="5795" max="5795" width="88.42578125" style="127" customWidth="1"/>
    <col min="5796" max="6032" width="8.5703125" style="127"/>
    <col min="6033" max="6033" width="9.5703125" style="127" bestFit="1" customWidth="1"/>
    <col min="6034" max="6036" width="8.5703125" style="127"/>
    <col min="6037" max="6038" width="12.5703125" style="127" customWidth="1"/>
    <col min="6039" max="6039" width="3.85546875" style="127" customWidth="1"/>
    <col min="6040" max="6040" width="14" style="127" customWidth="1"/>
    <col min="6041" max="6042" width="11.42578125" style="127" customWidth="1"/>
    <col min="6043" max="6044" width="10.42578125" style="127" customWidth="1"/>
    <col min="6045" max="6045" width="11.42578125" style="127" customWidth="1"/>
    <col min="6046" max="6046" width="10.140625" style="127" customWidth="1"/>
    <col min="6047" max="6047" width="10.85546875" style="127" customWidth="1"/>
    <col min="6048" max="6048" width="9" style="127" customWidth="1"/>
    <col min="6049" max="6049" width="10.5703125" style="127" customWidth="1"/>
    <col min="6050" max="6050" width="3.42578125" style="127" customWidth="1"/>
    <col min="6051" max="6051" width="88.42578125" style="127" customWidth="1"/>
    <col min="6052" max="6288" width="8.5703125" style="127"/>
    <col min="6289" max="6289" width="9.5703125" style="127" bestFit="1" customWidth="1"/>
    <col min="6290" max="6292" width="8.5703125" style="127"/>
    <col min="6293" max="6294" width="12.5703125" style="127" customWidth="1"/>
    <col min="6295" max="6295" width="3.85546875" style="127" customWidth="1"/>
    <col min="6296" max="6296" width="14" style="127" customWidth="1"/>
    <col min="6297" max="6298" width="11.42578125" style="127" customWidth="1"/>
    <col min="6299" max="6300" width="10.42578125" style="127" customWidth="1"/>
    <col min="6301" max="6301" width="11.42578125" style="127" customWidth="1"/>
    <col min="6302" max="6302" width="10.140625" style="127" customWidth="1"/>
    <col min="6303" max="6303" width="10.85546875" style="127" customWidth="1"/>
    <col min="6304" max="6304" width="9" style="127" customWidth="1"/>
    <col min="6305" max="6305" width="10.5703125" style="127" customWidth="1"/>
    <col min="6306" max="6306" width="3.42578125" style="127" customWidth="1"/>
    <col min="6307" max="6307" width="88.42578125" style="127" customWidth="1"/>
    <col min="6308" max="6544" width="8.5703125" style="127"/>
    <col min="6545" max="6545" width="9.5703125" style="127" bestFit="1" customWidth="1"/>
    <col min="6546" max="6548" width="8.5703125" style="127"/>
    <col min="6549" max="6550" width="12.5703125" style="127" customWidth="1"/>
    <col min="6551" max="6551" width="3.85546875" style="127" customWidth="1"/>
    <col min="6552" max="6552" width="14" style="127" customWidth="1"/>
    <col min="6553" max="6554" width="11.42578125" style="127" customWidth="1"/>
    <col min="6555" max="6556" width="10.42578125" style="127" customWidth="1"/>
    <col min="6557" max="6557" width="11.42578125" style="127" customWidth="1"/>
    <col min="6558" max="6558" width="10.140625" style="127" customWidth="1"/>
    <col min="6559" max="6559" width="10.85546875" style="127" customWidth="1"/>
    <col min="6560" max="6560" width="9" style="127" customWidth="1"/>
    <col min="6561" max="6561" width="10.5703125" style="127" customWidth="1"/>
    <col min="6562" max="6562" width="3.42578125" style="127" customWidth="1"/>
    <col min="6563" max="6563" width="88.42578125" style="127" customWidth="1"/>
    <col min="6564" max="6800" width="8.5703125" style="127"/>
    <col min="6801" max="6801" width="9.5703125" style="127" bestFit="1" customWidth="1"/>
    <col min="6802" max="6804" width="8.5703125" style="127"/>
    <col min="6805" max="6806" width="12.5703125" style="127" customWidth="1"/>
    <col min="6807" max="6807" width="3.85546875" style="127" customWidth="1"/>
    <col min="6808" max="6808" width="14" style="127" customWidth="1"/>
    <col min="6809" max="6810" width="11.42578125" style="127" customWidth="1"/>
    <col min="6811" max="6812" width="10.42578125" style="127" customWidth="1"/>
    <col min="6813" max="6813" width="11.42578125" style="127" customWidth="1"/>
    <col min="6814" max="6814" width="10.140625" style="127" customWidth="1"/>
    <col min="6815" max="6815" width="10.85546875" style="127" customWidth="1"/>
    <col min="6816" max="6816" width="9" style="127" customWidth="1"/>
    <col min="6817" max="6817" width="10.5703125" style="127" customWidth="1"/>
    <col min="6818" max="6818" width="3.42578125" style="127" customWidth="1"/>
    <col min="6819" max="6819" width="88.42578125" style="127" customWidth="1"/>
    <col min="6820" max="7056" width="8.5703125" style="127"/>
    <col min="7057" max="7057" width="9.5703125" style="127" bestFit="1" customWidth="1"/>
    <col min="7058" max="7060" width="8.5703125" style="127"/>
    <col min="7061" max="7062" width="12.5703125" style="127" customWidth="1"/>
    <col min="7063" max="7063" width="3.85546875" style="127" customWidth="1"/>
    <col min="7064" max="7064" width="14" style="127" customWidth="1"/>
    <col min="7065" max="7066" width="11.42578125" style="127" customWidth="1"/>
    <col min="7067" max="7068" width="10.42578125" style="127" customWidth="1"/>
    <col min="7069" max="7069" width="11.42578125" style="127" customWidth="1"/>
    <col min="7070" max="7070" width="10.140625" style="127" customWidth="1"/>
    <col min="7071" max="7071" width="10.85546875" style="127" customWidth="1"/>
    <col min="7072" max="7072" width="9" style="127" customWidth="1"/>
    <col min="7073" max="7073" width="10.5703125" style="127" customWidth="1"/>
    <col min="7074" max="7074" width="3.42578125" style="127" customWidth="1"/>
    <col min="7075" max="7075" width="88.42578125" style="127" customWidth="1"/>
    <col min="7076" max="7312" width="8.5703125" style="127"/>
    <col min="7313" max="7313" width="9.5703125" style="127" bestFit="1" customWidth="1"/>
    <col min="7314" max="7316" width="8.5703125" style="127"/>
    <col min="7317" max="7318" width="12.5703125" style="127" customWidth="1"/>
    <col min="7319" max="7319" width="3.85546875" style="127" customWidth="1"/>
    <col min="7320" max="7320" width="14" style="127" customWidth="1"/>
    <col min="7321" max="7322" width="11.42578125" style="127" customWidth="1"/>
    <col min="7323" max="7324" width="10.42578125" style="127" customWidth="1"/>
    <col min="7325" max="7325" width="11.42578125" style="127" customWidth="1"/>
    <col min="7326" max="7326" width="10.140625" style="127" customWidth="1"/>
    <col min="7327" max="7327" width="10.85546875" style="127" customWidth="1"/>
    <col min="7328" max="7328" width="9" style="127" customWidth="1"/>
    <col min="7329" max="7329" width="10.5703125" style="127" customWidth="1"/>
    <col min="7330" max="7330" width="3.42578125" style="127" customWidth="1"/>
    <col min="7331" max="7331" width="88.42578125" style="127" customWidth="1"/>
    <col min="7332" max="7568" width="8.5703125" style="127"/>
    <col min="7569" max="7569" width="9.5703125" style="127" bestFit="1" customWidth="1"/>
    <col min="7570" max="7572" width="8.5703125" style="127"/>
    <col min="7573" max="7574" width="12.5703125" style="127" customWidth="1"/>
    <col min="7575" max="7575" width="3.85546875" style="127" customWidth="1"/>
    <col min="7576" max="7576" width="14" style="127" customWidth="1"/>
    <col min="7577" max="7578" width="11.42578125" style="127" customWidth="1"/>
    <col min="7579" max="7580" width="10.42578125" style="127" customWidth="1"/>
    <col min="7581" max="7581" width="11.42578125" style="127" customWidth="1"/>
    <col min="7582" max="7582" width="10.140625" style="127" customWidth="1"/>
    <col min="7583" max="7583" width="10.85546875" style="127" customWidth="1"/>
    <col min="7584" max="7584" width="9" style="127" customWidth="1"/>
    <col min="7585" max="7585" width="10.5703125" style="127" customWidth="1"/>
    <col min="7586" max="7586" width="3.42578125" style="127" customWidth="1"/>
    <col min="7587" max="7587" width="88.42578125" style="127" customWidth="1"/>
    <col min="7588" max="7824" width="8.5703125" style="127"/>
    <col min="7825" max="7825" width="9.5703125" style="127" bestFit="1" customWidth="1"/>
    <col min="7826" max="7828" width="8.5703125" style="127"/>
    <col min="7829" max="7830" width="12.5703125" style="127" customWidth="1"/>
    <col min="7831" max="7831" width="3.85546875" style="127" customWidth="1"/>
    <col min="7832" max="7832" width="14" style="127" customWidth="1"/>
    <col min="7833" max="7834" width="11.42578125" style="127" customWidth="1"/>
    <col min="7835" max="7836" width="10.42578125" style="127" customWidth="1"/>
    <col min="7837" max="7837" width="11.42578125" style="127" customWidth="1"/>
    <col min="7838" max="7838" width="10.140625" style="127" customWidth="1"/>
    <col min="7839" max="7839" width="10.85546875" style="127" customWidth="1"/>
    <col min="7840" max="7840" width="9" style="127" customWidth="1"/>
    <col min="7841" max="7841" width="10.5703125" style="127" customWidth="1"/>
    <col min="7842" max="7842" width="3.42578125" style="127" customWidth="1"/>
    <col min="7843" max="7843" width="88.42578125" style="127" customWidth="1"/>
    <col min="7844" max="8080" width="8.5703125" style="127"/>
    <col min="8081" max="8081" width="9.5703125" style="127" bestFit="1" customWidth="1"/>
    <col min="8082" max="8084" width="8.5703125" style="127"/>
    <col min="8085" max="8086" width="12.5703125" style="127" customWidth="1"/>
    <col min="8087" max="8087" width="3.85546875" style="127" customWidth="1"/>
    <col min="8088" max="8088" width="14" style="127" customWidth="1"/>
    <col min="8089" max="8090" width="11.42578125" style="127" customWidth="1"/>
    <col min="8091" max="8092" width="10.42578125" style="127" customWidth="1"/>
    <col min="8093" max="8093" width="11.42578125" style="127" customWidth="1"/>
    <col min="8094" max="8094" width="10.140625" style="127" customWidth="1"/>
    <col min="8095" max="8095" width="10.85546875" style="127" customWidth="1"/>
    <col min="8096" max="8096" width="9" style="127" customWidth="1"/>
    <col min="8097" max="8097" width="10.5703125" style="127" customWidth="1"/>
    <col min="8098" max="8098" width="3.42578125" style="127" customWidth="1"/>
    <col min="8099" max="8099" width="88.42578125" style="127" customWidth="1"/>
    <col min="8100" max="8336" width="8.5703125" style="127"/>
    <col min="8337" max="8337" width="9.5703125" style="127" bestFit="1" customWidth="1"/>
    <col min="8338" max="8340" width="8.5703125" style="127"/>
    <col min="8341" max="8342" width="12.5703125" style="127" customWidth="1"/>
    <col min="8343" max="8343" width="3.85546875" style="127" customWidth="1"/>
    <col min="8344" max="8344" width="14" style="127" customWidth="1"/>
    <col min="8345" max="8346" width="11.42578125" style="127" customWidth="1"/>
    <col min="8347" max="8348" width="10.42578125" style="127" customWidth="1"/>
    <col min="8349" max="8349" width="11.42578125" style="127" customWidth="1"/>
    <col min="8350" max="8350" width="10.140625" style="127" customWidth="1"/>
    <col min="8351" max="8351" width="10.85546875" style="127" customWidth="1"/>
    <col min="8352" max="8352" width="9" style="127" customWidth="1"/>
    <col min="8353" max="8353" width="10.5703125" style="127" customWidth="1"/>
    <col min="8354" max="8354" width="3.42578125" style="127" customWidth="1"/>
    <col min="8355" max="8355" width="88.42578125" style="127" customWidth="1"/>
    <col min="8356" max="8592" width="8.5703125" style="127"/>
    <col min="8593" max="8593" width="9.5703125" style="127" bestFit="1" customWidth="1"/>
    <col min="8594" max="8596" width="8.5703125" style="127"/>
    <col min="8597" max="8598" width="12.5703125" style="127" customWidth="1"/>
    <col min="8599" max="8599" width="3.85546875" style="127" customWidth="1"/>
    <col min="8600" max="8600" width="14" style="127" customWidth="1"/>
    <col min="8601" max="8602" width="11.42578125" style="127" customWidth="1"/>
    <col min="8603" max="8604" width="10.42578125" style="127" customWidth="1"/>
    <col min="8605" max="8605" width="11.42578125" style="127" customWidth="1"/>
    <col min="8606" max="8606" width="10.140625" style="127" customWidth="1"/>
    <col min="8607" max="8607" width="10.85546875" style="127" customWidth="1"/>
    <col min="8608" max="8608" width="9" style="127" customWidth="1"/>
    <col min="8609" max="8609" width="10.5703125" style="127" customWidth="1"/>
    <col min="8610" max="8610" width="3.42578125" style="127" customWidth="1"/>
    <col min="8611" max="8611" width="88.42578125" style="127" customWidth="1"/>
    <col min="8612" max="8848" width="8.5703125" style="127"/>
    <col min="8849" max="8849" width="9.5703125" style="127" bestFit="1" customWidth="1"/>
    <col min="8850" max="8852" width="8.5703125" style="127"/>
    <col min="8853" max="8854" width="12.5703125" style="127" customWidth="1"/>
    <col min="8855" max="8855" width="3.85546875" style="127" customWidth="1"/>
    <col min="8856" max="8856" width="14" style="127" customWidth="1"/>
    <col min="8857" max="8858" width="11.42578125" style="127" customWidth="1"/>
    <col min="8859" max="8860" width="10.42578125" style="127" customWidth="1"/>
    <col min="8861" max="8861" width="11.42578125" style="127" customWidth="1"/>
    <col min="8862" max="8862" width="10.140625" style="127" customWidth="1"/>
    <col min="8863" max="8863" width="10.85546875" style="127" customWidth="1"/>
    <col min="8864" max="8864" width="9" style="127" customWidth="1"/>
    <col min="8865" max="8865" width="10.5703125" style="127" customWidth="1"/>
    <col min="8866" max="8866" width="3.42578125" style="127" customWidth="1"/>
    <col min="8867" max="8867" width="88.42578125" style="127" customWidth="1"/>
    <col min="8868" max="9104" width="8.5703125" style="127"/>
    <col min="9105" max="9105" width="9.5703125" style="127" bestFit="1" customWidth="1"/>
    <col min="9106" max="9108" width="8.5703125" style="127"/>
    <col min="9109" max="9110" width="12.5703125" style="127" customWidth="1"/>
    <col min="9111" max="9111" width="3.85546875" style="127" customWidth="1"/>
    <col min="9112" max="9112" width="14" style="127" customWidth="1"/>
    <col min="9113" max="9114" width="11.42578125" style="127" customWidth="1"/>
    <col min="9115" max="9116" width="10.42578125" style="127" customWidth="1"/>
    <col min="9117" max="9117" width="11.42578125" style="127" customWidth="1"/>
    <col min="9118" max="9118" width="10.140625" style="127" customWidth="1"/>
    <col min="9119" max="9119" width="10.85546875" style="127" customWidth="1"/>
    <col min="9120" max="9120" width="9" style="127" customWidth="1"/>
    <col min="9121" max="9121" width="10.5703125" style="127" customWidth="1"/>
    <col min="9122" max="9122" width="3.42578125" style="127" customWidth="1"/>
    <col min="9123" max="9123" width="88.42578125" style="127" customWidth="1"/>
    <col min="9124" max="9360" width="8.5703125" style="127"/>
    <col min="9361" max="9361" width="9.5703125" style="127" bestFit="1" customWidth="1"/>
    <col min="9362" max="9364" width="8.5703125" style="127"/>
    <col min="9365" max="9366" width="12.5703125" style="127" customWidth="1"/>
    <col min="9367" max="9367" width="3.85546875" style="127" customWidth="1"/>
    <col min="9368" max="9368" width="14" style="127" customWidth="1"/>
    <col min="9369" max="9370" width="11.42578125" style="127" customWidth="1"/>
    <col min="9371" max="9372" width="10.42578125" style="127" customWidth="1"/>
    <col min="9373" max="9373" width="11.42578125" style="127" customWidth="1"/>
    <col min="9374" max="9374" width="10.140625" style="127" customWidth="1"/>
    <col min="9375" max="9375" width="10.85546875" style="127" customWidth="1"/>
    <col min="9376" max="9376" width="9" style="127" customWidth="1"/>
    <col min="9377" max="9377" width="10.5703125" style="127" customWidth="1"/>
    <col min="9378" max="9378" width="3.42578125" style="127" customWidth="1"/>
    <col min="9379" max="9379" width="88.42578125" style="127" customWidth="1"/>
    <col min="9380" max="9616" width="8.5703125" style="127"/>
    <col min="9617" max="9617" width="9.5703125" style="127" bestFit="1" customWidth="1"/>
    <col min="9618" max="9620" width="8.5703125" style="127"/>
    <col min="9621" max="9622" width="12.5703125" style="127" customWidth="1"/>
    <col min="9623" max="9623" width="3.85546875" style="127" customWidth="1"/>
    <col min="9624" max="9624" width="14" style="127" customWidth="1"/>
    <col min="9625" max="9626" width="11.42578125" style="127" customWidth="1"/>
    <col min="9627" max="9628" width="10.42578125" style="127" customWidth="1"/>
    <col min="9629" max="9629" width="11.42578125" style="127" customWidth="1"/>
    <col min="9630" max="9630" width="10.140625" style="127" customWidth="1"/>
    <col min="9631" max="9631" width="10.85546875" style="127" customWidth="1"/>
    <col min="9632" max="9632" width="9" style="127" customWidth="1"/>
    <col min="9633" max="9633" width="10.5703125" style="127" customWidth="1"/>
    <col min="9634" max="9634" width="3.42578125" style="127" customWidth="1"/>
    <col min="9635" max="9635" width="88.42578125" style="127" customWidth="1"/>
    <col min="9636" max="9872" width="8.5703125" style="127"/>
    <col min="9873" max="9873" width="9.5703125" style="127" bestFit="1" customWidth="1"/>
    <col min="9874" max="9876" width="8.5703125" style="127"/>
    <col min="9877" max="9878" width="12.5703125" style="127" customWidth="1"/>
    <col min="9879" max="9879" width="3.85546875" style="127" customWidth="1"/>
    <col min="9880" max="9880" width="14" style="127" customWidth="1"/>
    <col min="9881" max="9882" width="11.42578125" style="127" customWidth="1"/>
    <col min="9883" max="9884" width="10.42578125" style="127" customWidth="1"/>
    <col min="9885" max="9885" width="11.42578125" style="127" customWidth="1"/>
    <col min="9886" max="9886" width="10.140625" style="127" customWidth="1"/>
    <col min="9887" max="9887" width="10.85546875" style="127" customWidth="1"/>
    <col min="9888" max="9888" width="9" style="127" customWidth="1"/>
    <col min="9889" max="9889" width="10.5703125" style="127" customWidth="1"/>
    <col min="9890" max="9890" width="3.42578125" style="127" customWidth="1"/>
    <col min="9891" max="9891" width="88.42578125" style="127" customWidth="1"/>
    <col min="9892" max="10128" width="8.5703125" style="127"/>
    <col min="10129" max="10129" width="9.5703125" style="127" bestFit="1" customWidth="1"/>
    <col min="10130" max="10132" width="8.5703125" style="127"/>
    <col min="10133" max="10134" width="12.5703125" style="127" customWidth="1"/>
    <col min="10135" max="10135" width="3.85546875" style="127" customWidth="1"/>
    <col min="10136" max="10136" width="14" style="127" customWidth="1"/>
    <col min="10137" max="10138" width="11.42578125" style="127" customWidth="1"/>
    <col min="10139" max="10140" width="10.42578125" style="127" customWidth="1"/>
    <col min="10141" max="10141" width="11.42578125" style="127" customWidth="1"/>
    <col min="10142" max="10142" width="10.140625" style="127" customWidth="1"/>
    <col min="10143" max="10143" width="10.85546875" style="127" customWidth="1"/>
    <col min="10144" max="10144" width="9" style="127" customWidth="1"/>
    <col min="10145" max="10145" width="10.5703125" style="127" customWidth="1"/>
    <col min="10146" max="10146" width="3.42578125" style="127" customWidth="1"/>
    <col min="10147" max="10147" width="88.42578125" style="127" customWidth="1"/>
    <col min="10148" max="10384" width="8.5703125" style="127"/>
    <col min="10385" max="10385" width="9.5703125" style="127" bestFit="1" customWidth="1"/>
    <col min="10386" max="10388" width="8.5703125" style="127"/>
    <col min="10389" max="10390" width="12.5703125" style="127" customWidth="1"/>
    <col min="10391" max="10391" width="3.85546875" style="127" customWidth="1"/>
    <col min="10392" max="10392" width="14" style="127" customWidth="1"/>
    <col min="10393" max="10394" width="11.42578125" style="127" customWidth="1"/>
    <col min="10395" max="10396" width="10.42578125" style="127" customWidth="1"/>
    <col min="10397" max="10397" width="11.42578125" style="127" customWidth="1"/>
    <col min="10398" max="10398" width="10.140625" style="127" customWidth="1"/>
    <col min="10399" max="10399" width="10.85546875" style="127" customWidth="1"/>
    <col min="10400" max="10400" width="9" style="127" customWidth="1"/>
    <col min="10401" max="10401" width="10.5703125" style="127" customWidth="1"/>
    <col min="10402" max="10402" width="3.42578125" style="127" customWidth="1"/>
    <col min="10403" max="10403" width="88.42578125" style="127" customWidth="1"/>
    <col min="10404" max="10640" width="8.5703125" style="127"/>
    <col min="10641" max="10641" width="9.5703125" style="127" bestFit="1" customWidth="1"/>
    <col min="10642" max="10644" width="8.5703125" style="127"/>
    <col min="10645" max="10646" width="12.5703125" style="127" customWidth="1"/>
    <col min="10647" max="10647" width="3.85546875" style="127" customWidth="1"/>
    <col min="10648" max="10648" width="14" style="127" customWidth="1"/>
    <col min="10649" max="10650" width="11.42578125" style="127" customWidth="1"/>
    <col min="10651" max="10652" width="10.42578125" style="127" customWidth="1"/>
    <col min="10653" max="10653" width="11.42578125" style="127" customWidth="1"/>
    <col min="10654" max="10654" width="10.140625" style="127" customWidth="1"/>
    <col min="10655" max="10655" width="10.85546875" style="127" customWidth="1"/>
    <col min="10656" max="10656" width="9" style="127" customWidth="1"/>
    <col min="10657" max="10657" width="10.5703125" style="127" customWidth="1"/>
    <col min="10658" max="10658" width="3.42578125" style="127" customWidth="1"/>
    <col min="10659" max="10659" width="88.42578125" style="127" customWidth="1"/>
    <col min="10660" max="10896" width="8.5703125" style="127"/>
    <col min="10897" max="10897" width="9.5703125" style="127" bestFit="1" customWidth="1"/>
    <col min="10898" max="10900" width="8.5703125" style="127"/>
    <col min="10901" max="10902" width="12.5703125" style="127" customWidth="1"/>
    <col min="10903" max="10903" width="3.85546875" style="127" customWidth="1"/>
    <col min="10904" max="10904" width="14" style="127" customWidth="1"/>
    <col min="10905" max="10906" width="11.42578125" style="127" customWidth="1"/>
    <col min="10907" max="10908" width="10.42578125" style="127" customWidth="1"/>
    <col min="10909" max="10909" width="11.42578125" style="127" customWidth="1"/>
    <col min="10910" max="10910" width="10.140625" style="127" customWidth="1"/>
    <col min="10911" max="10911" width="10.85546875" style="127" customWidth="1"/>
    <col min="10912" max="10912" width="9" style="127" customWidth="1"/>
    <col min="10913" max="10913" width="10.5703125" style="127" customWidth="1"/>
    <col min="10914" max="10914" width="3.42578125" style="127" customWidth="1"/>
    <col min="10915" max="10915" width="88.42578125" style="127" customWidth="1"/>
    <col min="10916" max="11152" width="8.5703125" style="127"/>
    <col min="11153" max="11153" width="9.5703125" style="127" bestFit="1" customWidth="1"/>
    <col min="11154" max="11156" width="8.5703125" style="127"/>
    <col min="11157" max="11158" width="12.5703125" style="127" customWidth="1"/>
    <col min="11159" max="11159" width="3.85546875" style="127" customWidth="1"/>
    <col min="11160" max="11160" width="14" style="127" customWidth="1"/>
    <col min="11161" max="11162" width="11.42578125" style="127" customWidth="1"/>
    <col min="11163" max="11164" width="10.42578125" style="127" customWidth="1"/>
    <col min="11165" max="11165" width="11.42578125" style="127" customWidth="1"/>
    <col min="11166" max="11166" width="10.140625" style="127" customWidth="1"/>
    <col min="11167" max="11167" width="10.85546875" style="127" customWidth="1"/>
    <col min="11168" max="11168" width="9" style="127" customWidth="1"/>
    <col min="11169" max="11169" width="10.5703125" style="127" customWidth="1"/>
    <col min="11170" max="11170" width="3.42578125" style="127" customWidth="1"/>
    <col min="11171" max="11171" width="88.42578125" style="127" customWidth="1"/>
    <col min="11172" max="11408" width="8.5703125" style="127"/>
    <col min="11409" max="11409" width="9.5703125" style="127" bestFit="1" customWidth="1"/>
    <col min="11410" max="11412" width="8.5703125" style="127"/>
    <col min="11413" max="11414" width="12.5703125" style="127" customWidth="1"/>
    <col min="11415" max="11415" width="3.85546875" style="127" customWidth="1"/>
    <col min="11416" max="11416" width="14" style="127" customWidth="1"/>
    <col min="11417" max="11418" width="11.42578125" style="127" customWidth="1"/>
    <col min="11419" max="11420" width="10.42578125" style="127" customWidth="1"/>
    <col min="11421" max="11421" width="11.42578125" style="127" customWidth="1"/>
    <col min="11422" max="11422" width="10.140625" style="127" customWidth="1"/>
    <col min="11423" max="11423" width="10.85546875" style="127" customWidth="1"/>
    <col min="11424" max="11424" width="9" style="127" customWidth="1"/>
    <col min="11425" max="11425" width="10.5703125" style="127" customWidth="1"/>
    <col min="11426" max="11426" width="3.42578125" style="127" customWidth="1"/>
    <col min="11427" max="11427" width="88.42578125" style="127" customWidth="1"/>
    <col min="11428" max="11664" width="8.5703125" style="127"/>
    <col min="11665" max="11665" width="9.5703125" style="127" bestFit="1" customWidth="1"/>
    <col min="11666" max="11668" width="8.5703125" style="127"/>
    <col min="11669" max="11670" width="12.5703125" style="127" customWidth="1"/>
    <col min="11671" max="11671" width="3.85546875" style="127" customWidth="1"/>
    <col min="11672" max="11672" width="14" style="127" customWidth="1"/>
    <col min="11673" max="11674" width="11.42578125" style="127" customWidth="1"/>
    <col min="11675" max="11676" width="10.42578125" style="127" customWidth="1"/>
    <col min="11677" max="11677" width="11.42578125" style="127" customWidth="1"/>
    <col min="11678" max="11678" width="10.140625" style="127" customWidth="1"/>
    <col min="11679" max="11679" width="10.85546875" style="127" customWidth="1"/>
    <col min="11680" max="11680" width="9" style="127" customWidth="1"/>
    <col min="11681" max="11681" width="10.5703125" style="127" customWidth="1"/>
    <col min="11682" max="11682" width="3.42578125" style="127" customWidth="1"/>
    <col min="11683" max="11683" width="88.42578125" style="127" customWidth="1"/>
    <col min="11684" max="11920" width="8.5703125" style="127"/>
    <col min="11921" max="11921" width="9.5703125" style="127" bestFit="1" customWidth="1"/>
    <col min="11922" max="11924" width="8.5703125" style="127"/>
    <col min="11925" max="11926" width="12.5703125" style="127" customWidth="1"/>
    <col min="11927" max="11927" width="3.85546875" style="127" customWidth="1"/>
    <col min="11928" max="11928" width="14" style="127" customWidth="1"/>
    <col min="11929" max="11930" width="11.42578125" style="127" customWidth="1"/>
    <col min="11931" max="11932" width="10.42578125" style="127" customWidth="1"/>
    <col min="11933" max="11933" width="11.42578125" style="127" customWidth="1"/>
    <col min="11934" max="11934" width="10.140625" style="127" customWidth="1"/>
    <col min="11935" max="11935" width="10.85546875" style="127" customWidth="1"/>
    <col min="11936" max="11936" width="9" style="127" customWidth="1"/>
    <col min="11937" max="11937" width="10.5703125" style="127" customWidth="1"/>
    <col min="11938" max="11938" width="3.42578125" style="127" customWidth="1"/>
    <col min="11939" max="11939" width="88.42578125" style="127" customWidth="1"/>
    <col min="11940" max="12176" width="8.5703125" style="127"/>
    <col min="12177" max="12177" width="9.5703125" style="127" bestFit="1" customWidth="1"/>
    <col min="12178" max="12180" width="8.5703125" style="127"/>
    <col min="12181" max="12182" width="12.5703125" style="127" customWidth="1"/>
    <col min="12183" max="12183" width="3.85546875" style="127" customWidth="1"/>
    <col min="12184" max="12184" width="14" style="127" customWidth="1"/>
    <col min="12185" max="12186" width="11.42578125" style="127" customWidth="1"/>
    <col min="12187" max="12188" width="10.42578125" style="127" customWidth="1"/>
    <col min="12189" max="12189" width="11.42578125" style="127" customWidth="1"/>
    <col min="12190" max="12190" width="10.140625" style="127" customWidth="1"/>
    <col min="12191" max="12191" width="10.85546875" style="127" customWidth="1"/>
    <col min="12192" max="12192" width="9" style="127" customWidth="1"/>
    <col min="12193" max="12193" width="10.5703125" style="127" customWidth="1"/>
    <col min="12194" max="12194" width="3.42578125" style="127" customWidth="1"/>
    <col min="12195" max="12195" width="88.42578125" style="127" customWidth="1"/>
    <col min="12196" max="12432" width="8.5703125" style="127"/>
    <col min="12433" max="12433" width="9.5703125" style="127" bestFit="1" customWidth="1"/>
    <col min="12434" max="12436" width="8.5703125" style="127"/>
    <col min="12437" max="12438" width="12.5703125" style="127" customWidth="1"/>
    <col min="12439" max="12439" width="3.85546875" style="127" customWidth="1"/>
    <col min="12440" max="12440" width="14" style="127" customWidth="1"/>
    <col min="12441" max="12442" width="11.42578125" style="127" customWidth="1"/>
    <col min="12443" max="12444" width="10.42578125" style="127" customWidth="1"/>
    <col min="12445" max="12445" width="11.42578125" style="127" customWidth="1"/>
    <col min="12446" max="12446" width="10.140625" style="127" customWidth="1"/>
    <col min="12447" max="12447" width="10.85546875" style="127" customWidth="1"/>
    <col min="12448" max="12448" width="9" style="127" customWidth="1"/>
    <col min="12449" max="12449" width="10.5703125" style="127" customWidth="1"/>
    <col min="12450" max="12450" width="3.42578125" style="127" customWidth="1"/>
    <col min="12451" max="12451" width="88.42578125" style="127" customWidth="1"/>
    <col min="12452" max="12688" width="8.5703125" style="127"/>
    <col min="12689" max="12689" width="9.5703125" style="127" bestFit="1" customWidth="1"/>
    <col min="12690" max="12692" width="8.5703125" style="127"/>
    <col min="12693" max="12694" width="12.5703125" style="127" customWidth="1"/>
    <col min="12695" max="12695" width="3.85546875" style="127" customWidth="1"/>
    <col min="12696" max="12696" width="14" style="127" customWidth="1"/>
    <col min="12697" max="12698" width="11.42578125" style="127" customWidth="1"/>
    <col min="12699" max="12700" width="10.42578125" style="127" customWidth="1"/>
    <col min="12701" max="12701" width="11.42578125" style="127" customWidth="1"/>
    <col min="12702" max="12702" width="10.140625" style="127" customWidth="1"/>
    <col min="12703" max="12703" width="10.85546875" style="127" customWidth="1"/>
    <col min="12704" max="12704" width="9" style="127" customWidth="1"/>
    <col min="12705" max="12705" width="10.5703125" style="127" customWidth="1"/>
    <col min="12706" max="12706" width="3.42578125" style="127" customWidth="1"/>
    <col min="12707" max="12707" width="88.42578125" style="127" customWidth="1"/>
    <col min="12708" max="12944" width="8.5703125" style="127"/>
    <col min="12945" max="12945" width="9.5703125" style="127" bestFit="1" customWidth="1"/>
    <col min="12946" max="12948" width="8.5703125" style="127"/>
    <col min="12949" max="12950" width="12.5703125" style="127" customWidth="1"/>
    <col min="12951" max="12951" width="3.85546875" style="127" customWidth="1"/>
    <col min="12952" max="12952" width="14" style="127" customWidth="1"/>
    <col min="12953" max="12954" width="11.42578125" style="127" customWidth="1"/>
    <col min="12955" max="12956" width="10.42578125" style="127" customWidth="1"/>
    <col min="12957" max="12957" width="11.42578125" style="127" customWidth="1"/>
    <col min="12958" max="12958" width="10.140625" style="127" customWidth="1"/>
    <col min="12959" max="12959" width="10.85546875" style="127" customWidth="1"/>
    <col min="12960" max="12960" width="9" style="127" customWidth="1"/>
    <col min="12961" max="12961" width="10.5703125" style="127" customWidth="1"/>
    <col min="12962" max="12962" width="3.42578125" style="127" customWidth="1"/>
    <col min="12963" max="12963" width="88.42578125" style="127" customWidth="1"/>
    <col min="12964" max="13200" width="8.5703125" style="127"/>
    <col min="13201" max="13201" width="9.5703125" style="127" bestFit="1" customWidth="1"/>
    <col min="13202" max="13204" width="8.5703125" style="127"/>
    <col min="13205" max="13206" width="12.5703125" style="127" customWidth="1"/>
    <col min="13207" max="13207" width="3.85546875" style="127" customWidth="1"/>
    <col min="13208" max="13208" width="14" style="127" customWidth="1"/>
    <col min="13209" max="13210" width="11.42578125" style="127" customWidth="1"/>
    <col min="13211" max="13212" width="10.42578125" style="127" customWidth="1"/>
    <col min="13213" max="13213" width="11.42578125" style="127" customWidth="1"/>
    <col min="13214" max="13214" width="10.140625" style="127" customWidth="1"/>
    <col min="13215" max="13215" width="10.85546875" style="127" customWidth="1"/>
    <col min="13216" max="13216" width="9" style="127" customWidth="1"/>
    <col min="13217" max="13217" width="10.5703125" style="127" customWidth="1"/>
    <col min="13218" max="13218" width="3.42578125" style="127" customWidth="1"/>
    <col min="13219" max="13219" width="88.42578125" style="127" customWidth="1"/>
    <col min="13220" max="13456" width="8.5703125" style="127"/>
    <col min="13457" max="13457" width="9.5703125" style="127" bestFit="1" customWidth="1"/>
    <col min="13458" max="13460" width="8.5703125" style="127"/>
    <col min="13461" max="13462" width="12.5703125" style="127" customWidth="1"/>
    <col min="13463" max="13463" width="3.85546875" style="127" customWidth="1"/>
    <col min="13464" max="13464" width="14" style="127" customWidth="1"/>
    <col min="13465" max="13466" width="11.42578125" style="127" customWidth="1"/>
    <col min="13467" max="13468" width="10.42578125" style="127" customWidth="1"/>
    <col min="13469" max="13469" width="11.42578125" style="127" customWidth="1"/>
    <col min="13470" max="13470" width="10.140625" style="127" customWidth="1"/>
    <col min="13471" max="13471" width="10.85546875" style="127" customWidth="1"/>
    <col min="13472" max="13472" width="9" style="127" customWidth="1"/>
    <col min="13473" max="13473" width="10.5703125" style="127" customWidth="1"/>
    <col min="13474" max="13474" width="3.42578125" style="127" customWidth="1"/>
    <col min="13475" max="13475" width="88.42578125" style="127" customWidth="1"/>
    <col min="13476" max="13712" width="8.5703125" style="127"/>
    <col min="13713" max="13713" width="9.5703125" style="127" bestFit="1" customWidth="1"/>
    <col min="13714" max="13716" width="8.5703125" style="127"/>
    <col min="13717" max="13718" width="12.5703125" style="127" customWidth="1"/>
    <col min="13719" max="13719" width="3.85546875" style="127" customWidth="1"/>
    <col min="13720" max="13720" width="14" style="127" customWidth="1"/>
    <col min="13721" max="13722" width="11.42578125" style="127" customWidth="1"/>
    <col min="13723" max="13724" width="10.42578125" style="127" customWidth="1"/>
    <col min="13725" max="13725" width="11.42578125" style="127" customWidth="1"/>
    <col min="13726" max="13726" width="10.140625" style="127" customWidth="1"/>
    <col min="13727" max="13727" width="10.85546875" style="127" customWidth="1"/>
    <col min="13728" max="13728" width="9" style="127" customWidth="1"/>
    <col min="13729" max="13729" width="10.5703125" style="127" customWidth="1"/>
    <col min="13730" max="13730" width="3.42578125" style="127" customWidth="1"/>
    <col min="13731" max="13731" width="88.42578125" style="127" customWidth="1"/>
    <col min="13732" max="13968" width="8.5703125" style="127"/>
    <col min="13969" max="13969" width="9.5703125" style="127" bestFit="1" customWidth="1"/>
    <col min="13970" max="13972" width="8.5703125" style="127"/>
    <col min="13973" max="13974" width="12.5703125" style="127" customWidth="1"/>
    <col min="13975" max="13975" width="3.85546875" style="127" customWidth="1"/>
    <col min="13976" max="13976" width="14" style="127" customWidth="1"/>
    <col min="13977" max="13978" width="11.42578125" style="127" customWidth="1"/>
    <col min="13979" max="13980" width="10.42578125" style="127" customWidth="1"/>
    <col min="13981" max="13981" width="11.42578125" style="127" customWidth="1"/>
    <col min="13982" max="13982" width="10.140625" style="127" customWidth="1"/>
    <col min="13983" max="13983" width="10.85546875" style="127" customWidth="1"/>
    <col min="13984" max="13984" width="9" style="127" customWidth="1"/>
    <col min="13985" max="13985" width="10.5703125" style="127" customWidth="1"/>
    <col min="13986" max="13986" width="3.42578125" style="127" customWidth="1"/>
    <col min="13987" max="13987" width="88.42578125" style="127" customWidth="1"/>
    <col min="13988" max="14224" width="8.5703125" style="127"/>
    <col min="14225" max="14225" width="9.5703125" style="127" bestFit="1" customWidth="1"/>
    <col min="14226" max="14228" width="8.5703125" style="127"/>
    <col min="14229" max="14230" width="12.5703125" style="127" customWidth="1"/>
    <col min="14231" max="14231" width="3.85546875" style="127" customWidth="1"/>
    <col min="14232" max="14232" width="14" style="127" customWidth="1"/>
    <col min="14233" max="14234" width="11.42578125" style="127" customWidth="1"/>
    <col min="14235" max="14236" width="10.42578125" style="127" customWidth="1"/>
    <col min="14237" max="14237" width="11.42578125" style="127" customWidth="1"/>
    <col min="14238" max="14238" width="10.140625" style="127" customWidth="1"/>
    <col min="14239" max="14239" width="10.85546875" style="127" customWidth="1"/>
    <col min="14240" max="14240" width="9" style="127" customWidth="1"/>
    <col min="14241" max="14241" width="10.5703125" style="127" customWidth="1"/>
    <col min="14242" max="14242" width="3.42578125" style="127" customWidth="1"/>
    <col min="14243" max="14243" width="88.42578125" style="127" customWidth="1"/>
    <col min="14244" max="14480" width="8.5703125" style="127"/>
    <col min="14481" max="14481" width="9.5703125" style="127" bestFit="1" customWidth="1"/>
    <col min="14482" max="14484" width="8.5703125" style="127"/>
    <col min="14485" max="14486" width="12.5703125" style="127" customWidth="1"/>
    <col min="14487" max="14487" width="3.85546875" style="127" customWidth="1"/>
    <col min="14488" max="14488" width="14" style="127" customWidth="1"/>
    <col min="14489" max="14490" width="11.42578125" style="127" customWidth="1"/>
    <col min="14491" max="14492" width="10.42578125" style="127" customWidth="1"/>
    <col min="14493" max="14493" width="11.42578125" style="127" customWidth="1"/>
    <col min="14494" max="14494" width="10.140625" style="127" customWidth="1"/>
    <col min="14495" max="14495" width="10.85546875" style="127" customWidth="1"/>
    <col min="14496" max="14496" width="9" style="127" customWidth="1"/>
    <col min="14497" max="14497" width="10.5703125" style="127" customWidth="1"/>
    <col min="14498" max="14498" width="3.42578125" style="127" customWidth="1"/>
    <col min="14499" max="14499" width="88.42578125" style="127" customWidth="1"/>
    <col min="14500" max="14736" width="8.5703125" style="127"/>
    <col min="14737" max="14737" width="9.5703125" style="127" bestFit="1" customWidth="1"/>
    <col min="14738" max="14740" width="8.5703125" style="127"/>
    <col min="14741" max="14742" width="12.5703125" style="127" customWidth="1"/>
    <col min="14743" max="14743" width="3.85546875" style="127" customWidth="1"/>
    <col min="14744" max="14744" width="14" style="127" customWidth="1"/>
    <col min="14745" max="14746" width="11.42578125" style="127" customWidth="1"/>
    <col min="14747" max="14748" width="10.42578125" style="127" customWidth="1"/>
    <col min="14749" max="14749" width="11.42578125" style="127" customWidth="1"/>
    <col min="14750" max="14750" width="10.140625" style="127" customWidth="1"/>
    <col min="14751" max="14751" width="10.85546875" style="127" customWidth="1"/>
    <col min="14752" max="14752" width="9" style="127" customWidth="1"/>
    <col min="14753" max="14753" width="10.5703125" style="127" customWidth="1"/>
    <col min="14754" max="14754" width="3.42578125" style="127" customWidth="1"/>
    <col min="14755" max="14755" width="88.42578125" style="127" customWidth="1"/>
    <col min="14756" max="14992" width="8.5703125" style="127"/>
    <col min="14993" max="14993" width="9.5703125" style="127" bestFit="1" customWidth="1"/>
    <col min="14994" max="14996" width="8.5703125" style="127"/>
    <col min="14997" max="14998" width="12.5703125" style="127" customWidth="1"/>
    <col min="14999" max="14999" width="3.85546875" style="127" customWidth="1"/>
    <col min="15000" max="15000" width="14" style="127" customWidth="1"/>
    <col min="15001" max="15002" width="11.42578125" style="127" customWidth="1"/>
    <col min="15003" max="15004" width="10.42578125" style="127" customWidth="1"/>
    <col min="15005" max="15005" width="11.42578125" style="127" customWidth="1"/>
    <col min="15006" max="15006" width="10.140625" style="127" customWidth="1"/>
    <col min="15007" max="15007" width="10.85546875" style="127" customWidth="1"/>
    <col min="15008" max="15008" width="9" style="127" customWidth="1"/>
    <col min="15009" max="15009" width="10.5703125" style="127" customWidth="1"/>
    <col min="15010" max="15010" width="3.42578125" style="127" customWidth="1"/>
    <col min="15011" max="15011" width="88.42578125" style="127" customWidth="1"/>
    <col min="15012" max="15248" width="8.5703125" style="127"/>
    <col min="15249" max="15249" width="9.5703125" style="127" bestFit="1" customWidth="1"/>
    <col min="15250" max="15252" width="8.5703125" style="127"/>
    <col min="15253" max="15254" width="12.5703125" style="127" customWidth="1"/>
    <col min="15255" max="15255" width="3.85546875" style="127" customWidth="1"/>
    <col min="15256" max="15256" width="14" style="127" customWidth="1"/>
    <col min="15257" max="15258" width="11.42578125" style="127" customWidth="1"/>
    <col min="15259" max="15260" width="10.42578125" style="127" customWidth="1"/>
    <col min="15261" max="15261" width="11.42578125" style="127" customWidth="1"/>
    <col min="15262" max="15262" width="10.140625" style="127" customWidth="1"/>
    <col min="15263" max="15263" width="10.85546875" style="127" customWidth="1"/>
    <col min="15264" max="15264" width="9" style="127" customWidth="1"/>
    <col min="15265" max="15265" width="10.5703125" style="127" customWidth="1"/>
    <col min="15266" max="15266" width="3.42578125" style="127" customWidth="1"/>
    <col min="15267" max="15267" width="88.42578125" style="127" customWidth="1"/>
    <col min="15268" max="15504" width="8.5703125" style="127"/>
    <col min="15505" max="15505" width="9.5703125" style="127" bestFit="1" customWidth="1"/>
    <col min="15506" max="15508" width="8.5703125" style="127"/>
    <col min="15509" max="15510" width="12.5703125" style="127" customWidth="1"/>
    <col min="15511" max="15511" width="3.85546875" style="127" customWidth="1"/>
    <col min="15512" max="15512" width="14" style="127" customWidth="1"/>
    <col min="15513" max="15514" width="11.42578125" style="127" customWidth="1"/>
    <col min="15515" max="15516" width="10.42578125" style="127" customWidth="1"/>
    <col min="15517" max="15517" width="11.42578125" style="127" customWidth="1"/>
    <col min="15518" max="15518" width="10.140625" style="127" customWidth="1"/>
    <col min="15519" max="15519" width="10.85546875" style="127" customWidth="1"/>
    <col min="15520" max="15520" width="9" style="127" customWidth="1"/>
    <col min="15521" max="15521" width="10.5703125" style="127" customWidth="1"/>
    <col min="15522" max="15522" width="3.42578125" style="127" customWidth="1"/>
    <col min="15523" max="15523" width="88.42578125" style="127" customWidth="1"/>
    <col min="15524" max="15760" width="8.5703125" style="127"/>
    <col min="15761" max="15761" width="9.5703125" style="127" bestFit="1" customWidth="1"/>
    <col min="15762" max="15764" width="8.5703125" style="127"/>
    <col min="15765" max="15766" width="12.5703125" style="127" customWidth="1"/>
    <col min="15767" max="15767" width="3.85546875" style="127" customWidth="1"/>
    <col min="15768" max="15768" width="14" style="127" customWidth="1"/>
    <col min="15769" max="15770" width="11.42578125" style="127" customWidth="1"/>
    <col min="15771" max="15772" width="10.42578125" style="127" customWidth="1"/>
    <col min="15773" max="15773" width="11.42578125" style="127" customWidth="1"/>
    <col min="15774" max="15774" width="10.140625" style="127" customWidth="1"/>
    <col min="15775" max="15775" width="10.85546875" style="127" customWidth="1"/>
    <col min="15776" max="15776" width="9" style="127" customWidth="1"/>
    <col min="15777" max="15777" width="10.5703125" style="127" customWidth="1"/>
    <col min="15778" max="15778" width="3.42578125" style="127" customWidth="1"/>
    <col min="15779" max="15779" width="88.42578125" style="127" customWidth="1"/>
    <col min="15780" max="16375" width="8.5703125" style="127"/>
    <col min="16376" max="16384" width="8.5703125" style="127" customWidth="1"/>
  </cols>
  <sheetData>
    <row r="1" spans="1:6" ht="10.5" customHeight="1" x14ac:dyDescent="0.2">
      <c r="A1" s="805" t="s">
        <v>674</v>
      </c>
      <c r="B1" s="805"/>
      <c r="C1" s="805"/>
      <c r="D1" s="805"/>
      <c r="F1" s="1" t="s">
        <v>675</v>
      </c>
    </row>
    <row r="2" spans="1:6" ht="12" thickBot="1" x14ac:dyDescent="0.25">
      <c r="A2" s="113"/>
      <c r="B2" s="113"/>
      <c r="C2" s="113"/>
      <c r="D2" s="113"/>
    </row>
    <row r="3" spans="1:6" ht="12" thickBot="1" x14ac:dyDescent="0.25">
      <c r="A3" s="806"/>
      <c r="B3" s="806"/>
      <c r="C3" s="669" t="s">
        <v>1326</v>
      </c>
      <c r="D3" s="669" t="s">
        <v>1201</v>
      </c>
    </row>
    <row r="4" spans="1:6" ht="12" thickBot="1" x14ac:dyDescent="0.25">
      <c r="A4" s="114" t="s">
        <v>702</v>
      </c>
      <c r="B4" s="114"/>
      <c r="C4" s="115"/>
      <c r="D4" s="115"/>
    </row>
    <row r="5" spans="1:6" ht="12" thickBot="1" x14ac:dyDescent="0.25">
      <c r="A5" s="116"/>
      <c r="B5" s="116" t="s">
        <v>703</v>
      </c>
      <c r="C5" s="99">
        <v>41965.681161219014</v>
      </c>
      <c r="D5" s="128">
        <v>44850.240249157796</v>
      </c>
    </row>
    <row r="6" spans="1:6" ht="23.25" thickBot="1" x14ac:dyDescent="0.25">
      <c r="A6" s="116"/>
      <c r="B6" s="116" t="s">
        <v>704</v>
      </c>
      <c r="C6" s="99">
        <v>41948.763554676072</v>
      </c>
      <c r="D6" s="128">
        <v>44827.683440433873</v>
      </c>
    </row>
    <row r="7" spans="1:6" ht="23.25" thickBot="1" x14ac:dyDescent="0.25">
      <c r="A7" s="116"/>
      <c r="B7" s="116" t="s">
        <v>705</v>
      </c>
      <c r="C7" s="99"/>
      <c r="D7" s="128"/>
    </row>
    <row r="8" spans="1:6" ht="12" thickBot="1" x14ac:dyDescent="0.25">
      <c r="A8" s="116"/>
      <c r="B8" s="116" t="s">
        <v>125</v>
      </c>
      <c r="C8" s="99">
        <v>48323.832479337332</v>
      </c>
      <c r="D8" s="128">
        <v>51720.186282475741</v>
      </c>
    </row>
    <row r="9" spans="1:6" ht="12" thickBot="1" x14ac:dyDescent="0.25">
      <c r="A9" s="116"/>
      <c r="B9" s="116" t="s">
        <v>706</v>
      </c>
      <c r="C9" s="99">
        <v>48306.91487279439</v>
      </c>
      <c r="D9" s="128">
        <v>51697.629473751818</v>
      </c>
    </row>
    <row r="10" spans="1:6" ht="23.25" thickBot="1" x14ac:dyDescent="0.25">
      <c r="A10" s="116"/>
      <c r="B10" s="116" t="s">
        <v>707</v>
      </c>
      <c r="C10" s="99"/>
      <c r="D10" s="128"/>
    </row>
    <row r="11" spans="1:6" ht="12" thickBot="1" x14ac:dyDescent="0.25">
      <c r="A11" s="116"/>
      <c r="B11" s="116" t="s">
        <v>124</v>
      </c>
      <c r="C11" s="99">
        <v>58411.386714022374</v>
      </c>
      <c r="D11" s="128">
        <v>61081.497907767</v>
      </c>
    </row>
    <row r="12" spans="1:6" ht="12" thickBot="1" x14ac:dyDescent="0.25">
      <c r="A12" s="116"/>
      <c r="B12" s="116" t="s">
        <v>708</v>
      </c>
      <c r="C12" s="99">
        <v>58394.469107479432</v>
      </c>
      <c r="D12" s="128">
        <v>61058.941099043077</v>
      </c>
    </row>
    <row r="13" spans="1:6" ht="23.25" thickBot="1" x14ac:dyDescent="0.25">
      <c r="A13" s="116"/>
      <c r="B13" s="116" t="s">
        <v>709</v>
      </c>
      <c r="C13" s="99"/>
      <c r="D13" s="128"/>
    </row>
    <row r="14" spans="1:6" ht="12" thickBot="1" x14ac:dyDescent="0.25">
      <c r="A14" s="114" t="s">
        <v>710</v>
      </c>
      <c r="B14" s="117"/>
      <c r="C14" s="118"/>
      <c r="D14" s="118"/>
    </row>
    <row r="15" spans="1:6" ht="12" thickBot="1" x14ac:dyDescent="0.25">
      <c r="A15" s="119"/>
      <c r="B15" s="120" t="s">
        <v>711</v>
      </c>
      <c r="C15" s="99">
        <v>332853.28649349586</v>
      </c>
      <c r="D15" s="128">
        <v>312615.53830220405</v>
      </c>
    </row>
    <row r="16" spans="1:6" ht="12" thickBot="1" x14ac:dyDescent="0.25">
      <c r="A16" s="116"/>
      <c r="B16" s="116" t="s">
        <v>712</v>
      </c>
      <c r="C16" s="99">
        <v>332836.36888695293</v>
      </c>
      <c r="D16" s="128">
        <v>312592.9814934801</v>
      </c>
    </row>
    <row r="17" spans="1:4" ht="12" thickBot="1" x14ac:dyDescent="0.25">
      <c r="A17" s="114" t="s">
        <v>713</v>
      </c>
      <c r="B17" s="117"/>
      <c r="C17" s="118"/>
      <c r="D17" s="118"/>
    </row>
    <row r="18" spans="1:4" ht="12" thickBot="1" x14ac:dyDescent="0.25">
      <c r="A18" s="119"/>
      <c r="B18" s="120" t="s">
        <v>714</v>
      </c>
      <c r="C18" s="121">
        <v>0.12607861440490553</v>
      </c>
      <c r="D18" s="129">
        <v>0.14346772554152848</v>
      </c>
    </row>
    <row r="19" spans="1:4" ht="23.25" thickBot="1" x14ac:dyDescent="0.25">
      <c r="A19" s="116"/>
      <c r="B19" s="116" t="s">
        <v>715</v>
      </c>
      <c r="C19" s="121">
        <v>0.12603419420467199</v>
      </c>
      <c r="D19" s="129">
        <v>0.14340591790084342</v>
      </c>
    </row>
    <row r="20" spans="1:4" ht="23.25" thickBot="1" x14ac:dyDescent="0.25">
      <c r="A20" s="116"/>
      <c r="B20" s="116" t="s">
        <v>716</v>
      </c>
      <c r="C20" s="121"/>
      <c r="D20" s="129"/>
    </row>
    <row r="21" spans="1:4" ht="12" thickBot="1" x14ac:dyDescent="0.25">
      <c r="A21" s="116"/>
      <c r="B21" s="116" t="s">
        <v>717</v>
      </c>
      <c r="C21" s="121">
        <v>0.14518057787085004</v>
      </c>
      <c r="D21" s="129">
        <v>0.16544342793504418</v>
      </c>
    </row>
    <row r="22" spans="1:4" ht="23.25" thickBot="1" x14ac:dyDescent="0.25">
      <c r="A22" s="116"/>
      <c r="B22" s="116" t="s">
        <v>718</v>
      </c>
      <c r="C22" s="121">
        <v>0.14513712859667002</v>
      </c>
      <c r="D22" s="129">
        <v>0.16538320606801629</v>
      </c>
    </row>
    <row r="23" spans="1:4" ht="23.25" thickBot="1" x14ac:dyDescent="0.25">
      <c r="A23" s="116"/>
      <c r="B23" s="116" t="s">
        <v>719</v>
      </c>
      <c r="C23" s="121"/>
      <c r="D23" s="129"/>
    </row>
    <row r="24" spans="1:4" ht="12" thickBot="1" x14ac:dyDescent="0.25">
      <c r="A24" s="119"/>
      <c r="B24" s="120" t="s">
        <v>720</v>
      </c>
      <c r="C24" s="121">
        <v>0.17548688591711942</v>
      </c>
      <c r="D24" s="129">
        <v>0.19538855374719022</v>
      </c>
    </row>
    <row r="25" spans="1:4" ht="23.25" thickBot="1" x14ac:dyDescent="0.25">
      <c r="A25" s="116"/>
      <c r="B25" s="116" t="s">
        <v>721</v>
      </c>
      <c r="C25" s="121">
        <v>0.17544497707013795</v>
      </c>
      <c r="D25" s="129">
        <v>0.19533049272994191</v>
      </c>
    </row>
    <row r="26" spans="1:4" ht="23.25" thickBot="1" x14ac:dyDescent="0.25">
      <c r="A26" s="116"/>
      <c r="B26" s="116" t="s">
        <v>722</v>
      </c>
      <c r="C26" s="121"/>
      <c r="D26" s="129"/>
    </row>
    <row r="27" spans="1:4" ht="12" thickBot="1" x14ac:dyDescent="0.25">
      <c r="A27" s="119" t="s">
        <v>13</v>
      </c>
      <c r="B27" s="120"/>
      <c r="C27" s="118"/>
      <c r="D27" s="118"/>
    </row>
    <row r="28" spans="1:4" ht="12" thickBot="1" x14ac:dyDescent="0.25">
      <c r="A28" s="116"/>
      <c r="B28" s="116" t="s">
        <v>723</v>
      </c>
      <c r="C28" s="99" t="s">
        <v>861</v>
      </c>
      <c r="D28" s="128" t="s">
        <v>861</v>
      </c>
    </row>
    <row r="29" spans="1:4" ht="12" thickBot="1" x14ac:dyDescent="0.25">
      <c r="A29" s="116"/>
      <c r="B29" s="116" t="s">
        <v>13</v>
      </c>
      <c r="C29" s="121" t="s">
        <v>861</v>
      </c>
      <c r="D29" s="129" t="s">
        <v>861</v>
      </c>
    </row>
    <row r="30" spans="1:4" ht="12" thickBot="1" x14ac:dyDescent="0.25">
      <c r="A30" s="116"/>
      <c r="B30" s="116" t="s">
        <v>724</v>
      </c>
      <c r="C30" s="121" t="s">
        <v>861</v>
      </c>
      <c r="D30" s="129" t="s">
        <v>861</v>
      </c>
    </row>
    <row r="31" spans="1:4" x14ac:dyDescent="0.2">
      <c r="A31" s="122"/>
      <c r="B31" s="377"/>
      <c r="C31" s="377"/>
      <c r="D31" s="377"/>
    </row>
    <row r="32" spans="1:4" x14ac:dyDescent="0.2">
      <c r="A32" s="377"/>
      <c r="B32" s="377"/>
      <c r="C32" s="377"/>
      <c r="D32" s="377"/>
    </row>
    <row r="33" spans="1:4" x14ac:dyDescent="0.2">
      <c r="A33" s="377"/>
      <c r="B33" s="377"/>
      <c r="C33" s="377"/>
      <c r="D33" s="377"/>
    </row>
    <row r="34" spans="1:4" x14ac:dyDescent="0.2">
      <c r="A34" s="377"/>
      <c r="B34" s="377"/>
      <c r="C34" s="377"/>
      <c r="D34" s="377"/>
    </row>
    <row r="35" spans="1:4" x14ac:dyDescent="0.2">
      <c r="A35" s="377"/>
      <c r="B35" s="377"/>
      <c r="C35" s="377"/>
      <c r="D35" s="377"/>
    </row>
    <row r="36" spans="1:4" x14ac:dyDescent="0.2">
      <c r="A36" s="377"/>
      <c r="B36" s="377"/>
      <c r="C36" s="377"/>
      <c r="D36" s="377"/>
    </row>
    <row r="37" spans="1:4" x14ac:dyDescent="0.2">
      <c r="A37" s="377"/>
      <c r="B37" s="377"/>
      <c r="C37" s="377"/>
      <c r="D37" s="377"/>
    </row>
    <row r="38" spans="1:4" x14ac:dyDescent="0.2">
      <c r="A38" s="377"/>
      <c r="B38" s="377"/>
      <c r="C38" s="377"/>
      <c r="D38" s="377"/>
    </row>
    <row r="39" spans="1:4" x14ac:dyDescent="0.2">
      <c r="A39" s="377"/>
      <c r="B39" s="377"/>
      <c r="C39" s="377"/>
      <c r="D39" s="377"/>
    </row>
    <row r="40" spans="1:4" x14ac:dyDescent="0.2">
      <c r="A40" s="377"/>
      <c r="B40" s="377"/>
      <c r="C40" s="377"/>
      <c r="D40" s="377"/>
    </row>
    <row r="41" spans="1:4" x14ac:dyDescent="0.2">
      <c r="A41" s="377"/>
      <c r="B41" s="377"/>
      <c r="C41" s="377"/>
      <c r="D41" s="377"/>
    </row>
    <row r="42" spans="1:4" x14ac:dyDescent="0.2">
      <c r="A42" s="377"/>
      <c r="B42" s="377"/>
      <c r="C42" s="377"/>
      <c r="D42" s="377"/>
    </row>
    <row r="43" spans="1:4" x14ac:dyDescent="0.2">
      <c r="A43" s="377"/>
      <c r="B43" s="377"/>
      <c r="C43" s="377"/>
      <c r="D43" s="377"/>
    </row>
    <row r="44" spans="1:4" x14ac:dyDescent="0.2">
      <c r="A44" s="377"/>
      <c r="B44" s="377"/>
      <c r="C44" s="377"/>
      <c r="D44" s="377"/>
    </row>
    <row r="45" spans="1:4" x14ac:dyDescent="0.2">
      <c r="A45" s="377"/>
      <c r="B45" s="377"/>
      <c r="C45" s="377"/>
      <c r="D45" s="377"/>
    </row>
    <row r="46" spans="1:4" x14ac:dyDescent="0.2">
      <c r="A46" s="377"/>
      <c r="B46" s="377"/>
      <c r="C46" s="377"/>
      <c r="D46" s="377"/>
    </row>
    <row r="47" spans="1:4" x14ac:dyDescent="0.2">
      <c r="A47" s="377"/>
      <c r="B47" s="377"/>
      <c r="C47" s="377"/>
      <c r="D47" s="377"/>
    </row>
    <row r="48" spans="1:4" x14ac:dyDescent="0.2">
      <c r="A48" s="377"/>
      <c r="B48" s="377"/>
      <c r="C48" s="377"/>
      <c r="D48" s="377"/>
    </row>
    <row r="49" spans="1:4" x14ac:dyDescent="0.2">
      <c r="A49" s="113"/>
      <c r="B49" s="113"/>
      <c r="C49" s="113"/>
      <c r="D49" s="113"/>
    </row>
    <row r="50" spans="1:4" x14ac:dyDescent="0.2">
      <c r="A50" s="113"/>
      <c r="B50" s="113"/>
      <c r="C50" s="113"/>
      <c r="D50" s="113"/>
    </row>
    <row r="51" spans="1:4" x14ac:dyDescent="0.2">
      <c r="A51" s="113"/>
      <c r="B51" s="113"/>
      <c r="C51" s="113"/>
      <c r="D51" s="113"/>
    </row>
    <row r="52" spans="1:4" x14ac:dyDescent="0.2">
      <c r="A52" s="113"/>
      <c r="B52" s="113"/>
      <c r="C52" s="113"/>
      <c r="D52" s="113"/>
    </row>
    <row r="53" spans="1:4" x14ac:dyDescent="0.2">
      <c r="A53" s="113"/>
      <c r="B53" s="113"/>
      <c r="C53" s="113"/>
      <c r="D53" s="113"/>
    </row>
    <row r="54" spans="1:4" x14ac:dyDescent="0.2">
      <c r="A54" s="113"/>
      <c r="B54" s="113"/>
      <c r="C54" s="113"/>
      <c r="D54" s="113"/>
    </row>
    <row r="55" spans="1:4" x14ac:dyDescent="0.2">
      <c r="A55" s="113"/>
      <c r="B55" s="113"/>
      <c r="C55" s="113"/>
      <c r="D55" s="113"/>
    </row>
    <row r="56" spans="1:4" x14ac:dyDescent="0.2">
      <c r="A56" s="113"/>
      <c r="B56" s="113"/>
      <c r="C56" s="113"/>
      <c r="D56" s="113"/>
    </row>
    <row r="57" spans="1:4" x14ac:dyDescent="0.2">
      <c r="A57" s="113"/>
      <c r="B57" s="113"/>
      <c r="C57" s="113"/>
      <c r="D57" s="113"/>
    </row>
    <row r="58" spans="1:4" x14ac:dyDescent="0.2">
      <c r="A58" s="113"/>
      <c r="B58" s="113"/>
      <c r="C58" s="113"/>
      <c r="D58" s="113"/>
    </row>
    <row r="59" spans="1:4" x14ac:dyDescent="0.2">
      <c r="A59" s="113"/>
      <c r="B59" s="113"/>
      <c r="C59" s="113"/>
      <c r="D59" s="113"/>
    </row>
    <row r="60" spans="1:4" x14ac:dyDescent="0.2">
      <c r="A60" s="113"/>
      <c r="B60" s="113"/>
      <c r="C60" s="113"/>
      <c r="D60" s="113"/>
    </row>
    <row r="61" spans="1:4" x14ac:dyDescent="0.2">
      <c r="A61" s="113"/>
      <c r="B61" s="113"/>
      <c r="C61" s="113"/>
      <c r="D61" s="113"/>
    </row>
    <row r="62" spans="1:4" x14ac:dyDescent="0.2">
      <c r="A62" s="113"/>
      <c r="B62" s="113"/>
      <c r="C62" s="113"/>
      <c r="D62" s="113"/>
    </row>
    <row r="63" spans="1:4" x14ac:dyDescent="0.2">
      <c r="A63" s="113"/>
      <c r="B63" s="113"/>
      <c r="C63" s="113"/>
      <c r="D63" s="113"/>
    </row>
    <row r="64" spans="1:4" x14ac:dyDescent="0.2">
      <c r="A64" s="113"/>
      <c r="B64" s="113"/>
      <c r="C64" s="113"/>
      <c r="D64" s="113"/>
    </row>
    <row r="65" spans="1:4" x14ac:dyDescent="0.2">
      <c r="A65" s="113"/>
      <c r="B65" s="113"/>
      <c r="C65" s="113"/>
      <c r="D65" s="113"/>
    </row>
    <row r="66" spans="1:4" x14ac:dyDescent="0.2">
      <c r="A66" s="113"/>
      <c r="B66" s="113"/>
      <c r="C66" s="113"/>
      <c r="D66" s="113"/>
    </row>
    <row r="67" spans="1:4" x14ac:dyDescent="0.2">
      <c r="A67" s="113"/>
      <c r="B67" s="113"/>
      <c r="C67" s="113"/>
      <c r="D67" s="113"/>
    </row>
    <row r="68" spans="1:4" x14ac:dyDescent="0.2">
      <c r="A68" s="113"/>
      <c r="B68" s="113"/>
      <c r="C68" s="113"/>
      <c r="D68" s="113"/>
    </row>
    <row r="69" spans="1:4" x14ac:dyDescent="0.2">
      <c r="A69" s="113"/>
      <c r="B69" s="113"/>
      <c r="C69" s="113"/>
      <c r="D69" s="113"/>
    </row>
    <row r="70" spans="1:4" x14ac:dyDescent="0.2">
      <c r="A70" s="113"/>
      <c r="B70" s="113"/>
      <c r="C70" s="113"/>
      <c r="D70" s="113"/>
    </row>
    <row r="71" spans="1:4" x14ac:dyDescent="0.2">
      <c r="A71" s="113"/>
      <c r="B71" s="113"/>
      <c r="C71" s="113"/>
      <c r="D71" s="113"/>
    </row>
    <row r="72" spans="1:4" x14ac:dyDescent="0.2">
      <c r="A72" s="113"/>
      <c r="B72" s="113"/>
      <c r="C72" s="113"/>
      <c r="D72" s="113"/>
    </row>
    <row r="73" spans="1:4" x14ac:dyDescent="0.2">
      <c r="A73" s="113"/>
      <c r="B73" s="113"/>
      <c r="C73" s="113"/>
      <c r="D73" s="113"/>
    </row>
    <row r="74" spans="1:4" x14ac:dyDescent="0.2">
      <c r="A74" s="113"/>
      <c r="B74" s="113"/>
      <c r="C74" s="113"/>
      <c r="D74" s="113"/>
    </row>
    <row r="75" spans="1:4" x14ac:dyDescent="0.2">
      <c r="A75" s="113"/>
      <c r="B75" s="113"/>
      <c r="C75" s="113"/>
      <c r="D75" s="113"/>
    </row>
    <row r="76" spans="1:4" x14ac:dyDescent="0.2">
      <c r="A76" s="113"/>
      <c r="B76" s="113"/>
      <c r="C76" s="113"/>
      <c r="D76" s="113"/>
    </row>
    <row r="77" spans="1:4" x14ac:dyDescent="0.2">
      <c r="A77" s="113"/>
      <c r="B77" s="113"/>
      <c r="C77" s="113"/>
      <c r="D77" s="113"/>
    </row>
    <row r="78" spans="1:4" x14ac:dyDescent="0.2">
      <c r="A78" s="113"/>
      <c r="B78" s="113"/>
      <c r="C78" s="113"/>
      <c r="D78" s="113"/>
    </row>
    <row r="79" spans="1:4" x14ac:dyDescent="0.2">
      <c r="A79" s="113"/>
      <c r="B79" s="113"/>
      <c r="C79" s="113"/>
      <c r="D79" s="113"/>
    </row>
    <row r="80" spans="1:4" x14ac:dyDescent="0.2">
      <c r="A80" s="113"/>
      <c r="B80" s="113"/>
      <c r="C80" s="113"/>
      <c r="D80" s="113"/>
    </row>
    <row r="81" spans="1:4" x14ac:dyDescent="0.2">
      <c r="A81" s="113"/>
      <c r="B81" s="113"/>
      <c r="C81" s="113"/>
      <c r="D81" s="113"/>
    </row>
    <row r="82" spans="1:4" x14ac:dyDescent="0.2">
      <c r="A82" s="113"/>
      <c r="B82" s="113"/>
      <c r="C82" s="113"/>
      <c r="D82" s="113"/>
    </row>
    <row r="83" spans="1:4" x14ac:dyDescent="0.2">
      <c r="A83" s="113"/>
      <c r="B83" s="113"/>
      <c r="C83" s="113"/>
      <c r="D83" s="113"/>
    </row>
    <row r="84" spans="1:4" x14ac:dyDescent="0.2">
      <c r="A84" s="113"/>
      <c r="B84" s="113"/>
      <c r="C84" s="113"/>
      <c r="D84" s="113"/>
    </row>
    <row r="85" spans="1:4" x14ac:dyDescent="0.2">
      <c r="A85" s="113"/>
      <c r="B85" s="113"/>
      <c r="C85" s="113"/>
      <c r="D85" s="113"/>
    </row>
    <row r="86" spans="1:4" x14ac:dyDescent="0.2">
      <c r="A86" s="113"/>
      <c r="B86" s="113"/>
      <c r="C86" s="113"/>
      <c r="D86" s="113"/>
    </row>
    <row r="87" spans="1:4" x14ac:dyDescent="0.2">
      <c r="A87" s="113"/>
      <c r="B87" s="113"/>
      <c r="C87" s="113"/>
      <c r="D87" s="113"/>
    </row>
    <row r="88" spans="1:4" x14ac:dyDescent="0.2">
      <c r="A88" s="113"/>
      <c r="B88" s="113"/>
      <c r="C88" s="113"/>
      <c r="D88" s="113"/>
    </row>
    <row r="89" spans="1:4" x14ac:dyDescent="0.2">
      <c r="A89" s="113"/>
      <c r="B89" s="113"/>
      <c r="C89" s="113"/>
      <c r="D89" s="113"/>
    </row>
    <row r="90" spans="1:4" x14ac:dyDescent="0.2">
      <c r="A90" s="113"/>
      <c r="B90" s="113"/>
      <c r="C90" s="113"/>
      <c r="D90" s="113"/>
    </row>
    <row r="91" spans="1:4" x14ac:dyDescent="0.2">
      <c r="A91" s="113"/>
      <c r="B91" s="113"/>
      <c r="C91" s="113"/>
      <c r="D91" s="113"/>
    </row>
    <row r="92" spans="1:4" x14ac:dyDescent="0.2">
      <c r="A92" s="113"/>
      <c r="B92" s="113"/>
      <c r="C92" s="113"/>
      <c r="D92" s="113"/>
    </row>
    <row r="93" spans="1:4" x14ac:dyDescent="0.2">
      <c r="A93" s="113"/>
      <c r="B93" s="113"/>
      <c r="C93" s="113"/>
      <c r="D93" s="113"/>
    </row>
    <row r="94" spans="1:4" x14ac:dyDescent="0.2">
      <c r="A94" s="113"/>
      <c r="B94" s="113"/>
      <c r="C94" s="113"/>
      <c r="D94" s="113"/>
    </row>
    <row r="95" spans="1:4" x14ac:dyDescent="0.2">
      <c r="A95" s="113"/>
      <c r="B95" s="113"/>
      <c r="C95" s="113"/>
      <c r="D95" s="113"/>
    </row>
    <row r="96" spans="1:4" x14ac:dyDescent="0.2">
      <c r="A96" s="113"/>
      <c r="B96" s="113"/>
      <c r="C96" s="113"/>
      <c r="D96" s="113"/>
    </row>
    <row r="97" spans="1:4" x14ac:dyDescent="0.2">
      <c r="A97" s="113"/>
      <c r="B97" s="113"/>
      <c r="C97" s="113"/>
      <c r="D97" s="113"/>
    </row>
    <row r="98" spans="1:4" x14ac:dyDescent="0.2">
      <c r="A98" s="113"/>
      <c r="B98" s="113"/>
      <c r="C98" s="113"/>
      <c r="D98" s="113"/>
    </row>
    <row r="99" spans="1:4" x14ac:dyDescent="0.2">
      <c r="A99" s="113"/>
      <c r="B99" s="113"/>
      <c r="C99" s="113"/>
      <c r="D99" s="113"/>
    </row>
    <row r="100" spans="1:4" x14ac:dyDescent="0.2">
      <c r="A100" s="113"/>
      <c r="B100" s="113"/>
      <c r="C100" s="113"/>
      <c r="D100" s="113"/>
    </row>
    <row r="101" spans="1:4" x14ac:dyDescent="0.2">
      <c r="A101" s="113"/>
      <c r="B101" s="113"/>
      <c r="C101" s="113"/>
      <c r="D101" s="113"/>
    </row>
    <row r="102" spans="1:4" x14ac:dyDescent="0.2">
      <c r="A102" s="113"/>
      <c r="B102" s="113"/>
      <c r="C102" s="113"/>
      <c r="D102" s="113"/>
    </row>
    <row r="103" spans="1:4" x14ac:dyDescent="0.2">
      <c r="A103" s="113"/>
      <c r="B103" s="113"/>
      <c r="C103" s="113"/>
      <c r="D103" s="113"/>
    </row>
    <row r="104" spans="1:4" x14ac:dyDescent="0.2">
      <c r="A104" s="113"/>
      <c r="B104" s="113"/>
      <c r="C104" s="113"/>
      <c r="D104" s="113"/>
    </row>
    <row r="105" spans="1:4" x14ac:dyDescent="0.2">
      <c r="A105" s="113"/>
      <c r="B105" s="113"/>
      <c r="C105" s="113"/>
      <c r="D105" s="113"/>
    </row>
    <row r="106" spans="1:4" x14ac:dyDescent="0.2">
      <c r="A106" s="113"/>
      <c r="B106" s="113"/>
      <c r="C106" s="113"/>
      <c r="D106" s="113"/>
    </row>
    <row r="107" spans="1:4" x14ac:dyDescent="0.2">
      <c r="A107" s="113"/>
      <c r="B107" s="113"/>
      <c r="C107" s="113"/>
      <c r="D107" s="113"/>
    </row>
    <row r="108" spans="1:4" x14ac:dyDescent="0.2">
      <c r="A108" s="113"/>
      <c r="B108" s="113"/>
      <c r="C108" s="113"/>
      <c r="D108" s="113"/>
    </row>
    <row r="109" spans="1:4" x14ac:dyDescent="0.2">
      <c r="A109" s="113"/>
      <c r="B109" s="113"/>
      <c r="C109" s="113"/>
      <c r="D109" s="113"/>
    </row>
    <row r="110" spans="1:4" x14ac:dyDescent="0.2">
      <c r="A110" s="113"/>
      <c r="B110" s="113"/>
      <c r="C110" s="113"/>
      <c r="D110" s="113"/>
    </row>
    <row r="111" spans="1:4" x14ac:dyDescent="0.2">
      <c r="A111" s="113"/>
      <c r="B111" s="113"/>
      <c r="C111" s="113"/>
      <c r="D111" s="113"/>
    </row>
    <row r="112" spans="1:4" x14ac:dyDescent="0.2">
      <c r="A112" s="113"/>
      <c r="B112" s="113"/>
      <c r="C112" s="113"/>
      <c r="D112" s="113"/>
    </row>
    <row r="113" spans="1:4" x14ac:dyDescent="0.2">
      <c r="A113" s="113"/>
      <c r="B113" s="113"/>
      <c r="C113" s="113"/>
      <c r="D113" s="113"/>
    </row>
    <row r="114" spans="1:4" x14ac:dyDescent="0.2">
      <c r="A114" s="113"/>
      <c r="B114" s="113"/>
      <c r="C114" s="113"/>
      <c r="D114" s="113"/>
    </row>
    <row r="115" spans="1:4" x14ac:dyDescent="0.2">
      <c r="A115" s="113"/>
      <c r="B115" s="113"/>
      <c r="C115" s="113"/>
      <c r="D115" s="113"/>
    </row>
    <row r="116" spans="1:4" x14ac:dyDescent="0.2">
      <c r="A116" s="113"/>
      <c r="B116" s="113"/>
      <c r="C116" s="113"/>
      <c r="D116" s="113"/>
    </row>
    <row r="117" spans="1:4" x14ac:dyDescent="0.2">
      <c r="A117" s="113"/>
      <c r="B117" s="113"/>
      <c r="C117" s="113"/>
      <c r="D117" s="113"/>
    </row>
    <row r="118" spans="1:4" x14ac:dyDescent="0.2">
      <c r="A118" s="113"/>
      <c r="B118" s="113"/>
      <c r="C118" s="113"/>
      <c r="D118" s="113"/>
    </row>
    <row r="119" spans="1:4" x14ac:dyDescent="0.2">
      <c r="A119" s="113"/>
      <c r="B119" s="113"/>
      <c r="C119" s="113"/>
      <c r="D119" s="113"/>
    </row>
    <row r="120" spans="1:4" x14ac:dyDescent="0.2">
      <c r="A120" s="113"/>
      <c r="B120" s="113"/>
      <c r="C120" s="113"/>
      <c r="D120" s="113"/>
    </row>
    <row r="121" spans="1:4" x14ac:dyDescent="0.2">
      <c r="A121" s="113"/>
      <c r="B121" s="113"/>
      <c r="C121" s="113"/>
      <c r="D121" s="113"/>
    </row>
    <row r="122" spans="1:4" x14ac:dyDescent="0.2">
      <c r="A122" s="113"/>
      <c r="B122" s="113"/>
      <c r="C122" s="113"/>
      <c r="D122" s="113"/>
    </row>
    <row r="123" spans="1:4" x14ac:dyDescent="0.2">
      <c r="A123" s="113"/>
      <c r="B123" s="113"/>
      <c r="C123" s="113"/>
      <c r="D123" s="113"/>
    </row>
    <row r="124" spans="1:4" x14ac:dyDescent="0.2">
      <c r="A124" s="113"/>
      <c r="B124" s="113"/>
      <c r="C124" s="113"/>
      <c r="D124" s="113"/>
    </row>
    <row r="125" spans="1:4" x14ac:dyDescent="0.2">
      <c r="A125" s="113"/>
      <c r="B125" s="113"/>
      <c r="C125" s="113"/>
      <c r="D125" s="113"/>
    </row>
    <row r="126" spans="1:4" x14ac:dyDescent="0.2">
      <c r="A126" s="113"/>
      <c r="B126" s="113"/>
      <c r="C126" s="113"/>
      <c r="D126" s="113"/>
    </row>
    <row r="127" spans="1:4" x14ac:dyDescent="0.2">
      <c r="A127" s="113"/>
      <c r="B127" s="113"/>
      <c r="C127" s="113"/>
      <c r="D127" s="113"/>
    </row>
    <row r="128" spans="1:4" x14ac:dyDescent="0.2">
      <c r="A128" s="113"/>
      <c r="B128" s="113"/>
      <c r="C128" s="113"/>
      <c r="D128" s="113"/>
    </row>
    <row r="129" spans="1:4" x14ac:dyDescent="0.2">
      <c r="A129" s="113"/>
      <c r="B129" s="113"/>
      <c r="C129" s="113"/>
      <c r="D129" s="113"/>
    </row>
    <row r="130" spans="1:4" x14ac:dyDescent="0.2">
      <c r="A130" s="113"/>
      <c r="B130" s="113"/>
      <c r="C130" s="113"/>
      <c r="D130" s="113"/>
    </row>
    <row r="131" spans="1:4" x14ac:dyDescent="0.2">
      <c r="A131" s="113"/>
      <c r="B131" s="113"/>
      <c r="C131" s="113"/>
      <c r="D131" s="113"/>
    </row>
    <row r="132" spans="1:4" x14ac:dyDescent="0.2">
      <c r="A132" s="113"/>
      <c r="B132" s="113"/>
      <c r="C132" s="113"/>
      <c r="D132" s="113"/>
    </row>
    <row r="133" spans="1:4" x14ac:dyDescent="0.2">
      <c r="A133" s="113"/>
      <c r="B133" s="113"/>
      <c r="C133" s="113"/>
      <c r="D133" s="113"/>
    </row>
    <row r="134" spans="1:4" x14ac:dyDescent="0.2">
      <c r="A134" s="113"/>
      <c r="B134" s="113"/>
      <c r="C134" s="113"/>
      <c r="D134" s="113"/>
    </row>
    <row r="135" spans="1:4" x14ac:dyDescent="0.2">
      <c r="A135" s="113"/>
      <c r="B135" s="113"/>
      <c r="C135" s="113"/>
      <c r="D135" s="113"/>
    </row>
    <row r="136" spans="1:4" x14ac:dyDescent="0.2">
      <c r="A136" s="113"/>
      <c r="B136" s="113"/>
      <c r="C136" s="113"/>
      <c r="D136" s="113"/>
    </row>
    <row r="137" spans="1:4" x14ac:dyDescent="0.2">
      <c r="A137" s="113"/>
      <c r="B137" s="113"/>
      <c r="C137" s="113"/>
      <c r="D137" s="113"/>
    </row>
    <row r="138" spans="1:4" x14ac:dyDescent="0.2">
      <c r="A138" s="113"/>
      <c r="B138" s="113"/>
      <c r="C138" s="113"/>
      <c r="D138" s="113"/>
    </row>
    <row r="139" spans="1:4" x14ac:dyDescent="0.2">
      <c r="A139" s="113"/>
      <c r="B139" s="113"/>
      <c r="C139" s="113"/>
      <c r="D139" s="113"/>
    </row>
    <row r="140" spans="1:4" x14ac:dyDescent="0.2">
      <c r="A140" s="113"/>
      <c r="B140" s="113"/>
      <c r="C140" s="113"/>
      <c r="D140" s="113"/>
    </row>
    <row r="141" spans="1:4" x14ac:dyDescent="0.2">
      <c r="A141" s="113"/>
      <c r="B141" s="113"/>
      <c r="C141" s="113"/>
      <c r="D141" s="113"/>
    </row>
    <row r="142" spans="1:4" x14ac:dyDescent="0.2">
      <c r="A142" s="113"/>
      <c r="B142" s="113"/>
      <c r="C142" s="113"/>
      <c r="D142" s="113"/>
    </row>
    <row r="143" spans="1:4" x14ac:dyDescent="0.2">
      <c r="A143" s="113"/>
      <c r="B143" s="113"/>
      <c r="C143" s="113"/>
      <c r="D143" s="113"/>
    </row>
    <row r="144" spans="1:4" x14ac:dyDescent="0.2">
      <c r="A144" s="113"/>
      <c r="B144" s="113"/>
      <c r="C144" s="113"/>
      <c r="D144" s="113"/>
    </row>
    <row r="145" spans="1:4" x14ac:dyDescent="0.2">
      <c r="A145" s="113"/>
      <c r="B145" s="113"/>
      <c r="C145" s="113"/>
      <c r="D145" s="113"/>
    </row>
    <row r="146" spans="1:4" x14ac:dyDescent="0.2">
      <c r="A146" s="113"/>
      <c r="B146" s="113"/>
      <c r="C146" s="113"/>
      <c r="D146" s="113"/>
    </row>
    <row r="147" spans="1:4" x14ac:dyDescent="0.2">
      <c r="A147" s="113"/>
      <c r="B147" s="113"/>
      <c r="C147" s="113"/>
      <c r="D147" s="113"/>
    </row>
    <row r="148" spans="1:4" x14ac:dyDescent="0.2">
      <c r="A148" s="113"/>
      <c r="B148" s="113"/>
      <c r="C148" s="113"/>
      <c r="D148" s="113"/>
    </row>
    <row r="149" spans="1:4" x14ac:dyDescent="0.2">
      <c r="A149" s="113"/>
      <c r="B149" s="113"/>
      <c r="C149" s="113"/>
      <c r="D149" s="113"/>
    </row>
    <row r="150" spans="1:4" x14ac:dyDescent="0.2">
      <c r="A150" s="113"/>
      <c r="B150" s="113"/>
      <c r="C150" s="113"/>
      <c r="D150" s="113"/>
    </row>
    <row r="151" spans="1:4" x14ac:dyDescent="0.2">
      <c r="A151" s="113"/>
      <c r="B151" s="113"/>
      <c r="C151" s="113"/>
      <c r="D151" s="113"/>
    </row>
    <row r="152" spans="1:4" x14ac:dyDescent="0.2">
      <c r="A152" s="113"/>
      <c r="B152" s="113"/>
      <c r="C152" s="113"/>
      <c r="D152" s="113"/>
    </row>
    <row r="153" spans="1:4" x14ac:dyDescent="0.2">
      <c r="A153" s="113"/>
      <c r="B153" s="113"/>
      <c r="C153" s="113"/>
      <c r="D153" s="113"/>
    </row>
    <row r="154" spans="1:4" x14ac:dyDescent="0.2">
      <c r="A154" s="113"/>
      <c r="B154" s="113"/>
      <c r="C154" s="113"/>
      <c r="D154" s="113"/>
    </row>
    <row r="155" spans="1:4" x14ac:dyDescent="0.2">
      <c r="A155" s="113"/>
      <c r="B155" s="113"/>
      <c r="C155" s="113"/>
      <c r="D155" s="113"/>
    </row>
    <row r="156" spans="1:4" x14ac:dyDescent="0.2">
      <c r="A156" s="113"/>
      <c r="B156" s="113"/>
      <c r="C156" s="113"/>
      <c r="D156" s="113"/>
    </row>
    <row r="157" spans="1:4" x14ac:dyDescent="0.2">
      <c r="A157" s="113"/>
      <c r="B157" s="113"/>
      <c r="C157" s="113"/>
      <c r="D157" s="113"/>
    </row>
    <row r="158" spans="1:4" x14ac:dyDescent="0.2">
      <c r="A158" s="113"/>
      <c r="B158" s="113"/>
      <c r="C158" s="113"/>
      <c r="D158" s="113"/>
    </row>
    <row r="159" spans="1:4" x14ac:dyDescent="0.2">
      <c r="A159" s="113"/>
      <c r="B159" s="113"/>
      <c r="C159" s="113"/>
      <c r="D159" s="113"/>
    </row>
    <row r="160" spans="1:4" x14ac:dyDescent="0.2">
      <c r="A160" s="113"/>
      <c r="B160" s="113"/>
      <c r="C160" s="113"/>
      <c r="D160" s="113"/>
    </row>
    <row r="161" spans="1:4" x14ac:dyDescent="0.2">
      <c r="A161" s="113"/>
      <c r="B161" s="113"/>
      <c r="C161" s="113"/>
      <c r="D161" s="113"/>
    </row>
    <row r="162" spans="1:4" x14ac:dyDescent="0.2">
      <c r="A162" s="113"/>
      <c r="B162" s="113"/>
      <c r="C162" s="113"/>
      <c r="D162" s="113"/>
    </row>
    <row r="163" spans="1:4" x14ac:dyDescent="0.2">
      <c r="A163" s="113"/>
      <c r="B163" s="113"/>
      <c r="C163" s="113"/>
      <c r="D163" s="113"/>
    </row>
    <row r="164" spans="1:4" x14ac:dyDescent="0.2">
      <c r="A164" s="113"/>
      <c r="B164" s="113"/>
      <c r="C164" s="113"/>
      <c r="D164" s="113"/>
    </row>
    <row r="165" spans="1:4" x14ac:dyDescent="0.2">
      <c r="A165" s="113"/>
      <c r="B165" s="113"/>
      <c r="C165" s="113"/>
      <c r="D165" s="113"/>
    </row>
    <row r="166" spans="1:4" x14ac:dyDescent="0.2">
      <c r="A166" s="113"/>
      <c r="B166" s="113"/>
      <c r="C166" s="113"/>
      <c r="D166" s="113"/>
    </row>
    <row r="167" spans="1:4" x14ac:dyDescent="0.2">
      <c r="A167" s="113"/>
      <c r="B167" s="113"/>
      <c r="C167" s="113"/>
      <c r="D167" s="113"/>
    </row>
    <row r="168" spans="1:4" x14ac:dyDescent="0.2">
      <c r="A168" s="113"/>
      <c r="B168" s="113"/>
      <c r="C168" s="113"/>
      <c r="D168" s="113"/>
    </row>
    <row r="169" spans="1:4" x14ac:dyDescent="0.2">
      <c r="A169" s="113"/>
      <c r="B169" s="113"/>
      <c r="C169" s="113"/>
      <c r="D169" s="113"/>
    </row>
    <row r="170" spans="1:4" x14ac:dyDescent="0.2">
      <c r="A170" s="113"/>
      <c r="B170" s="113"/>
      <c r="C170" s="113"/>
      <c r="D170" s="113"/>
    </row>
    <row r="171" spans="1:4" x14ac:dyDescent="0.2">
      <c r="A171" s="113"/>
      <c r="B171" s="113"/>
      <c r="C171" s="113"/>
      <c r="D171" s="113"/>
    </row>
    <row r="172" spans="1:4" x14ac:dyDescent="0.2">
      <c r="A172" s="113"/>
      <c r="B172" s="113"/>
      <c r="C172" s="113"/>
      <c r="D172" s="113"/>
    </row>
    <row r="173" spans="1:4" x14ac:dyDescent="0.2">
      <c r="A173" s="113"/>
      <c r="B173" s="113"/>
      <c r="C173" s="113"/>
      <c r="D173" s="113"/>
    </row>
    <row r="174" spans="1:4" x14ac:dyDescent="0.2">
      <c r="A174" s="113"/>
      <c r="B174" s="113"/>
      <c r="C174" s="113"/>
      <c r="D174" s="113"/>
    </row>
    <row r="175" spans="1:4" x14ac:dyDescent="0.2">
      <c r="A175" s="113"/>
      <c r="B175" s="113"/>
      <c r="C175" s="113"/>
      <c r="D175" s="113"/>
    </row>
    <row r="176" spans="1:4" x14ac:dyDescent="0.2">
      <c r="A176" s="113"/>
      <c r="B176" s="113"/>
      <c r="C176" s="113"/>
      <c r="D176" s="113"/>
    </row>
    <row r="177" spans="1:4" x14ac:dyDescent="0.2">
      <c r="A177" s="113"/>
      <c r="B177" s="113"/>
      <c r="C177" s="113"/>
      <c r="D177" s="113"/>
    </row>
    <row r="178" spans="1:4" x14ac:dyDescent="0.2">
      <c r="A178" s="113"/>
      <c r="B178" s="113"/>
      <c r="C178" s="113"/>
      <c r="D178" s="113"/>
    </row>
    <row r="179" spans="1:4" x14ac:dyDescent="0.2">
      <c r="A179" s="113"/>
      <c r="B179" s="113"/>
      <c r="C179" s="113"/>
      <c r="D179" s="113"/>
    </row>
    <row r="180" spans="1:4" x14ac:dyDescent="0.2">
      <c r="A180" s="113"/>
      <c r="B180" s="113"/>
      <c r="C180" s="113"/>
      <c r="D180" s="113"/>
    </row>
    <row r="181" spans="1:4" x14ac:dyDescent="0.2">
      <c r="A181" s="113"/>
      <c r="B181" s="113"/>
      <c r="C181" s="113"/>
      <c r="D181" s="113"/>
    </row>
    <row r="182" spans="1:4" x14ac:dyDescent="0.2">
      <c r="A182" s="113"/>
      <c r="B182" s="113"/>
      <c r="C182" s="113"/>
      <c r="D182" s="113"/>
    </row>
    <row r="183" spans="1:4" x14ac:dyDescent="0.2">
      <c r="A183" s="113"/>
      <c r="B183" s="113"/>
      <c r="C183" s="113"/>
      <c r="D183" s="113"/>
    </row>
    <row r="184" spans="1:4" x14ac:dyDescent="0.2">
      <c r="A184" s="113"/>
      <c r="B184" s="113"/>
      <c r="C184" s="113"/>
      <c r="D184" s="113"/>
    </row>
    <row r="185" spans="1:4" x14ac:dyDescent="0.2">
      <c r="A185" s="113"/>
      <c r="B185" s="113"/>
      <c r="C185" s="113"/>
      <c r="D185" s="113"/>
    </row>
    <row r="186" spans="1:4" x14ac:dyDescent="0.2">
      <c r="A186" s="113"/>
      <c r="B186" s="113"/>
      <c r="C186" s="113"/>
      <c r="D186" s="113"/>
    </row>
    <row r="187" spans="1:4" x14ac:dyDescent="0.2">
      <c r="A187" s="113"/>
      <c r="B187" s="113"/>
      <c r="C187" s="113"/>
      <c r="D187" s="113"/>
    </row>
    <row r="188" spans="1:4" x14ac:dyDescent="0.2">
      <c r="A188" s="113"/>
      <c r="B188" s="113"/>
      <c r="C188" s="113"/>
      <c r="D188" s="113"/>
    </row>
    <row r="189" spans="1:4" x14ac:dyDescent="0.2">
      <c r="A189" s="113"/>
      <c r="B189" s="113"/>
      <c r="C189" s="113"/>
      <c r="D189" s="113"/>
    </row>
    <row r="190" spans="1:4" x14ac:dyDescent="0.2">
      <c r="A190" s="113"/>
      <c r="B190" s="113"/>
      <c r="C190" s="113"/>
      <c r="D190" s="113"/>
    </row>
    <row r="191" spans="1:4" x14ac:dyDescent="0.2">
      <c r="A191" s="113"/>
      <c r="B191" s="113"/>
      <c r="C191" s="113"/>
      <c r="D191" s="113"/>
    </row>
    <row r="192" spans="1:4" x14ac:dyDescent="0.2">
      <c r="A192" s="113"/>
      <c r="B192" s="113"/>
      <c r="C192" s="113"/>
      <c r="D192" s="113"/>
    </row>
    <row r="193" spans="1:4" x14ac:dyDescent="0.2">
      <c r="A193" s="113"/>
      <c r="B193" s="113"/>
      <c r="C193" s="113"/>
      <c r="D193" s="113"/>
    </row>
    <row r="194" spans="1:4" x14ac:dyDescent="0.2">
      <c r="A194" s="113"/>
      <c r="B194" s="113"/>
      <c r="C194" s="113"/>
      <c r="D194" s="113"/>
    </row>
    <row r="195" spans="1:4" x14ac:dyDescent="0.2">
      <c r="A195" s="113"/>
      <c r="B195" s="113"/>
      <c r="C195" s="113"/>
      <c r="D195" s="113"/>
    </row>
    <row r="196" spans="1:4" x14ac:dyDescent="0.2">
      <c r="A196" s="113"/>
      <c r="B196" s="113"/>
      <c r="C196" s="113"/>
      <c r="D196" s="113"/>
    </row>
    <row r="197" spans="1:4" x14ac:dyDescent="0.2">
      <c r="A197" s="113"/>
      <c r="B197" s="113"/>
      <c r="C197" s="113"/>
      <c r="D197" s="113"/>
    </row>
    <row r="198" spans="1:4" x14ac:dyDescent="0.2">
      <c r="A198" s="113"/>
      <c r="B198" s="113"/>
      <c r="C198" s="113"/>
      <c r="D198" s="113"/>
    </row>
    <row r="199" spans="1:4" x14ac:dyDescent="0.2">
      <c r="A199" s="113"/>
      <c r="B199" s="113"/>
      <c r="C199" s="113"/>
      <c r="D199" s="113"/>
    </row>
    <row r="200" spans="1:4" x14ac:dyDescent="0.2">
      <c r="A200" s="113"/>
      <c r="B200" s="113"/>
      <c r="C200" s="113"/>
      <c r="D200" s="113"/>
    </row>
    <row r="201" spans="1:4" x14ac:dyDescent="0.2">
      <c r="A201" s="113"/>
      <c r="B201" s="113"/>
      <c r="C201" s="113"/>
      <c r="D201" s="113"/>
    </row>
    <row r="202" spans="1:4" x14ac:dyDescent="0.2">
      <c r="A202" s="113"/>
      <c r="B202" s="113"/>
      <c r="C202" s="113"/>
      <c r="D202" s="113"/>
    </row>
    <row r="203" spans="1:4" x14ac:dyDescent="0.2">
      <c r="A203" s="113"/>
      <c r="B203" s="113"/>
      <c r="C203" s="113"/>
      <c r="D203" s="113"/>
    </row>
    <row r="204" spans="1:4" x14ac:dyDescent="0.2">
      <c r="A204" s="113"/>
      <c r="B204" s="113"/>
      <c r="C204" s="113"/>
      <c r="D204" s="113"/>
    </row>
    <row r="205" spans="1:4" x14ac:dyDescent="0.2">
      <c r="A205" s="113"/>
      <c r="B205" s="113"/>
      <c r="C205" s="113"/>
      <c r="D205" s="113"/>
    </row>
    <row r="206" spans="1:4" x14ac:dyDescent="0.2">
      <c r="A206" s="113"/>
      <c r="B206" s="113"/>
      <c r="C206" s="807"/>
      <c r="D206" s="807"/>
    </row>
    <row r="207" spans="1:4" x14ac:dyDescent="0.2">
      <c r="A207" s="123"/>
      <c r="B207" s="123"/>
      <c r="C207" s="807"/>
      <c r="D207" s="807"/>
    </row>
    <row r="208" spans="1:4" x14ac:dyDescent="0.2">
      <c r="A208" s="808"/>
      <c r="B208" s="808"/>
      <c r="C208" s="411"/>
      <c r="D208" s="411"/>
    </row>
    <row r="209" spans="1:4" x14ac:dyDescent="0.2">
      <c r="A209" s="124"/>
      <c r="B209" s="124"/>
      <c r="C209" s="125"/>
      <c r="D209" s="125"/>
    </row>
    <row r="210" spans="1:4" x14ac:dyDescent="0.2">
      <c r="A210" s="126"/>
      <c r="B210" s="126"/>
      <c r="C210" s="803"/>
      <c r="D210" s="803"/>
    </row>
    <row r="211" spans="1:4" x14ac:dyDescent="0.2">
      <c r="A211" s="126"/>
      <c r="B211" s="126"/>
      <c r="C211" s="803"/>
      <c r="D211" s="803"/>
    </row>
    <row r="212" spans="1:4" x14ac:dyDescent="0.2">
      <c r="A212" s="126"/>
      <c r="B212" s="126"/>
      <c r="C212" s="803"/>
      <c r="D212" s="803"/>
    </row>
    <row r="213" spans="1:4" x14ac:dyDescent="0.2">
      <c r="A213" s="126"/>
      <c r="B213" s="126"/>
      <c r="C213" s="803"/>
      <c r="D213" s="803"/>
    </row>
    <row r="214" spans="1:4" x14ac:dyDescent="0.2">
      <c r="A214" s="126"/>
      <c r="B214" s="126"/>
      <c r="C214" s="803"/>
      <c r="D214" s="803"/>
    </row>
    <row r="215" spans="1:4" x14ac:dyDescent="0.2">
      <c r="A215" s="126"/>
      <c r="B215" s="126"/>
      <c r="C215" s="803"/>
      <c r="D215" s="803"/>
    </row>
    <row r="216" spans="1:4" x14ac:dyDescent="0.2">
      <c r="A216" s="126"/>
      <c r="B216" s="126"/>
      <c r="C216" s="803"/>
      <c r="D216" s="803"/>
    </row>
    <row r="217" spans="1:4" x14ac:dyDescent="0.2">
      <c r="A217" s="126"/>
      <c r="B217" s="126"/>
      <c r="C217" s="803"/>
      <c r="D217" s="803"/>
    </row>
    <row r="218" spans="1:4" x14ac:dyDescent="0.2">
      <c r="A218" s="126"/>
      <c r="B218" s="126"/>
      <c r="C218" s="803"/>
      <c r="D218" s="803"/>
    </row>
    <row r="219" spans="1:4" x14ac:dyDescent="0.2">
      <c r="A219" s="113"/>
      <c r="B219" s="113"/>
      <c r="C219" s="803"/>
      <c r="D219" s="803"/>
    </row>
    <row r="220" spans="1:4" x14ac:dyDescent="0.2">
      <c r="A220" s="113"/>
      <c r="B220" s="113"/>
      <c r="C220" s="803"/>
      <c r="D220" s="803"/>
    </row>
    <row r="221" spans="1:4" x14ac:dyDescent="0.2">
      <c r="A221" s="113"/>
      <c r="B221" s="113"/>
      <c r="C221" s="803"/>
      <c r="D221" s="803"/>
    </row>
    <row r="222" spans="1:4" x14ac:dyDescent="0.2">
      <c r="A222" s="113"/>
      <c r="B222" s="113"/>
      <c r="C222" s="803"/>
      <c r="D222" s="803"/>
    </row>
    <row r="223" spans="1:4" x14ac:dyDescent="0.2">
      <c r="A223" s="113"/>
      <c r="B223" s="113"/>
      <c r="C223" s="803"/>
      <c r="D223" s="803"/>
    </row>
    <row r="224" spans="1:4" x14ac:dyDescent="0.2">
      <c r="A224" s="113"/>
      <c r="B224" s="113"/>
      <c r="C224" s="803"/>
      <c r="D224" s="803"/>
    </row>
    <row r="225" spans="1:4" x14ac:dyDescent="0.2">
      <c r="A225" s="113"/>
      <c r="B225" s="113"/>
      <c r="C225" s="803"/>
      <c r="D225" s="803"/>
    </row>
    <row r="226" spans="1:4" x14ac:dyDescent="0.2">
      <c r="A226" s="113"/>
      <c r="B226" s="113"/>
      <c r="C226" s="803"/>
      <c r="D226" s="803"/>
    </row>
    <row r="227" spans="1:4" x14ac:dyDescent="0.2">
      <c r="A227" s="113"/>
      <c r="B227" s="113"/>
      <c r="C227" s="803"/>
      <c r="D227" s="803"/>
    </row>
    <row r="228" spans="1:4" x14ac:dyDescent="0.2">
      <c r="A228" s="113"/>
      <c r="B228" s="113"/>
      <c r="C228" s="803"/>
      <c r="D228" s="803"/>
    </row>
    <row r="229" spans="1:4" x14ac:dyDescent="0.2">
      <c r="A229" s="113"/>
      <c r="B229" s="113"/>
      <c r="C229" s="803"/>
      <c r="D229" s="803"/>
    </row>
    <row r="230" spans="1:4" x14ac:dyDescent="0.2">
      <c r="A230" s="113"/>
      <c r="B230" s="113"/>
      <c r="C230" s="803"/>
      <c r="D230" s="803"/>
    </row>
    <row r="231" spans="1:4" x14ac:dyDescent="0.2">
      <c r="A231" s="113"/>
      <c r="B231" s="113"/>
      <c r="C231" s="803"/>
      <c r="D231" s="803"/>
    </row>
    <row r="232" spans="1:4" x14ac:dyDescent="0.2">
      <c r="A232" s="113"/>
      <c r="B232" s="113"/>
      <c r="C232" s="803"/>
      <c r="D232" s="803"/>
    </row>
    <row r="233" spans="1:4" x14ac:dyDescent="0.2">
      <c r="A233" s="113"/>
      <c r="B233" s="113"/>
      <c r="C233" s="803"/>
      <c r="D233" s="803"/>
    </row>
    <row r="234" spans="1:4" x14ac:dyDescent="0.2">
      <c r="A234" s="113"/>
      <c r="B234" s="113"/>
      <c r="C234" s="803"/>
      <c r="D234" s="803"/>
    </row>
    <row r="235" spans="1:4" x14ac:dyDescent="0.2">
      <c r="A235" s="113"/>
      <c r="B235" s="113"/>
      <c r="C235" s="803"/>
      <c r="D235" s="803"/>
    </row>
    <row r="236" spans="1:4" x14ac:dyDescent="0.2">
      <c r="A236" s="113"/>
      <c r="B236" s="113"/>
      <c r="C236" s="803"/>
      <c r="D236" s="803"/>
    </row>
    <row r="237" spans="1:4" x14ac:dyDescent="0.2">
      <c r="A237" s="113"/>
      <c r="B237" s="113"/>
      <c r="C237" s="803"/>
      <c r="D237" s="803"/>
    </row>
    <row r="238" spans="1:4" x14ac:dyDescent="0.2">
      <c r="A238" s="113"/>
      <c r="B238" s="113"/>
      <c r="C238" s="803"/>
      <c r="D238" s="803"/>
    </row>
    <row r="239" spans="1:4" x14ac:dyDescent="0.2">
      <c r="A239" s="113"/>
      <c r="B239" s="113"/>
      <c r="C239" s="803"/>
      <c r="D239" s="803"/>
    </row>
    <row r="240" spans="1:4" x14ac:dyDescent="0.2">
      <c r="A240" s="113"/>
      <c r="B240" s="113"/>
      <c r="C240" s="803"/>
      <c r="D240" s="803"/>
    </row>
    <row r="241" spans="1:4" x14ac:dyDescent="0.2">
      <c r="A241" s="113"/>
      <c r="B241" s="113"/>
      <c r="C241" s="803"/>
      <c r="D241" s="803"/>
    </row>
    <row r="242" spans="1:4" x14ac:dyDescent="0.2">
      <c r="A242" s="113"/>
      <c r="B242" s="113"/>
      <c r="C242" s="803"/>
      <c r="D242" s="803"/>
    </row>
    <row r="243" spans="1:4" x14ac:dyDescent="0.2">
      <c r="A243" s="113"/>
      <c r="B243" s="113"/>
      <c r="C243" s="803"/>
      <c r="D243" s="803"/>
    </row>
    <row r="244" spans="1:4" x14ac:dyDescent="0.2">
      <c r="A244" s="113"/>
      <c r="B244" s="113"/>
      <c r="C244" s="803"/>
      <c r="D244" s="803"/>
    </row>
    <row r="245" spans="1:4" x14ac:dyDescent="0.2">
      <c r="A245" s="113"/>
      <c r="B245" s="113"/>
      <c r="C245" s="803"/>
      <c r="D245" s="803"/>
    </row>
    <row r="246" spans="1:4" x14ac:dyDescent="0.2">
      <c r="A246" s="113"/>
      <c r="B246" s="113"/>
      <c r="C246" s="803"/>
      <c r="D246" s="803"/>
    </row>
    <row r="247" spans="1:4" x14ac:dyDescent="0.2">
      <c r="A247" s="113"/>
      <c r="B247" s="113"/>
      <c r="C247" s="803"/>
      <c r="D247" s="803"/>
    </row>
    <row r="248" spans="1:4" x14ac:dyDescent="0.2">
      <c r="A248" s="113"/>
      <c r="B248" s="113"/>
      <c r="C248" s="803"/>
      <c r="D248" s="803"/>
    </row>
    <row r="249" spans="1:4" x14ac:dyDescent="0.2">
      <c r="A249" s="113"/>
      <c r="B249" s="113"/>
      <c r="C249" s="803"/>
      <c r="D249" s="803"/>
    </row>
    <row r="250" spans="1:4" x14ac:dyDescent="0.2">
      <c r="A250" s="113"/>
      <c r="B250" s="113"/>
      <c r="C250" s="803"/>
      <c r="D250" s="803"/>
    </row>
    <row r="251" spans="1:4" x14ac:dyDescent="0.2">
      <c r="A251" s="113"/>
      <c r="B251" s="113"/>
      <c r="C251" s="803"/>
      <c r="D251" s="803"/>
    </row>
    <row r="252" spans="1:4" x14ac:dyDescent="0.2">
      <c r="A252" s="113"/>
      <c r="B252" s="113"/>
      <c r="C252" s="803"/>
      <c r="D252" s="803"/>
    </row>
    <row r="253" spans="1:4" x14ac:dyDescent="0.2">
      <c r="A253" s="113"/>
      <c r="B253" s="113"/>
      <c r="C253" s="803"/>
      <c r="D253" s="803"/>
    </row>
    <row r="254" spans="1:4" x14ac:dyDescent="0.2">
      <c r="A254" s="113"/>
      <c r="B254" s="113"/>
      <c r="C254" s="803"/>
      <c r="D254" s="803"/>
    </row>
    <row r="255" spans="1:4" x14ac:dyDescent="0.2">
      <c r="A255" s="113"/>
      <c r="B255" s="113"/>
      <c r="C255" s="803"/>
      <c r="D255" s="803"/>
    </row>
    <row r="256" spans="1:4" x14ac:dyDescent="0.2">
      <c r="A256" s="113"/>
      <c r="B256" s="113"/>
      <c r="C256" s="803"/>
      <c r="D256" s="803"/>
    </row>
    <row r="257" spans="1:4" x14ac:dyDescent="0.2">
      <c r="A257" s="113"/>
      <c r="B257" s="113"/>
      <c r="C257" s="410"/>
      <c r="D257" s="410"/>
    </row>
    <row r="258" spans="1:4" x14ac:dyDescent="0.2">
      <c r="A258" s="113"/>
      <c r="B258" s="113"/>
      <c r="C258" s="410"/>
      <c r="D258" s="410"/>
    </row>
    <row r="259" spans="1:4" x14ac:dyDescent="0.2">
      <c r="A259" s="113"/>
      <c r="B259" s="113"/>
      <c r="C259" s="410"/>
      <c r="D259" s="410"/>
    </row>
    <row r="260" spans="1:4" x14ac:dyDescent="0.2">
      <c r="A260" s="113"/>
      <c r="B260" s="113"/>
      <c r="C260" s="125"/>
      <c r="D260" s="125"/>
    </row>
    <row r="261" spans="1:4" x14ac:dyDescent="0.2">
      <c r="A261" s="113"/>
      <c r="B261" s="113"/>
      <c r="C261" s="804"/>
      <c r="D261" s="804"/>
    </row>
    <row r="262" spans="1:4" x14ac:dyDescent="0.2">
      <c r="A262" s="113"/>
      <c r="B262" s="113"/>
      <c r="C262" s="804"/>
      <c r="D262" s="804"/>
    </row>
    <row r="263" spans="1:4" x14ac:dyDescent="0.2">
      <c r="A263" s="113"/>
      <c r="B263" s="113"/>
      <c r="C263" s="804"/>
      <c r="D263" s="804"/>
    </row>
    <row r="264" spans="1:4" x14ac:dyDescent="0.2">
      <c r="A264" s="113"/>
      <c r="B264" s="113"/>
      <c r="C264" s="125"/>
      <c r="D264" s="125"/>
    </row>
    <row r="265" spans="1:4" x14ac:dyDescent="0.2">
      <c r="A265" s="113"/>
      <c r="B265" s="113"/>
      <c r="C265" s="113"/>
      <c r="D265" s="113"/>
    </row>
    <row r="266" spans="1:4" x14ac:dyDescent="0.2">
      <c r="A266" s="113"/>
      <c r="B266" s="113"/>
      <c r="C266" s="113"/>
      <c r="D266" s="113"/>
    </row>
    <row r="267" spans="1:4" x14ac:dyDescent="0.2">
      <c r="A267" s="113"/>
      <c r="B267" s="113"/>
      <c r="C267" s="113"/>
      <c r="D267" s="113"/>
    </row>
    <row r="268" spans="1:4" x14ac:dyDescent="0.2">
      <c r="A268" s="113"/>
      <c r="B268" s="113"/>
      <c r="C268" s="113"/>
      <c r="D268" s="113"/>
    </row>
    <row r="269" spans="1:4" x14ac:dyDescent="0.2">
      <c r="A269" s="113"/>
      <c r="B269" s="113"/>
      <c r="C269" s="113"/>
      <c r="D269" s="113"/>
    </row>
    <row r="270" spans="1:4" x14ac:dyDescent="0.2">
      <c r="A270" s="113"/>
      <c r="B270" s="113"/>
      <c r="C270" s="113"/>
      <c r="D270" s="113"/>
    </row>
    <row r="271" spans="1:4" x14ac:dyDescent="0.2">
      <c r="A271" s="113"/>
      <c r="B271" s="113"/>
      <c r="C271" s="113"/>
      <c r="D271" s="113"/>
    </row>
    <row r="272" spans="1:4" x14ac:dyDescent="0.2">
      <c r="A272" s="113"/>
      <c r="B272" s="113"/>
      <c r="C272" s="113"/>
      <c r="D272" s="113"/>
    </row>
    <row r="273" spans="1:4" x14ac:dyDescent="0.2">
      <c r="A273" s="113"/>
      <c r="B273" s="113"/>
      <c r="C273" s="113"/>
      <c r="D273" s="113"/>
    </row>
    <row r="274" spans="1:4" x14ac:dyDescent="0.2">
      <c r="A274" s="113"/>
      <c r="B274" s="113"/>
      <c r="C274" s="113"/>
      <c r="D274" s="113"/>
    </row>
    <row r="275" spans="1:4" x14ac:dyDescent="0.2">
      <c r="A275" s="113"/>
      <c r="B275" s="113"/>
      <c r="C275" s="113"/>
      <c r="D275" s="113"/>
    </row>
    <row r="276" spans="1:4" x14ac:dyDescent="0.2">
      <c r="A276" s="113"/>
      <c r="B276" s="113"/>
      <c r="C276" s="113"/>
      <c r="D276" s="113"/>
    </row>
    <row r="277" spans="1:4" x14ac:dyDescent="0.2">
      <c r="A277" s="113"/>
      <c r="B277" s="113"/>
      <c r="C277" s="113"/>
      <c r="D277" s="113"/>
    </row>
    <row r="278" spans="1:4" x14ac:dyDescent="0.2">
      <c r="A278" s="113"/>
      <c r="B278" s="113"/>
      <c r="C278" s="113"/>
      <c r="D278" s="113"/>
    </row>
    <row r="279" spans="1:4" x14ac:dyDescent="0.2">
      <c r="A279" s="113"/>
      <c r="B279" s="113"/>
      <c r="C279" s="113"/>
      <c r="D279" s="113"/>
    </row>
    <row r="280" spans="1:4" x14ac:dyDescent="0.2">
      <c r="A280" s="113"/>
      <c r="B280" s="113"/>
      <c r="C280" s="113"/>
      <c r="D280" s="113"/>
    </row>
    <row r="281" spans="1:4" x14ac:dyDescent="0.2">
      <c r="A281" s="113"/>
      <c r="B281" s="113"/>
      <c r="C281" s="113"/>
      <c r="D281" s="113"/>
    </row>
    <row r="282" spans="1:4" x14ac:dyDescent="0.2">
      <c r="A282" s="113"/>
      <c r="B282" s="113"/>
      <c r="C282" s="113"/>
      <c r="D282" s="113"/>
    </row>
    <row r="283" spans="1:4" x14ac:dyDescent="0.2">
      <c r="A283" s="113"/>
      <c r="B283" s="113"/>
      <c r="C283" s="113"/>
      <c r="D283" s="113"/>
    </row>
    <row r="284" spans="1:4" x14ac:dyDescent="0.2">
      <c r="A284" s="113"/>
      <c r="B284" s="113"/>
      <c r="C284" s="113"/>
      <c r="D284" s="113"/>
    </row>
    <row r="285" spans="1:4" x14ac:dyDescent="0.2">
      <c r="A285" s="113"/>
      <c r="B285" s="113"/>
      <c r="C285" s="113"/>
      <c r="D285" s="113"/>
    </row>
    <row r="286" spans="1:4" x14ac:dyDescent="0.2">
      <c r="A286" s="113"/>
      <c r="B286" s="113"/>
      <c r="C286" s="113"/>
      <c r="D286" s="113"/>
    </row>
    <row r="287" spans="1:4" x14ac:dyDescent="0.2">
      <c r="A287" s="113"/>
      <c r="B287" s="113"/>
      <c r="C287" s="113"/>
      <c r="D287" s="113"/>
    </row>
    <row r="288" spans="1:4" x14ac:dyDescent="0.2">
      <c r="A288" s="113"/>
      <c r="B288" s="113"/>
      <c r="C288" s="113"/>
      <c r="D288" s="113"/>
    </row>
    <row r="289" spans="1:4" x14ac:dyDescent="0.2">
      <c r="A289" s="113"/>
      <c r="B289" s="113"/>
      <c r="C289" s="113"/>
      <c r="D289" s="113"/>
    </row>
    <row r="290" spans="1:4" x14ac:dyDescent="0.2">
      <c r="A290" s="113"/>
      <c r="B290" s="113"/>
      <c r="C290" s="113"/>
      <c r="D290" s="113"/>
    </row>
    <row r="291" spans="1:4" x14ac:dyDescent="0.2">
      <c r="A291" s="113"/>
      <c r="B291" s="113"/>
      <c r="C291" s="113"/>
      <c r="D291" s="113"/>
    </row>
    <row r="292" spans="1:4" x14ac:dyDescent="0.2">
      <c r="A292" s="113"/>
      <c r="B292" s="113"/>
      <c r="C292" s="113"/>
      <c r="D292" s="113"/>
    </row>
    <row r="293" spans="1:4" x14ac:dyDescent="0.2">
      <c r="A293" s="113"/>
      <c r="B293" s="113"/>
      <c r="C293" s="113"/>
      <c r="D293" s="113"/>
    </row>
    <row r="294" spans="1:4" x14ac:dyDescent="0.2">
      <c r="A294" s="113"/>
      <c r="B294" s="113"/>
      <c r="C294" s="113"/>
      <c r="D294" s="113"/>
    </row>
    <row r="295" spans="1:4" x14ac:dyDescent="0.2">
      <c r="A295" s="113"/>
      <c r="B295" s="113"/>
      <c r="C295" s="113"/>
      <c r="D295" s="113"/>
    </row>
    <row r="296" spans="1:4" x14ac:dyDescent="0.2">
      <c r="A296" s="113"/>
      <c r="B296" s="113"/>
      <c r="C296" s="113"/>
      <c r="D296" s="113"/>
    </row>
    <row r="297" spans="1:4" x14ac:dyDescent="0.2">
      <c r="A297" s="113"/>
      <c r="B297" s="113"/>
      <c r="C297" s="113"/>
      <c r="D297" s="113"/>
    </row>
    <row r="298" spans="1:4" x14ac:dyDescent="0.2">
      <c r="A298" s="113"/>
      <c r="B298" s="113"/>
      <c r="C298" s="113"/>
      <c r="D298" s="113"/>
    </row>
    <row r="299" spans="1:4" x14ac:dyDescent="0.2">
      <c r="A299" s="113"/>
      <c r="B299" s="113"/>
      <c r="C299" s="113"/>
      <c r="D299" s="113"/>
    </row>
    <row r="300" spans="1:4" x14ac:dyDescent="0.2">
      <c r="A300" s="113"/>
      <c r="B300" s="113"/>
      <c r="C300" s="113"/>
      <c r="D300" s="113"/>
    </row>
    <row r="301" spans="1:4" x14ac:dyDescent="0.2">
      <c r="A301" s="113"/>
      <c r="B301" s="113"/>
      <c r="C301" s="113"/>
      <c r="D301" s="113"/>
    </row>
    <row r="302" spans="1:4" x14ac:dyDescent="0.2">
      <c r="A302" s="113"/>
      <c r="B302" s="113"/>
      <c r="C302" s="113"/>
      <c r="D302" s="113"/>
    </row>
    <row r="303" spans="1:4" x14ac:dyDescent="0.2">
      <c r="A303" s="113"/>
      <c r="B303" s="113"/>
      <c r="C303" s="113"/>
      <c r="D303" s="113"/>
    </row>
    <row r="304" spans="1:4" x14ac:dyDescent="0.2">
      <c r="A304" s="113"/>
      <c r="B304" s="113"/>
      <c r="C304" s="113"/>
      <c r="D304" s="113"/>
    </row>
    <row r="305" spans="1:4" x14ac:dyDescent="0.2">
      <c r="A305" s="113"/>
      <c r="B305" s="113"/>
      <c r="C305" s="113"/>
      <c r="D305" s="113"/>
    </row>
    <row r="306" spans="1:4" x14ac:dyDescent="0.2">
      <c r="A306" s="113"/>
      <c r="B306" s="113"/>
      <c r="C306" s="113"/>
      <c r="D306" s="113"/>
    </row>
    <row r="307" spans="1:4" x14ac:dyDescent="0.2">
      <c r="A307" s="113"/>
      <c r="B307" s="113"/>
      <c r="C307" s="113"/>
      <c r="D307" s="113"/>
    </row>
    <row r="308" spans="1:4" x14ac:dyDescent="0.2">
      <c r="A308" s="113"/>
      <c r="B308" s="113"/>
      <c r="C308" s="113"/>
      <c r="D308" s="113"/>
    </row>
    <row r="309" spans="1:4" x14ac:dyDescent="0.2">
      <c r="A309" s="113"/>
      <c r="B309" s="113"/>
      <c r="C309" s="113"/>
      <c r="D309" s="113"/>
    </row>
    <row r="310" spans="1:4" x14ac:dyDescent="0.2">
      <c r="A310" s="113"/>
      <c r="B310" s="113"/>
      <c r="C310" s="113"/>
      <c r="D310" s="113"/>
    </row>
    <row r="311" spans="1:4" x14ac:dyDescent="0.2">
      <c r="A311" s="113"/>
      <c r="B311" s="113"/>
      <c r="C311" s="113"/>
      <c r="D311" s="113"/>
    </row>
    <row r="312" spans="1:4" x14ac:dyDescent="0.2">
      <c r="A312" s="113"/>
      <c r="B312" s="113"/>
      <c r="C312" s="113"/>
      <c r="D312" s="113"/>
    </row>
    <row r="313" spans="1:4" x14ac:dyDescent="0.2">
      <c r="A313" s="113"/>
      <c r="B313" s="113"/>
      <c r="C313" s="113"/>
      <c r="D313" s="113"/>
    </row>
    <row r="314" spans="1:4" x14ac:dyDescent="0.2">
      <c r="A314" s="113"/>
      <c r="B314" s="113"/>
      <c r="C314" s="113"/>
      <c r="D314" s="113"/>
    </row>
    <row r="315" spans="1:4" x14ac:dyDescent="0.2">
      <c r="A315" s="113"/>
      <c r="B315" s="113"/>
      <c r="C315" s="113"/>
      <c r="D315" s="113"/>
    </row>
    <row r="316" spans="1:4" x14ac:dyDescent="0.2">
      <c r="A316" s="113"/>
      <c r="B316" s="113"/>
      <c r="C316" s="113"/>
      <c r="D316" s="113"/>
    </row>
    <row r="317" spans="1:4" x14ac:dyDescent="0.2">
      <c r="A317" s="113"/>
      <c r="B317" s="113"/>
      <c r="C317" s="113"/>
      <c r="D317" s="113"/>
    </row>
    <row r="318" spans="1:4" x14ac:dyDescent="0.2">
      <c r="A318" s="113"/>
      <c r="B318" s="113"/>
      <c r="C318" s="113"/>
      <c r="D318" s="113"/>
    </row>
    <row r="319" spans="1:4" x14ac:dyDescent="0.2">
      <c r="A319" s="113"/>
      <c r="B319" s="113"/>
      <c r="C319" s="113"/>
      <c r="D319" s="113"/>
    </row>
    <row r="320" spans="1:4" x14ac:dyDescent="0.2">
      <c r="A320" s="113"/>
      <c r="B320" s="113"/>
      <c r="C320" s="113"/>
      <c r="D320" s="113"/>
    </row>
    <row r="321" spans="1:4" x14ac:dyDescent="0.2">
      <c r="A321" s="113"/>
      <c r="B321" s="113"/>
      <c r="C321" s="113"/>
      <c r="D321" s="113"/>
    </row>
    <row r="322" spans="1:4" x14ac:dyDescent="0.2">
      <c r="A322" s="113"/>
      <c r="B322" s="113"/>
      <c r="C322" s="113"/>
      <c r="D322" s="113"/>
    </row>
    <row r="323" spans="1:4" x14ac:dyDescent="0.2">
      <c r="A323" s="113"/>
      <c r="B323" s="113"/>
      <c r="C323" s="113"/>
      <c r="D323" s="113"/>
    </row>
    <row r="324" spans="1:4" x14ac:dyDescent="0.2">
      <c r="A324" s="113"/>
      <c r="B324" s="113"/>
      <c r="C324" s="113"/>
      <c r="D324" s="113"/>
    </row>
    <row r="325" spans="1:4" x14ac:dyDescent="0.2">
      <c r="A325" s="113"/>
      <c r="B325" s="113"/>
      <c r="C325" s="113"/>
      <c r="D325" s="113"/>
    </row>
    <row r="326" spans="1:4" x14ac:dyDescent="0.2">
      <c r="A326" s="113"/>
      <c r="B326" s="113"/>
      <c r="C326" s="113"/>
      <c r="D326" s="113"/>
    </row>
    <row r="327" spans="1:4" x14ac:dyDescent="0.2">
      <c r="A327" s="113"/>
      <c r="B327" s="113"/>
      <c r="C327" s="113"/>
      <c r="D327" s="113"/>
    </row>
    <row r="328" spans="1:4" x14ac:dyDescent="0.2">
      <c r="A328" s="113"/>
      <c r="B328" s="113"/>
      <c r="C328" s="113"/>
      <c r="D328" s="113"/>
    </row>
    <row r="329" spans="1:4" x14ac:dyDescent="0.2">
      <c r="A329" s="113"/>
      <c r="B329" s="113"/>
      <c r="C329" s="113"/>
      <c r="D329" s="113"/>
    </row>
    <row r="330" spans="1:4" x14ac:dyDescent="0.2">
      <c r="A330" s="113"/>
      <c r="B330" s="113"/>
      <c r="C330" s="113"/>
      <c r="D330" s="113"/>
    </row>
    <row r="331" spans="1:4" x14ac:dyDescent="0.2">
      <c r="A331" s="113"/>
      <c r="B331" s="113"/>
      <c r="C331" s="113"/>
      <c r="D331" s="113"/>
    </row>
    <row r="332" spans="1:4" x14ac:dyDescent="0.2">
      <c r="A332" s="113"/>
      <c r="B332" s="113"/>
      <c r="C332" s="113"/>
      <c r="D332" s="113"/>
    </row>
    <row r="333" spans="1:4" x14ac:dyDescent="0.2">
      <c r="A333" s="113"/>
      <c r="B333" s="113"/>
      <c r="C333" s="113"/>
      <c r="D333" s="113"/>
    </row>
    <row r="334" spans="1:4" x14ac:dyDescent="0.2">
      <c r="A334" s="113"/>
      <c r="B334" s="113"/>
      <c r="C334" s="113"/>
      <c r="D334" s="113"/>
    </row>
    <row r="335" spans="1:4" x14ac:dyDescent="0.2">
      <c r="A335" s="113"/>
      <c r="B335" s="113"/>
      <c r="C335" s="113"/>
      <c r="D335" s="113"/>
    </row>
    <row r="336" spans="1:4" x14ac:dyDescent="0.2">
      <c r="A336" s="113"/>
      <c r="B336" s="113"/>
      <c r="C336" s="113"/>
      <c r="D336" s="113"/>
    </row>
    <row r="337" spans="1:4" x14ac:dyDescent="0.2">
      <c r="A337" s="113"/>
      <c r="B337" s="113"/>
      <c r="C337" s="113"/>
      <c r="D337" s="113"/>
    </row>
    <row r="338" spans="1:4" x14ac:dyDescent="0.2">
      <c r="A338" s="113"/>
      <c r="B338" s="113"/>
      <c r="C338" s="113"/>
      <c r="D338" s="113"/>
    </row>
    <row r="339" spans="1:4" x14ac:dyDescent="0.2">
      <c r="A339" s="113"/>
      <c r="B339" s="113"/>
      <c r="C339" s="113"/>
      <c r="D339" s="113"/>
    </row>
    <row r="340" spans="1:4" x14ac:dyDescent="0.2">
      <c r="A340" s="113"/>
      <c r="B340" s="113"/>
      <c r="C340" s="113"/>
      <c r="D340" s="113"/>
    </row>
    <row r="341" spans="1:4" x14ac:dyDescent="0.2">
      <c r="A341" s="113"/>
      <c r="B341" s="113"/>
      <c r="C341" s="113"/>
      <c r="D341" s="113"/>
    </row>
    <row r="342" spans="1:4" x14ac:dyDescent="0.2">
      <c r="A342" s="113"/>
      <c r="B342" s="113"/>
      <c r="C342" s="113"/>
      <c r="D342" s="113"/>
    </row>
    <row r="343" spans="1:4" x14ac:dyDescent="0.2">
      <c r="A343" s="113"/>
      <c r="B343" s="113"/>
      <c r="C343" s="113"/>
      <c r="D343" s="113"/>
    </row>
    <row r="344" spans="1:4" x14ac:dyDescent="0.2">
      <c r="A344" s="113"/>
      <c r="B344" s="113"/>
      <c r="C344" s="113"/>
      <c r="D344" s="113"/>
    </row>
    <row r="345" spans="1:4" x14ac:dyDescent="0.2">
      <c r="A345" s="113"/>
      <c r="B345" s="113"/>
      <c r="C345" s="113"/>
      <c r="D345" s="113"/>
    </row>
    <row r="346" spans="1:4" x14ac:dyDescent="0.2">
      <c r="A346" s="113"/>
      <c r="B346" s="113"/>
      <c r="C346" s="113"/>
      <c r="D346" s="113"/>
    </row>
    <row r="347" spans="1:4" x14ac:dyDescent="0.2">
      <c r="A347" s="113"/>
      <c r="B347" s="113"/>
      <c r="C347" s="113"/>
      <c r="D347" s="113"/>
    </row>
    <row r="348" spans="1:4" x14ac:dyDescent="0.2">
      <c r="A348" s="113"/>
      <c r="B348" s="113"/>
      <c r="C348" s="113"/>
      <c r="D348" s="113"/>
    </row>
    <row r="349" spans="1:4" x14ac:dyDescent="0.2">
      <c r="A349" s="113"/>
      <c r="B349" s="113"/>
      <c r="C349" s="113"/>
      <c r="D349" s="113"/>
    </row>
    <row r="350" spans="1:4" x14ac:dyDescent="0.2">
      <c r="A350" s="113"/>
      <c r="B350" s="113"/>
      <c r="C350" s="113"/>
      <c r="D350" s="113"/>
    </row>
    <row r="351" spans="1:4" x14ac:dyDescent="0.2">
      <c r="A351" s="113"/>
      <c r="B351" s="113"/>
      <c r="C351" s="113"/>
      <c r="D351" s="113"/>
    </row>
    <row r="352" spans="1:4" x14ac:dyDescent="0.2">
      <c r="A352" s="113"/>
      <c r="B352" s="113"/>
      <c r="C352" s="113"/>
      <c r="D352" s="113"/>
    </row>
    <row r="353" spans="1:4" x14ac:dyDescent="0.2">
      <c r="A353" s="113"/>
      <c r="B353" s="113"/>
      <c r="C353" s="113"/>
      <c r="D353" s="113"/>
    </row>
    <row r="354" spans="1:4" x14ac:dyDescent="0.2">
      <c r="A354" s="113"/>
      <c r="B354" s="113"/>
      <c r="C354" s="113"/>
      <c r="D354" s="113"/>
    </row>
    <row r="355" spans="1:4" x14ac:dyDescent="0.2">
      <c r="A355" s="113"/>
      <c r="B355" s="113"/>
      <c r="C355" s="113"/>
      <c r="D355" s="113"/>
    </row>
    <row r="356" spans="1:4" x14ac:dyDescent="0.2">
      <c r="A356" s="113"/>
      <c r="B356" s="113"/>
      <c r="C356" s="113"/>
      <c r="D356" s="113"/>
    </row>
    <row r="357" spans="1:4" x14ac:dyDescent="0.2">
      <c r="A357" s="113"/>
      <c r="B357" s="113"/>
      <c r="C357" s="113"/>
      <c r="D357" s="113"/>
    </row>
    <row r="358" spans="1:4" x14ac:dyDescent="0.2">
      <c r="A358" s="113"/>
      <c r="B358" s="113"/>
      <c r="C358" s="113"/>
      <c r="D358" s="113"/>
    </row>
    <row r="359" spans="1:4" x14ac:dyDescent="0.2">
      <c r="A359" s="113"/>
      <c r="B359" s="113"/>
      <c r="C359" s="113"/>
      <c r="D359" s="113"/>
    </row>
    <row r="360" spans="1:4" x14ac:dyDescent="0.2">
      <c r="A360" s="113"/>
      <c r="B360" s="113"/>
      <c r="C360" s="113"/>
      <c r="D360" s="113"/>
    </row>
    <row r="361" spans="1:4" x14ac:dyDescent="0.2">
      <c r="A361" s="113"/>
      <c r="B361" s="113"/>
      <c r="C361" s="113"/>
      <c r="D361" s="113"/>
    </row>
    <row r="362" spans="1:4" x14ac:dyDescent="0.2">
      <c r="A362" s="113"/>
      <c r="B362" s="113"/>
      <c r="C362" s="113"/>
      <c r="D362" s="113"/>
    </row>
    <row r="363" spans="1:4" x14ac:dyDescent="0.2">
      <c r="A363" s="113"/>
      <c r="B363" s="113"/>
      <c r="C363" s="113"/>
      <c r="D363" s="113"/>
    </row>
    <row r="364" spans="1:4" x14ac:dyDescent="0.2">
      <c r="A364" s="113"/>
      <c r="B364" s="113"/>
      <c r="C364" s="113"/>
      <c r="D364" s="113"/>
    </row>
    <row r="365" spans="1:4" x14ac:dyDescent="0.2">
      <c r="A365" s="113"/>
      <c r="B365" s="113"/>
      <c r="C365" s="113"/>
      <c r="D365" s="113"/>
    </row>
    <row r="366" spans="1:4" x14ac:dyDescent="0.2">
      <c r="A366" s="113"/>
      <c r="B366" s="113"/>
      <c r="C366" s="113"/>
      <c r="D366" s="113"/>
    </row>
    <row r="367" spans="1:4" x14ac:dyDescent="0.2">
      <c r="A367" s="113"/>
      <c r="B367" s="113"/>
      <c r="C367" s="113"/>
      <c r="D367" s="113"/>
    </row>
    <row r="368" spans="1:4" x14ac:dyDescent="0.2">
      <c r="A368" s="113"/>
      <c r="B368" s="113"/>
      <c r="C368" s="113"/>
      <c r="D368" s="113"/>
    </row>
    <row r="369" spans="1:4" x14ac:dyDescent="0.2">
      <c r="A369" s="113"/>
      <c r="B369" s="113"/>
      <c r="C369" s="113"/>
      <c r="D369" s="113"/>
    </row>
    <row r="370" spans="1:4" x14ac:dyDescent="0.2">
      <c r="A370" s="113"/>
      <c r="B370" s="113"/>
      <c r="C370" s="113"/>
      <c r="D370" s="113"/>
    </row>
    <row r="371" spans="1:4" x14ac:dyDescent="0.2">
      <c r="A371" s="113"/>
      <c r="B371" s="113"/>
      <c r="C371" s="113"/>
      <c r="D371" s="113"/>
    </row>
    <row r="372" spans="1:4" x14ac:dyDescent="0.2">
      <c r="A372" s="113"/>
      <c r="B372" s="113"/>
      <c r="C372" s="113"/>
      <c r="D372" s="113"/>
    </row>
    <row r="373" spans="1:4" x14ac:dyDescent="0.2">
      <c r="A373" s="113"/>
      <c r="B373" s="113"/>
      <c r="C373" s="113"/>
      <c r="D373" s="113"/>
    </row>
    <row r="374" spans="1:4" x14ac:dyDescent="0.2">
      <c r="A374" s="113"/>
      <c r="B374" s="113"/>
      <c r="C374" s="113"/>
      <c r="D374" s="113"/>
    </row>
    <row r="375" spans="1:4" x14ac:dyDescent="0.2">
      <c r="A375" s="113"/>
      <c r="B375" s="113"/>
      <c r="C375" s="113"/>
      <c r="D375" s="113"/>
    </row>
    <row r="376" spans="1:4" x14ac:dyDescent="0.2">
      <c r="A376" s="113"/>
      <c r="B376" s="113"/>
      <c r="C376" s="113"/>
      <c r="D376" s="113"/>
    </row>
    <row r="377" spans="1:4" x14ac:dyDescent="0.2">
      <c r="A377" s="113"/>
      <c r="B377" s="113"/>
      <c r="C377" s="113"/>
      <c r="D377" s="113"/>
    </row>
    <row r="378" spans="1:4" x14ac:dyDescent="0.2">
      <c r="A378" s="113"/>
      <c r="B378" s="113"/>
      <c r="C378" s="113"/>
      <c r="D378" s="113"/>
    </row>
    <row r="379" spans="1:4" x14ac:dyDescent="0.2">
      <c r="A379" s="113"/>
      <c r="B379" s="113"/>
      <c r="C379" s="113"/>
      <c r="D379" s="113"/>
    </row>
    <row r="380" spans="1:4" x14ac:dyDescent="0.2">
      <c r="A380" s="113"/>
      <c r="B380" s="113"/>
      <c r="C380" s="113"/>
      <c r="D380" s="113"/>
    </row>
    <row r="381" spans="1:4" x14ac:dyDescent="0.2">
      <c r="A381" s="113"/>
      <c r="B381" s="113"/>
      <c r="C381" s="113"/>
      <c r="D381" s="113"/>
    </row>
    <row r="382" spans="1:4" x14ac:dyDescent="0.2">
      <c r="A382" s="113"/>
      <c r="B382" s="113"/>
      <c r="C382" s="113"/>
      <c r="D382" s="113"/>
    </row>
    <row r="383" spans="1:4" x14ac:dyDescent="0.2">
      <c r="A383" s="113"/>
      <c r="B383" s="113"/>
      <c r="C383" s="113"/>
      <c r="D383" s="113"/>
    </row>
    <row r="384" spans="1:4" x14ac:dyDescent="0.2">
      <c r="A384" s="113"/>
      <c r="B384" s="113"/>
      <c r="C384" s="113"/>
      <c r="D384" s="113"/>
    </row>
    <row r="385" spans="1:4" x14ac:dyDescent="0.2">
      <c r="A385" s="113"/>
      <c r="B385" s="113"/>
      <c r="C385" s="113"/>
      <c r="D385" s="113"/>
    </row>
    <row r="386" spans="1:4" x14ac:dyDescent="0.2">
      <c r="A386" s="113"/>
      <c r="B386" s="113"/>
      <c r="C386" s="113"/>
      <c r="D386" s="113"/>
    </row>
    <row r="387" spans="1:4" x14ac:dyDescent="0.2">
      <c r="A387" s="113"/>
      <c r="B387" s="113"/>
      <c r="C387" s="113"/>
      <c r="D387" s="113"/>
    </row>
    <row r="388" spans="1:4" x14ac:dyDescent="0.2">
      <c r="A388" s="113"/>
      <c r="B388" s="113"/>
      <c r="C388" s="113"/>
      <c r="D388" s="113"/>
    </row>
    <row r="389" spans="1:4" x14ac:dyDescent="0.2">
      <c r="A389" s="113"/>
      <c r="B389" s="113"/>
      <c r="C389" s="113"/>
      <c r="D389" s="113"/>
    </row>
    <row r="390" spans="1:4" x14ac:dyDescent="0.2">
      <c r="A390" s="113"/>
      <c r="B390" s="113"/>
      <c r="C390" s="113"/>
      <c r="D390" s="113"/>
    </row>
    <row r="391" spans="1:4" x14ac:dyDescent="0.2">
      <c r="A391" s="113"/>
      <c r="B391" s="113"/>
      <c r="C391" s="113"/>
      <c r="D391" s="113"/>
    </row>
    <row r="392" spans="1:4" x14ac:dyDescent="0.2">
      <c r="A392" s="113"/>
      <c r="B392" s="113"/>
      <c r="C392" s="113"/>
      <c r="D392" s="113"/>
    </row>
    <row r="393" spans="1:4" x14ac:dyDescent="0.2">
      <c r="A393" s="113"/>
      <c r="B393" s="113"/>
      <c r="C393" s="113"/>
      <c r="D393" s="113"/>
    </row>
    <row r="394" spans="1:4" x14ac:dyDescent="0.2">
      <c r="A394" s="113"/>
      <c r="B394" s="113"/>
      <c r="C394" s="113"/>
      <c r="D394" s="113"/>
    </row>
    <row r="395" spans="1:4" x14ac:dyDescent="0.2">
      <c r="A395" s="113"/>
      <c r="B395" s="113"/>
      <c r="C395" s="113"/>
      <c r="D395" s="113"/>
    </row>
    <row r="396" spans="1:4" x14ac:dyDescent="0.2">
      <c r="A396" s="113"/>
      <c r="B396" s="113"/>
      <c r="C396" s="113"/>
      <c r="D396" s="113"/>
    </row>
    <row r="397" spans="1:4" x14ac:dyDescent="0.2">
      <c r="A397" s="113"/>
      <c r="B397" s="113"/>
      <c r="C397" s="113"/>
      <c r="D397" s="113"/>
    </row>
    <row r="398" spans="1:4" x14ac:dyDescent="0.2">
      <c r="A398" s="113"/>
      <c r="B398" s="113"/>
      <c r="C398" s="113"/>
      <c r="D398" s="113"/>
    </row>
    <row r="399" spans="1:4" x14ac:dyDescent="0.2">
      <c r="A399" s="113"/>
      <c r="B399" s="113"/>
      <c r="C399" s="113"/>
      <c r="D399" s="113"/>
    </row>
    <row r="400" spans="1:4" x14ac:dyDescent="0.2">
      <c r="A400" s="113"/>
      <c r="B400" s="113"/>
      <c r="C400" s="113"/>
      <c r="D400" s="113"/>
    </row>
    <row r="401" spans="1:4" x14ac:dyDescent="0.2">
      <c r="A401" s="113"/>
      <c r="B401" s="113"/>
      <c r="C401" s="113"/>
      <c r="D401" s="113"/>
    </row>
    <row r="402" spans="1:4" x14ac:dyDescent="0.2">
      <c r="A402" s="113"/>
      <c r="B402" s="113"/>
      <c r="C402" s="113"/>
      <c r="D402" s="113"/>
    </row>
    <row r="403" spans="1:4" x14ac:dyDescent="0.2">
      <c r="A403" s="113"/>
      <c r="B403" s="113"/>
      <c r="C403" s="113"/>
      <c r="D403" s="113"/>
    </row>
    <row r="404" spans="1:4" x14ac:dyDescent="0.2">
      <c r="A404" s="113"/>
      <c r="B404" s="113"/>
      <c r="C404" s="113"/>
      <c r="D404" s="113"/>
    </row>
    <row r="405" spans="1:4" x14ac:dyDescent="0.2">
      <c r="A405" s="113"/>
      <c r="B405" s="113"/>
      <c r="C405" s="113"/>
      <c r="D405" s="113"/>
    </row>
    <row r="406" spans="1:4" x14ac:dyDescent="0.2">
      <c r="A406" s="113"/>
      <c r="B406" s="113"/>
      <c r="C406" s="113"/>
      <c r="D406" s="113"/>
    </row>
    <row r="407" spans="1:4" x14ac:dyDescent="0.2">
      <c r="A407" s="113"/>
      <c r="B407" s="113"/>
      <c r="C407" s="113"/>
      <c r="D407" s="113"/>
    </row>
    <row r="408" spans="1:4" x14ac:dyDescent="0.2">
      <c r="A408" s="113"/>
      <c r="B408" s="113"/>
      <c r="C408" s="113"/>
      <c r="D408" s="113"/>
    </row>
    <row r="409" spans="1:4" x14ac:dyDescent="0.2">
      <c r="A409" s="113"/>
      <c r="B409" s="113"/>
      <c r="C409" s="113"/>
      <c r="D409" s="113"/>
    </row>
    <row r="410" spans="1:4" x14ac:dyDescent="0.2">
      <c r="A410" s="113"/>
      <c r="B410" s="113"/>
      <c r="C410" s="113"/>
      <c r="D410" s="113"/>
    </row>
    <row r="411" spans="1:4" x14ac:dyDescent="0.2">
      <c r="A411" s="113"/>
      <c r="B411" s="113"/>
      <c r="C411" s="113"/>
      <c r="D411" s="113"/>
    </row>
    <row r="412" spans="1:4" x14ac:dyDescent="0.2">
      <c r="A412" s="113"/>
      <c r="B412" s="113"/>
      <c r="C412" s="113"/>
      <c r="D412" s="113"/>
    </row>
    <row r="413" spans="1:4" x14ac:dyDescent="0.2">
      <c r="A413" s="113"/>
      <c r="B413" s="113"/>
      <c r="C413" s="113"/>
      <c r="D413" s="113"/>
    </row>
    <row r="414" spans="1:4" x14ac:dyDescent="0.2">
      <c r="A414" s="113"/>
      <c r="B414" s="113"/>
      <c r="C414" s="113"/>
      <c r="D414" s="113"/>
    </row>
    <row r="415" spans="1:4" x14ac:dyDescent="0.2">
      <c r="A415" s="113"/>
      <c r="B415" s="113"/>
      <c r="C415" s="113"/>
      <c r="D415" s="113"/>
    </row>
    <row r="416" spans="1:4" x14ac:dyDescent="0.2">
      <c r="A416" s="113"/>
      <c r="B416" s="113"/>
      <c r="C416" s="113"/>
      <c r="D416" s="113"/>
    </row>
    <row r="417" spans="1:4" x14ac:dyDescent="0.2">
      <c r="A417" s="113"/>
      <c r="B417" s="113"/>
      <c r="C417" s="113"/>
      <c r="D417" s="113"/>
    </row>
    <row r="418" spans="1:4" x14ac:dyDescent="0.2">
      <c r="A418" s="113"/>
      <c r="B418" s="113"/>
      <c r="C418" s="113"/>
      <c r="D418" s="113"/>
    </row>
    <row r="419" spans="1:4" x14ac:dyDescent="0.2">
      <c r="A419" s="113"/>
      <c r="B419" s="113"/>
      <c r="C419" s="113"/>
      <c r="D419" s="113"/>
    </row>
    <row r="420" spans="1:4" x14ac:dyDescent="0.2">
      <c r="A420" s="113"/>
      <c r="B420" s="113"/>
      <c r="C420" s="113"/>
      <c r="D420" s="113"/>
    </row>
    <row r="421" spans="1:4" x14ac:dyDescent="0.2">
      <c r="A421" s="113"/>
      <c r="B421" s="113"/>
      <c r="C421" s="113"/>
      <c r="D421" s="113"/>
    </row>
    <row r="422" spans="1:4" x14ac:dyDescent="0.2">
      <c r="A422" s="113"/>
      <c r="B422" s="113"/>
      <c r="C422" s="113"/>
      <c r="D422" s="113"/>
    </row>
    <row r="423" spans="1:4" x14ac:dyDescent="0.2">
      <c r="A423" s="113"/>
      <c r="B423" s="113"/>
      <c r="C423" s="113"/>
      <c r="D423" s="113"/>
    </row>
    <row r="424" spans="1:4" x14ac:dyDescent="0.2">
      <c r="A424" s="113"/>
      <c r="B424" s="113"/>
      <c r="C424" s="113"/>
      <c r="D424" s="113"/>
    </row>
    <row r="425" spans="1:4" x14ac:dyDescent="0.2">
      <c r="A425" s="113"/>
      <c r="B425" s="113"/>
      <c r="C425" s="113"/>
      <c r="D425" s="113"/>
    </row>
    <row r="426" spans="1:4" x14ac:dyDescent="0.2">
      <c r="A426" s="113"/>
      <c r="B426" s="113"/>
      <c r="C426" s="113"/>
      <c r="D426" s="113"/>
    </row>
    <row r="427" spans="1:4" x14ac:dyDescent="0.2">
      <c r="A427" s="113"/>
      <c r="B427" s="113"/>
      <c r="C427" s="113"/>
      <c r="D427" s="113"/>
    </row>
    <row r="428" spans="1:4" x14ac:dyDescent="0.2">
      <c r="A428" s="113"/>
      <c r="B428" s="113"/>
      <c r="C428" s="113"/>
      <c r="D428" s="113"/>
    </row>
    <row r="429" spans="1:4" x14ac:dyDescent="0.2">
      <c r="A429" s="113"/>
      <c r="B429" s="113"/>
      <c r="C429" s="113"/>
      <c r="D429" s="113"/>
    </row>
    <row r="430" spans="1:4" x14ac:dyDescent="0.2">
      <c r="A430" s="113"/>
      <c r="B430" s="113"/>
      <c r="C430" s="113"/>
      <c r="D430" s="113"/>
    </row>
    <row r="431" spans="1:4" x14ac:dyDescent="0.2">
      <c r="A431" s="113"/>
      <c r="B431" s="113"/>
      <c r="C431" s="113"/>
      <c r="D431" s="113"/>
    </row>
    <row r="432" spans="1:4" x14ac:dyDescent="0.2">
      <c r="A432" s="113"/>
      <c r="B432" s="113"/>
      <c r="C432" s="113"/>
      <c r="D432" s="113"/>
    </row>
    <row r="433" spans="1:4" x14ac:dyDescent="0.2">
      <c r="A433" s="113"/>
      <c r="B433" s="113"/>
      <c r="C433" s="113"/>
      <c r="D433" s="113"/>
    </row>
    <row r="434" spans="1:4" x14ac:dyDescent="0.2">
      <c r="A434" s="113"/>
      <c r="B434" s="113"/>
      <c r="C434" s="113"/>
      <c r="D434" s="113"/>
    </row>
    <row r="435" spans="1:4" x14ac:dyDescent="0.2">
      <c r="A435" s="113"/>
      <c r="B435" s="113"/>
      <c r="C435" s="113"/>
      <c r="D435" s="113"/>
    </row>
    <row r="436" spans="1:4" x14ac:dyDescent="0.2">
      <c r="A436" s="113"/>
      <c r="B436" s="113"/>
      <c r="C436" s="113"/>
      <c r="D436" s="113"/>
    </row>
    <row r="437" spans="1:4" x14ac:dyDescent="0.2">
      <c r="A437" s="113"/>
      <c r="B437" s="113"/>
      <c r="C437" s="113"/>
      <c r="D437" s="113"/>
    </row>
    <row r="438" spans="1:4" x14ac:dyDescent="0.2">
      <c r="A438" s="113"/>
      <c r="B438" s="113"/>
      <c r="C438" s="113"/>
      <c r="D438" s="113"/>
    </row>
    <row r="439" spans="1:4" x14ac:dyDescent="0.2">
      <c r="A439" s="113"/>
      <c r="B439" s="113"/>
      <c r="C439" s="113"/>
      <c r="D439" s="113"/>
    </row>
    <row r="440" spans="1:4" x14ac:dyDescent="0.2">
      <c r="A440" s="113"/>
      <c r="B440" s="113"/>
      <c r="C440" s="113"/>
      <c r="D440" s="113"/>
    </row>
    <row r="441" spans="1:4" x14ac:dyDescent="0.2">
      <c r="A441" s="113"/>
      <c r="B441" s="113"/>
      <c r="C441" s="113"/>
      <c r="D441" s="113"/>
    </row>
    <row r="442" spans="1:4" x14ac:dyDescent="0.2">
      <c r="A442" s="113"/>
      <c r="B442" s="113"/>
      <c r="C442" s="113"/>
      <c r="D442" s="113"/>
    </row>
    <row r="443" spans="1:4" x14ac:dyDescent="0.2">
      <c r="A443" s="113"/>
      <c r="B443" s="113"/>
      <c r="C443" s="113"/>
      <c r="D443" s="113"/>
    </row>
    <row r="444" spans="1:4" x14ac:dyDescent="0.2">
      <c r="A444" s="113"/>
      <c r="B444" s="113"/>
      <c r="C444" s="113"/>
      <c r="D444" s="113"/>
    </row>
    <row r="445" spans="1:4" x14ac:dyDescent="0.2">
      <c r="A445" s="113"/>
      <c r="B445" s="113"/>
      <c r="C445" s="113"/>
      <c r="D445" s="113"/>
    </row>
    <row r="446" spans="1:4" x14ac:dyDescent="0.2">
      <c r="A446" s="113"/>
      <c r="B446" s="113"/>
      <c r="C446" s="113"/>
      <c r="D446" s="113"/>
    </row>
    <row r="447" spans="1:4" x14ac:dyDescent="0.2">
      <c r="A447" s="113"/>
      <c r="B447" s="113"/>
      <c r="C447" s="113"/>
      <c r="D447" s="113"/>
    </row>
    <row r="448" spans="1:4" x14ac:dyDescent="0.2">
      <c r="A448" s="113"/>
      <c r="B448" s="113"/>
      <c r="C448" s="113"/>
      <c r="D448" s="113"/>
    </row>
    <row r="449" spans="1:4" x14ac:dyDescent="0.2">
      <c r="A449" s="113"/>
      <c r="B449" s="113"/>
      <c r="C449" s="113"/>
      <c r="D449" s="113"/>
    </row>
    <row r="450" spans="1:4" x14ac:dyDescent="0.2">
      <c r="A450" s="113"/>
      <c r="B450" s="113"/>
      <c r="C450" s="113"/>
      <c r="D450" s="113"/>
    </row>
    <row r="451" spans="1:4" x14ac:dyDescent="0.2">
      <c r="A451" s="113"/>
      <c r="B451" s="113"/>
      <c r="C451" s="113"/>
      <c r="D451" s="113"/>
    </row>
    <row r="452" spans="1:4" x14ac:dyDescent="0.2">
      <c r="A452" s="113"/>
      <c r="B452" s="113"/>
      <c r="C452" s="113"/>
      <c r="D452" s="113"/>
    </row>
    <row r="453" spans="1:4" x14ac:dyDescent="0.2">
      <c r="A453" s="113"/>
      <c r="B453" s="113"/>
      <c r="C453" s="113"/>
      <c r="D453" s="113"/>
    </row>
    <row r="454" spans="1:4" x14ac:dyDescent="0.2">
      <c r="A454" s="113"/>
      <c r="B454" s="113"/>
      <c r="C454" s="113"/>
      <c r="D454" s="113"/>
    </row>
    <row r="455" spans="1:4" x14ac:dyDescent="0.2">
      <c r="A455" s="113"/>
      <c r="B455" s="113"/>
      <c r="C455" s="113"/>
      <c r="D455" s="113"/>
    </row>
    <row r="456" spans="1:4" x14ac:dyDescent="0.2">
      <c r="A456" s="113"/>
      <c r="B456" s="113"/>
      <c r="C456" s="113"/>
      <c r="D456" s="113"/>
    </row>
    <row r="457" spans="1:4" x14ac:dyDescent="0.2">
      <c r="A457" s="113"/>
      <c r="B457" s="113"/>
      <c r="C457" s="113"/>
      <c r="D457" s="113"/>
    </row>
    <row r="458" spans="1:4" x14ac:dyDescent="0.2">
      <c r="A458" s="113"/>
      <c r="B458" s="113"/>
      <c r="C458" s="113"/>
      <c r="D458" s="113"/>
    </row>
    <row r="459" spans="1:4" x14ac:dyDescent="0.2">
      <c r="A459" s="113"/>
      <c r="B459" s="113"/>
      <c r="C459" s="113"/>
      <c r="D459" s="113"/>
    </row>
    <row r="460" spans="1:4" x14ac:dyDescent="0.2">
      <c r="A460" s="113"/>
      <c r="B460" s="113"/>
      <c r="C460" s="113"/>
      <c r="D460" s="113"/>
    </row>
    <row r="461" spans="1:4" x14ac:dyDescent="0.2">
      <c r="A461" s="113"/>
      <c r="B461" s="113"/>
      <c r="C461" s="113"/>
      <c r="D461" s="113"/>
    </row>
    <row r="462" spans="1:4" x14ac:dyDescent="0.2">
      <c r="A462" s="113"/>
      <c r="B462" s="113"/>
      <c r="C462" s="113"/>
      <c r="D462" s="113"/>
    </row>
    <row r="463" spans="1:4" x14ac:dyDescent="0.2">
      <c r="A463" s="113"/>
      <c r="B463" s="113"/>
      <c r="C463" s="113"/>
      <c r="D463" s="113"/>
    </row>
    <row r="464" spans="1:4" x14ac:dyDescent="0.2">
      <c r="A464" s="113"/>
      <c r="B464" s="113"/>
      <c r="C464" s="113"/>
      <c r="D464" s="113"/>
    </row>
    <row r="465" spans="1:4" x14ac:dyDescent="0.2">
      <c r="A465" s="113"/>
      <c r="B465" s="113"/>
      <c r="C465" s="113"/>
      <c r="D465" s="113"/>
    </row>
    <row r="466" spans="1:4" x14ac:dyDescent="0.2">
      <c r="A466" s="113"/>
      <c r="B466" s="113"/>
      <c r="C466" s="113"/>
      <c r="D466" s="113"/>
    </row>
    <row r="467" spans="1:4" x14ac:dyDescent="0.2">
      <c r="A467" s="113"/>
      <c r="B467" s="113"/>
      <c r="C467" s="113"/>
      <c r="D467" s="113"/>
    </row>
    <row r="468" spans="1:4" x14ac:dyDescent="0.2">
      <c r="A468" s="113"/>
      <c r="B468" s="113"/>
      <c r="C468" s="113"/>
      <c r="D468" s="113"/>
    </row>
    <row r="469" spans="1:4" x14ac:dyDescent="0.2">
      <c r="A469" s="113"/>
      <c r="B469" s="113"/>
      <c r="C469" s="113"/>
      <c r="D469" s="113"/>
    </row>
    <row r="470" spans="1:4" x14ac:dyDescent="0.2">
      <c r="A470" s="113"/>
      <c r="B470" s="113"/>
      <c r="C470" s="113"/>
      <c r="D470" s="113"/>
    </row>
    <row r="471" spans="1:4" x14ac:dyDescent="0.2">
      <c r="A471" s="113"/>
      <c r="B471" s="113"/>
      <c r="C471" s="113"/>
      <c r="D471" s="113"/>
    </row>
    <row r="472" spans="1:4" x14ac:dyDescent="0.2">
      <c r="A472" s="113"/>
      <c r="B472" s="113"/>
      <c r="C472" s="113"/>
      <c r="D472" s="113"/>
    </row>
    <row r="473" spans="1:4" x14ac:dyDescent="0.2">
      <c r="A473" s="113"/>
      <c r="B473" s="113"/>
      <c r="C473" s="113"/>
      <c r="D473" s="113"/>
    </row>
    <row r="474" spans="1:4" x14ac:dyDescent="0.2">
      <c r="A474" s="113"/>
      <c r="B474" s="113"/>
      <c r="C474" s="113"/>
      <c r="D474" s="113"/>
    </row>
    <row r="475" spans="1:4" x14ac:dyDescent="0.2">
      <c r="A475" s="113"/>
      <c r="B475" s="113"/>
      <c r="C475" s="113"/>
      <c r="D475" s="113"/>
    </row>
    <row r="476" spans="1:4" x14ac:dyDescent="0.2">
      <c r="A476" s="113"/>
      <c r="B476" s="113"/>
      <c r="C476" s="113"/>
      <c r="D476" s="113"/>
    </row>
    <row r="477" spans="1:4" x14ac:dyDescent="0.2">
      <c r="A477" s="113"/>
      <c r="B477" s="113"/>
      <c r="C477" s="113"/>
      <c r="D477" s="113"/>
    </row>
    <row r="478" spans="1:4" x14ac:dyDescent="0.2">
      <c r="A478" s="113"/>
      <c r="B478" s="113"/>
      <c r="C478" s="113"/>
      <c r="D478" s="113"/>
    </row>
    <row r="479" spans="1:4" x14ac:dyDescent="0.2">
      <c r="A479" s="113"/>
      <c r="B479" s="113"/>
      <c r="C479" s="113"/>
      <c r="D479" s="113"/>
    </row>
    <row r="480" spans="1:4" x14ac:dyDescent="0.2">
      <c r="A480" s="113"/>
      <c r="B480" s="113"/>
      <c r="C480" s="113"/>
      <c r="D480" s="113"/>
    </row>
    <row r="481" spans="1:4" x14ac:dyDescent="0.2">
      <c r="A481" s="113"/>
      <c r="B481" s="113"/>
      <c r="C481" s="113"/>
      <c r="D481" s="113"/>
    </row>
    <row r="482" spans="1:4" x14ac:dyDescent="0.2">
      <c r="A482" s="113"/>
      <c r="B482" s="113"/>
      <c r="C482" s="113"/>
      <c r="D482" s="113"/>
    </row>
    <row r="483" spans="1:4" x14ac:dyDescent="0.2">
      <c r="A483" s="113"/>
      <c r="B483" s="113"/>
      <c r="C483" s="113"/>
      <c r="D483" s="113"/>
    </row>
    <row r="484" spans="1:4" x14ac:dyDescent="0.2">
      <c r="A484" s="113"/>
      <c r="B484" s="113"/>
      <c r="C484" s="113"/>
      <c r="D484" s="113"/>
    </row>
    <row r="485" spans="1:4" x14ac:dyDescent="0.2">
      <c r="A485" s="113"/>
      <c r="B485" s="113"/>
      <c r="C485" s="113"/>
      <c r="D485" s="113"/>
    </row>
    <row r="486" spans="1:4" x14ac:dyDescent="0.2">
      <c r="A486" s="113"/>
      <c r="B486" s="113"/>
      <c r="C486" s="113"/>
      <c r="D486" s="113"/>
    </row>
    <row r="487" spans="1:4" x14ac:dyDescent="0.2">
      <c r="A487" s="113"/>
      <c r="B487" s="113"/>
      <c r="C487" s="113"/>
      <c r="D487" s="113"/>
    </row>
    <row r="488" spans="1:4" x14ac:dyDescent="0.2">
      <c r="A488" s="113"/>
      <c r="B488" s="113"/>
      <c r="C488" s="113"/>
      <c r="D488" s="113"/>
    </row>
    <row r="489" spans="1:4" x14ac:dyDescent="0.2">
      <c r="A489" s="113"/>
      <c r="B489" s="113"/>
      <c r="C489" s="113"/>
      <c r="D489" s="113"/>
    </row>
    <row r="490" spans="1:4" x14ac:dyDescent="0.2">
      <c r="A490" s="113"/>
      <c r="B490" s="113"/>
      <c r="C490" s="113"/>
      <c r="D490" s="113"/>
    </row>
    <row r="491" spans="1:4" x14ac:dyDescent="0.2">
      <c r="A491" s="113"/>
      <c r="B491" s="113"/>
      <c r="C491" s="113"/>
      <c r="D491" s="113"/>
    </row>
    <row r="492" spans="1:4" x14ac:dyDescent="0.2">
      <c r="A492" s="113"/>
      <c r="B492" s="113"/>
      <c r="C492" s="113"/>
      <c r="D492" s="113"/>
    </row>
    <row r="493" spans="1:4" x14ac:dyDescent="0.2">
      <c r="A493" s="113"/>
      <c r="B493" s="113"/>
      <c r="C493" s="113"/>
      <c r="D493" s="113"/>
    </row>
    <row r="494" spans="1:4" x14ac:dyDescent="0.2">
      <c r="A494" s="113"/>
      <c r="B494" s="113"/>
      <c r="C494" s="113"/>
      <c r="D494" s="113"/>
    </row>
    <row r="495" spans="1:4" x14ac:dyDescent="0.2">
      <c r="A495" s="113"/>
      <c r="B495" s="113"/>
      <c r="C495" s="113"/>
      <c r="D495" s="113"/>
    </row>
    <row r="496" spans="1:4" x14ac:dyDescent="0.2">
      <c r="A496" s="113"/>
      <c r="B496" s="113"/>
      <c r="C496" s="113"/>
      <c r="D496" s="113"/>
    </row>
    <row r="497" spans="1:4" x14ac:dyDescent="0.2">
      <c r="A497" s="113"/>
      <c r="B497" s="113"/>
      <c r="C497" s="113"/>
      <c r="D497" s="113"/>
    </row>
    <row r="498" spans="1:4" x14ac:dyDescent="0.2">
      <c r="A498" s="113"/>
      <c r="B498" s="113"/>
      <c r="C498" s="113"/>
      <c r="D498" s="113"/>
    </row>
    <row r="499" spans="1:4" x14ac:dyDescent="0.2">
      <c r="A499" s="113"/>
      <c r="B499" s="113"/>
      <c r="C499" s="113"/>
      <c r="D499" s="113"/>
    </row>
    <row r="500" spans="1:4" x14ac:dyDescent="0.2">
      <c r="A500" s="113"/>
      <c r="B500" s="113"/>
      <c r="C500" s="113"/>
      <c r="D500" s="113"/>
    </row>
    <row r="501" spans="1:4" x14ac:dyDescent="0.2">
      <c r="A501" s="113"/>
      <c r="B501" s="113"/>
      <c r="C501" s="113"/>
      <c r="D501" s="113"/>
    </row>
    <row r="502" spans="1:4" x14ac:dyDescent="0.2">
      <c r="A502" s="113"/>
      <c r="B502" s="113"/>
      <c r="C502" s="113"/>
      <c r="D502" s="113"/>
    </row>
    <row r="503" spans="1:4" x14ac:dyDescent="0.2">
      <c r="A503" s="113"/>
      <c r="B503" s="113"/>
      <c r="C503" s="113"/>
      <c r="D503" s="113"/>
    </row>
  </sheetData>
  <mergeCells count="9">
    <mergeCell ref="C210:C256"/>
    <mergeCell ref="D210:D256"/>
    <mergeCell ref="C261:C263"/>
    <mergeCell ref="D261:D263"/>
    <mergeCell ref="A1:D1"/>
    <mergeCell ref="A3:B3"/>
    <mergeCell ref="C206:C207"/>
    <mergeCell ref="D206:D207"/>
    <mergeCell ref="A208:B208"/>
  </mergeCells>
  <hyperlinks>
    <hyperlink ref="F1" location="Index!A1" display="Index" xr:uid="{D147CD66-9B50-4D37-8B6F-6A932866BB62}"/>
  </hyperlinks>
  <pageMargins left="0.7" right="0.7" top="0.75" bottom="0.75" header="0.3" footer="0.3"/>
  <pageSetup orientation="portrait" horizontalDpi="1200" verticalDpi="120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26886-17EC-455C-B42D-3EA8DD16940C}">
  <dimension ref="A1:H23"/>
  <sheetViews>
    <sheetView zoomScale="85" zoomScaleNormal="85" workbookViewId="0">
      <selection activeCell="J31" sqref="J31"/>
    </sheetView>
  </sheetViews>
  <sheetFormatPr defaultColWidth="9.140625" defaultRowHeight="11.25" x14ac:dyDescent="0.2"/>
  <cols>
    <col min="1" max="1" width="5" style="377" customWidth="1"/>
    <col min="2" max="2" width="23.42578125" style="377" customWidth="1"/>
    <col min="3" max="6" width="15.42578125" style="377" customWidth="1"/>
    <col min="7" max="16384" width="9.140625" style="100"/>
  </cols>
  <sheetData>
    <row r="1" spans="1:8" x14ac:dyDescent="0.2">
      <c r="A1" s="364" t="s">
        <v>726</v>
      </c>
      <c r="B1" s="364"/>
      <c r="C1" s="364"/>
      <c r="D1" s="364"/>
      <c r="E1" s="364"/>
      <c r="F1" s="364"/>
      <c r="H1" s="1" t="s">
        <v>675</v>
      </c>
    </row>
    <row r="2" spans="1:8" ht="10.5" customHeight="1" x14ac:dyDescent="0.2">
      <c r="A2" s="960" t="s">
        <v>1326</v>
      </c>
      <c r="B2" s="961"/>
      <c r="C2" s="984" t="s">
        <v>743</v>
      </c>
      <c r="D2" s="985"/>
      <c r="E2" s="984" t="s">
        <v>860</v>
      </c>
      <c r="F2" s="985"/>
    </row>
    <row r="3" spans="1:8" x14ac:dyDescent="0.2">
      <c r="A3" s="982" t="s">
        <v>742</v>
      </c>
      <c r="B3" s="983"/>
      <c r="C3" s="440" t="s">
        <v>744</v>
      </c>
      <c r="D3" s="440" t="s">
        <v>745</v>
      </c>
      <c r="E3" s="440" t="s">
        <v>744</v>
      </c>
      <c r="F3" s="440" t="s">
        <v>745</v>
      </c>
    </row>
    <row r="4" spans="1:8" x14ac:dyDescent="0.2">
      <c r="A4" s="441">
        <v>1</v>
      </c>
      <c r="B4" s="379" t="s">
        <v>746</v>
      </c>
      <c r="C4" s="283">
        <v>-3848.1340664997865</v>
      </c>
      <c r="D4" s="283">
        <v>-2738.0647895637144</v>
      </c>
      <c r="E4" s="250">
        <v>142</v>
      </c>
      <c r="F4" s="251">
        <v>165.78270071007699</v>
      </c>
    </row>
    <row r="5" spans="1:8" x14ac:dyDescent="0.2">
      <c r="A5" s="441">
        <v>2</v>
      </c>
      <c r="B5" s="380" t="s">
        <v>747</v>
      </c>
      <c r="C5" s="283">
        <v>763.54477334819035</v>
      </c>
      <c r="D5" s="251">
        <v>54.655440471584207</v>
      </c>
      <c r="E5" s="283">
        <v>-142</v>
      </c>
      <c r="F5" s="283">
        <v>-161.644185591146</v>
      </c>
    </row>
    <row r="6" spans="1:8" x14ac:dyDescent="0.2">
      <c r="A6" s="441">
        <v>3</v>
      </c>
      <c r="B6" s="379" t="s">
        <v>748</v>
      </c>
      <c r="C6" s="283">
        <v>315.16044707221988</v>
      </c>
      <c r="D6" s="251">
        <v>184.73098429171182</v>
      </c>
      <c r="E6" s="477"/>
      <c r="F6" s="477"/>
    </row>
    <row r="7" spans="1:8" x14ac:dyDescent="0.2">
      <c r="A7" s="441">
        <v>4</v>
      </c>
      <c r="B7" s="379" t="s">
        <v>749</v>
      </c>
      <c r="C7" s="283">
        <v>-1473.2347782083054</v>
      </c>
      <c r="D7" s="283">
        <v>-1107.3223200148316</v>
      </c>
      <c r="E7" s="477"/>
      <c r="F7" s="477"/>
    </row>
    <row r="8" spans="1:8" x14ac:dyDescent="0.2">
      <c r="A8" s="441">
        <v>5</v>
      </c>
      <c r="B8" s="379" t="s">
        <v>750</v>
      </c>
      <c r="C8" s="283">
        <v>-2251.4732846426086</v>
      </c>
      <c r="D8" s="283">
        <v>-1636.4556854835425</v>
      </c>
      <c r="E8" s="477"/>
      <c r="F8" s="477"/>
    </row>
    <row r="9" spans="1:8" x14ac:dyDescent="0.2">
      <c r="A9" s="132">
        <v>6</v>
      </c>
      <c r="B9" s="379" t="s">
        <v>751</v>
      </c>
      <c r="C9" s="283">
        <v>827.44831531057741</v>
      </c>
      <c r="D9" s="251">
        <v>614.30290694574069</v>
      </c>
      <c r="E9" s="477"/>
      <c r="F9" s="477"/>
    </row>
    <row r="11" spans="1:8" ht="57.75" customHeight="1" x14ac:dyDescent="0.2">
      <c r="B11" s="986" t="s">
        <v>1386</v>
      </c>
      <c r="C11" s="987"/>
      <c r="D11" s="987"/>
      <c r="E11" s="987"/>
      <c r="F11" s="988"/>
    </row>
    <row r="12" spans="1:8" ht="11.25" customHeight="1" x14ac:dyDescent="0.2"/>
    <row r="13" spans="1:8" ht="11.25" customHeight="1" x14ac:dyDescent="0.2"/>
    <row r="14" spans="1:8" ht="11.25" customHeight="1" x14ac:dyDescent="0.2"/>
    <row r="15" spans="1:8" x14ac:dyDescent="0.2">
      <c r="A15" s="364" t="s">
        <v>726</v>
      </c>
      <c r="B15" s="364"/>
      <c r="C15" s="364"/>
      <c r="D15" s="364"/>
      <c r="E15" s="364"/>
      <c r="F15" s="364"/>
    </row>
    <row r="16" spans="1:8" ht="10.5" customHeight="1" x14ac:dyDescent="0.2">
      <c r="A16" s="960" t="s">
        <v>1201</v>
      </c>
      <c r="B16" s="961"/>
      <c r="C16" s="984" t="s">
        <v>743</v>
      </c>
      <c r="D16" s="985"/>
      <c r="E16" s="984" t="s">
        <v>860</v>
      </c>
      <c r="F16" s="985"/>
    </row>
    <row r="17" spans="1:6" x14ac:dyDescent="0.2">
      <c r="A17" s="982" t="s">
        <v>742</v>
      </c>
      <c r="B17" s="983"/>
      <c r="C17" s="533" t="s">
        <v>744</v>
      </c>
      <c r="D17" s="533" t="s">
        <v>745</v>
      </c>
      <c r="E17" s="533" t="s">
        <v>744</v>
      </c>
      <c r="F17" s="533" t="s">
        <v>745</v>
      </c>
    </row>
    <row r="18" spans="1:6" x14ac:dyDescent="0.2">
      <c r="A18" s="532">
        <v>1</v>
      </c>
      <c r="B18" s="379" t="s">
        <v>746</v>
      </c>
      <c r="C18" s="283">
        <v>-6537.8066309112</v>
      </c>
      <c r="D18" s="283">
        <v>-6686</v>
      </c>
      <c r="E18" s="283">
        <v>231.66569097056197</v>
      </c>
      <c r="F18" s="283">
        <v>227</v>
      </c>
    </row>
    <row r="19" spans="1:6" x14ac:dyDescent="0.2">
      <c r="A19" s="532">
        <v>2</v>
      </c>
      <c r="B19" s="380" t="s">
        <v>747</v>
      </c>
      <c r="C19" s="283">
        <v>961.78427951735102</v>
      </c>
      <c r="D19" s="283">
        <v>959</v>
      </c>
      <c r="E19" s="283">
        <v>-226.4073710661869</v>
      </c>
      <c r="F19" s="283">
        <v>-212</v>
      </c>
    </row>
    <row r="20" spans="1:6" x14ac:dyDescent="0.2">
      <c r="A20" s="532">
        <v>3</v>
      </c>
      <c r="B20" s="379" t="s">
        <v>748</v>
      </c>
      <c r="C20" s="283">
        <v>-1522.3181208794599</v>
      </c>
      <c r="D20" s="283">
        <v>-1827</v>
      </c>
      <c r="E20" s="477"/>
      <c r="F20" s="477"/>
    </row>
    <row r="21" spans="1:6" x14ac:dyDescent="0.2">
      <c r="A21" s="532">
        <v>4</v>
      </c>
      <c r="B21" s="379" t="s">
        <v>749</v>
      </c>
      <c r="C21" s="283">
        <v>-452.15170752595401</v>
      </c>
      <c r="D21" s="283">
        <v>-155</v>
      </c>
      <c r="E21" s="477"/>
      <c r="F21" s="477"/>
    </row>
    <row r="22" spans="1:6" x14ac:dyDescent="0.2">
      <c r="A22" s="532">
        <v>5</v>
      </c>
      <c r="B22" s="379" t="s">
        <v>750</v>
      </c>
      <c r="C22" s="283">
        <v>-1512.0558423929101</v>
      </c>
      <c r="D22" s="283">
        <v>-1396</v>
      </c>
      <c r="E22" s="477"/>
      <c r="F22" s="477"/>
    </row>
    <row r="23" spans="1:6" x14ac:dyDescent="0.2">
      <c r="A23" s="132">
        <v>6</v>
      </c>
      <c r="B23" s="379" t="s">
        <v>751</v>
      </c>
      <c r="C23" s="283">
        <v>607.38496753044501</v>
      </c>
      <c r="D23" s="283">
        <v>371</v>
      </c>
      <c r="E23" s="477"/>
      <c r="F23" s="477"/>
    </row>
  </sheetData>
  <mergeCells count="9">
    <mergeCell ref="A17:B17"/>
    <mergeCell ref="C16:D16"/>
    <mergeCell ref="E16:F16"/>
    <mergeCell ref="A2:B2"/>
    <mergeCell ref="A3:B3"/>
    <mergeCell ref="A16:B16"/>
    <mergeCell ref="C2:D2"/>
    <mergeCell ref="E2:F2"/>
    <mergeCell ref="B11:F11"/>
  </mergeCells>
  <hyperlinks>
    <hyperlink ref="H1" location="Index!A1" display="Index" xr:uid="{59A32060-15A3-4358-970B-CD001B8FEE96}"/>
  </hyperlinks>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B7BD5-C62C-490D-AA22-260DACDDE489}">
  <dimension ref="A1:Q19"/>
  <sheetViews>
    <sheetView zoomScale="85" zoomScaleNormal="85" workbookViewId="0">
      <selection activeCell="A18" sqref="A18"/>
    </sheetView>
  </sheetViews>
  <sheetFormatPr defaultColWidth="8.5703125" defaultRowHeight="11.25" x14ac:dyDescent="0.2"/>
  <cols>
    <col min="1" max="1" width="19.42578125" style="377" customWidth="1"/>
    <col min="2" max="3" width="10.5703125" style="377" customWidth="1"/>
    <col min="4" max="4" width="9.140625" style="377" customWidth="1"/>
    <col min="5" max="5" width="10.85546875" style="377" customWidth="1"/>
    <col min="6" max="6" width="9.85546875" style="377" customWidth="1"/>
    <col min="7" max="8" width="9.140625" style="377" customWidth="1"/>
    <col min="9" max="10" width="11.140625" style="377" customWidth="1"/>
    <col min="11" max="12" width="9.5703125" style="377" bestFit="1" customWidth="1"/>
    <col min="13" max="15" width="9.140625" style="377" customWidth="1"/>
    <col min="16" max="16384" width="8.5703125" style="100"/>
  </cols>
  <sheetData>
    <row r="1" spans="1:17" x14ac:dyDescent="0.2">
      <c r="A1" s="384" t="s">
        <v>968</v>
      </c>
      <c r="B1" s="384"/>
      <c r="C1" s="384"/>
      <c r="D1" s="384"/>
      <c r="E1" s="384"/>
      <c r="F1" s="384"/>
      <c r="G1" s="384"/>
      <c r="H1" s="384"/>
      <c r="I1" s="384"/>
      <c r="J1" s="384"/>
      <c r="K1" s="384"/>
      <c r="L1" s="384"/>
      <c r="M1" s="384"/>
      <c r="N1" s="384"/>
      <c r="O1" s="384"/>
      <c r="Q1" s="331" t="s">
        <v>675</v>
      </c>
    </row>
    <row r="2" spans="1:17" ht="12" thickBot="1" x14ac:dyDescent="0.25">
      <c r="B2" s="989">
        <v>2022</v>
      </c>
      <c r="C2" s="989"/>
      <c r="D2" s="989"/>
      <c r="E2" s="989"/>
      <c r="F2" s="989"/>
      <c r="G2" s="989"/>
      <c r="H2" s="989"/>
      <c r="I2" s="989"/>
      <c r="J2" s="989"/>
      <c r="K2" s="989"/>
      <c r="L2" s="989"/>
      <c r="M2" s="989">
        <v>2021</v>
      </c>
      <c r="N2" s="989"/>
      <c r="O2" s="989"/>
    </row>
    <row r="3" spans="1:17" ht="26.45" customHeight="1" thickBot="1" x14ac:dyDescent="0.25">
      <c r="B3" s="933" t="s">
        <v>927</v>
      </c>
      <c r="C3" s="933"/>
      <c r="D3" s="933"/>
      <c r="E3" s="933"/>
      <c r="F3" s="933"/>
      <c r="G3" s="950" t="s">
        <v>928</v>
      </c>
      <c r="H3" s="949"/>
      <c r="I3" s="990" t="s">
        <v>969</v>
      </c>
      <c r="J3" s="950" t="s">
        <v>970</v>
      </c>
      <c r="K3" s="947"/>
      <c r="L3" s="949"/>
      <c r="M3" s="950" t="s">
        <v>970</v>
      </c>
      <c r="N3" s="947"/>
      <c r="O3" s="947"/>
    </row>
    <row r="4" spans="1:17" ht="45.75" thickBot="1" x14ac:dyDescent="0.25">
      <c r="B4" s="332" t="s">
        <v>96</v>
      </c>
      <c r="C4" s="332" t="s">
        <v>971</v>
      </c>
      <c r="D4" s="332" t="s">
        <v>929</v>
      </c>
      <c r="E4" s="332" t="s">
        <v>972</v>
      </c>
      <c r="F4" s="332" t="s">
        <v>930</v>
      </c>
      <c r="G4" s="333" t="s">
        <v>931</v>
      </c>
      <c r="H4" s="334" t="s">
        <v>932</v>
      </c>
      <c r="I4" s="991"/>
      <c r="J4" s="333" t="s">
        <v>9</v>
      </c>
      <c r="K4" s="332" t="s">
        <v>973</v>
      </c>
      <c r="L4" s="332" t="s">
        <v>974</v>
      </c>
      <c r="M4" s="333" t="s">
        <v>9</v>
      </c>
      <c r="N4" s="332" t="s">
        <v>973</v>
      </c>
      <c r="O4" s="332" t="s">
        <v>974</v>
      </c>
    </row>
    <row r="5" spans="1:17" ht="12" thickBot="1" x14ac:dyDescent="0.25">
      <c r="A5" s="335" t="s">
        <v>933</v>
      </c>
      <c r="B5" s="336"/>
      <c r="C5" s="336">
        <v>23484.323</v>
      </c>
      <c r="D5" s="336">
        <v>1522.4</v>
      </c>
      <c r="E5" s="336">
        <v>150468.16200000001</v>
      </c>
      <c r="F5" s="336"/>
      <c r="G5" s="336">
        <v>6832.2629999999999</v>
      </c>
      <c r="H5" s="336">
        <v>479.01</v>
      </c>
      <c r="I5" s="336">
        <v>182786.158</v>
      </c>
      <c r="J5" s="336">
        <v>119019.60799999999</v>
      </c>
      <c r="K5" s="336">
        <v>39797.39</v>
      </c>
      <c r="L5" s="336">
        <v>79222.217999999993</v>
      </c>
      <c r="M5" s="102">
        <v>95280.615000000005</v>
      </c>
      <c r="N5" s="102">
        <v>20555.642</v>
      </c>
      <c r="O5" s="102">
        <v>74724.972999999998</v>
      </c>
    </row>
    <row r="6" spans="1:17" ht="12" thickBot="1" x14ac:dyDescent="0.25">
      <c r="A6" s="335" t="s">
        <v>934</v>
      </c>
      <c r="B6" s="336">
        <v>8767.5509999999995</v>
      </c>
      <c r="C6" s="336">
        <v>10787.235000000001</v>
      </c>
      <c r="D6" s="336">
        <v>1322.433</v>
      </c>
      <c r="E6" s="336">
        <v>26678.598000000002</v>
      </c>
      <c r="F6" s="336">
        <v>1559.9369999999999</v>
      </c>
      <c r="G6" s="336">
        <v>6823.1080000000002</v>
      </c>
      <c r="H6" s="336">
        <v>286.23700000000002</v>
      </c>
      <c r="I6" s="336">
        <v>56225.099000000002</v>
      </c>
      <c r="J6" s="336">
        <v>43601.169000000002</v>
      </c>
      <c r="K6" s="336">
        <v>30954.27</v>
      </c>
      <c r="L6" s="336">
        <v>12646.898999999999</v>
      </c>
      <c r="M6" s="102">
        <v>22234.02</v>
      </c>
      <c r="N6" s="102">
        <v>21590.576000000001</v>
      </c>
      <c r="O6" s="102">
        <v>643.44399999999996</v>
      </c>
    </row>
    <row r="7" spans="1:17" ht="12" thickBot="1" x14ac:dyDescent="0.25">
      <c r="A7" s="335" t="s">
        <v>935</v>
      </c>
      <c r="B7" s="336">
        <v>12614.052</v>
      </c>
      <c r="C7" s="336">
        <v>3497.6419999999998</v>
      </c>
      <c r="D7" s="336"/>
      <c r="E7" s="336">
        <v>18574.474999999999</v>
      </c>
      <c r="F7" s="336"/>
      <c r="G7" s="336"/>
      <c r="H7" s="336"/>
      <c r="I7" s="336">
        <v>34686.167999999998</v>
      </c>
      <c r="J7" s="336">
        <v>34686.167999999998</v>
      </c>
      <c r="K7" s="336">
        <v>1076.221</v>
      </c>
      <c r="L7" s="336">
        <v>33609.947</v>
      </c>
      <c r="M7" s="102">
        <v>29601.157999999999</v>
      </c>
      <c r="N7" s="102">
        <v>1533.2249999999999</v>
      </c>
      <c r="O7" s="102">
        <v>28067.933000000001</v>
      </c>
    </row>
    <row r="8" spans="1:17" ht="12" thickBot="1" x14ac:dyDescent="0.25">
      <c r="A8" s="335" t="s">
        <v>936</v>
      </c>
      <c r="B8" s="336"/>
      <c r="C8" s="336"/>
      <c r="D8" s="336"/>
      <c r="E8" s="336"/>
      <c r="F8" s="336"/>
      <c r="G8" s="336"/>
      <c r="H8" s="336"/>
      <c r="I8" s="336"/>
      <c r="J8" s="336"/>
      <c r="K8" s="336"/>
      <c r="L8" s="336"/>
      <c r="M8" s="102"/>
      <c r="N8" s="102"/>
      <c r="O8" s="102"/>
    </row>
    <row r="9" spans="1:17" ht="12" thickBot="1" x14ac:dyDescent="0.25">
      <c r="A9" s="335" t="s">
        <v>937</v>
      </c>
      <c r="B9" s="336">
        <v>7172.915</v>
      </c>
      <c r="C9" s="336">
        <v>34758.476000000002</v>
      </c>
      <c r="D9" s="336">
        <v>0.42199999999999999</v>
      </c>
      <c r="E9" s="336">
        <v>37831.786</v>
      </c>
      <c r="F9" s="336">
        <v>527.14499999999998</v>
      </c>
      <c r="G9" s="336">
        <v>47701.241999999998</v>
      </c>
      <c r="H9" s="336"/>
      <c r="I9" s="336">
        <v>127991.986</v>
      </c>
      <c r="J9" s="336">
        <v>109076.09299999999</v>
      </c>
      <c r="K9" s="336">
        <v>83006.491999999998</v>
      </c>
      <c r="L9" s="336">
        <v>26069.600999999999</v>
      </c>
      <c r="M9" s="102">
        <v>48381.006000000001</v>
      </c>
      <c r="N9" s="102">
        <v>40502.110999999997</v>
      </c>
      <c r="O9" s="102">
        <v>7878.8950000000004</v>
      </c>
    </row>
    <row r="10" spans="1:17" ht="12" thickBot="1" x14ac:dyDescent="0.25">
      <c r="A10" s="335" t="s">
        <v>870</v>
      </c>
      <c r="B10" s="336"/>
      <c r="C10" s="336"/>
      <c r="D10" s="336"/>
      <c r="E10" s="336"/>
      <c r="F10" s="336"/>
      <c r="G10" s="336"/>
      <c r="H10" s="336"/>
      <c r="I10" s="336"/>
      <c r="J10" s="336"/>
      <c r="K10" s="336"/>
      <c r="L10" s="336"/>
      <c r="M10" s="102"/>
      <c r="N10" s="102"/>
      <c r="O10" s="102"/>
    </row>
    <row r="11" spans="1:17" ht="12" customHeight="1" thickBot="1" x14ac:dyDescent="0.25">
      <c r="A11" s="335" t="s">
        <v>938</v>
      </c>
      <c r="B11" s="336"/>
      <c r="C11" s="336"/>
      <c r="D11" s="336"/>
      <c r="E11" s="336"/>
      <c r="F11" s="336"/>
      <c r="G11" s="336"/>
      <c r="H11" s="336"/>
      <c r="I11" s="336"/>
      <c r="J11" s="336"/>
      <c r="K11" s="336"/>
      <c r="L11" s="336"/>
      <c r="M11" s="102"/>
      <c r="N11" s="102"/>
      <c r="O11" s="102"/>
    </row>
    <row r="12" spans="1:17" ht="34.5" thickBot="1" x14ac:dyDescent="0.25">
      <c r="A12" s="337" t="s">
        <v>939</v>
      </c>
      <c r="B12" s="338"/>
      <c r="C12" s="338"/>
      <c r="D12" s="338"/>
      <c r="E12" s="338"/>
      <c r="F12" s="338"/>
      <c r="G12" s="338"/>
      <c r="H12" s="338"/>
      <c r="I12" s="339">
        <v>432815.85499999998</v>
      </c>
      <c r="J12" s="339">
        <v>609498.65800000005</v>
      </c>
      <c r="K12" s="339">
        <v>154834.372</v>
      </c>
      <c r="L12" s="339">
        <v>454664.28600000002</v>
      </c>
      <c r="M12" s="112">
        <v>467114.09899999999</v>
      </c>
      <c r="N12" s="112">
        <v>84181.554999999993</v>
      </c>
      <c r="O12" s="112">
        <v>382932.54399999999</v>
      </c>
    </row>
    <row r="13" spans="1:17" x14ac:dyDescent="0.2">
      <c r="B13" s="340"/>
      <c r="C13" s="340"/>
      <c r="D13" s="340"/>
      <c r="E13" s="340"/>
      <c r="F13" s="340"/>
      <c r="G13" s="340"/>
      <c r="H13" s="340"/>
      <c r="I13" s="340"/>
      <c r="J13" s="340"/>
      <c r="K13" s="340"/>
      <c r="L13" s="340"/>
      <c r="M13" s="341"/>
      <c r="N13" s="341"/>
      <c r="O13" s="341"/>
    </row>
    <row r="14" spans="1:17" x14ac:dyDescent="0.2">
      <c r="A14" s="377" t="s">
        <v>1424</v>
      </c>
      <c r="B14" s="340"/>
      <c r="C14" s="340"/>
      <c r="D14" s="340"/>
      <c r="E14" s="340"/>
      <c r="F14" s="340"/>
      <c r="G14" s="340"/>
      <c r="H14" s="340"/>
      <c r="I14" s="340"/>
      <c r="J14" s="340"/>
      <c r="K14" s="340"/>
      <c r="L14" s="340"/>
      <c r="M14" s="341"/>
      <c r="N14" s="341"/>
      <c r="O14" s="341"/>
    </row>
    <row r="15" spans="1:17" x14ac:dyDescent="0.2">
      <c r="M15" s="342"/>
      <c r="N15" s="342"/>
      <c r="O15" s="342"/>
    </row>
    <row r="16" spans="1:17" x14ac:dyDescent="0.2">
      <c r="B16" s="343"/>
      <c r="C16" s="343"/>
      <c r="D16" s="343"/>
      <c r="E16" s="343"/>
      <c r="F16" s="343"/>
      <c r="G16" s="343"/>
      <c r="H16" s="343"/>
      <c r="I16" s="343"/>
      <c r="J16" s="343"/>
      <c r="K16" s="343"/>
      <c r="L16" s="343"/>
    </row>
    <row r="17" spans="2:12" x14ac:dyDescent="0.2">
      <c r="B17" s="343"/>
      <c r="C17" s="343"/>
      <c r="D17" s="343"/>
      <c r="E17" s="343"/>
      <c r="F17" s="343"/>
      <c r="G17" s="343"/>
      <c r="H17" s="343"/>
      <c r="I17" s="343"/>
      <c r="J17" s="343"/>
      <c r="K17" s="343"/>
      <c r="L17" s="343"/>
    </row>
    <row r="18" spans="2:12" x14ac:dyDescent="0.2">
      <c r="B18" s="343"/>
      <c r="C18" s="343"/>
      <c r="D18" s="343"/>
      <c r="E18" s="343"/>
      <c r="F18" s="343"/>
      <c r="G18" s="343"/>
      <c r="H18" s="343"/>
      <c r="I18" s="343"/>
      <c r="J18" s="343"/>
      <c r="K18" s="343"/>
      <c r="L18" s="343"/>
    </row>
    <row r="19" spans="2:12" x14ac:dyDescent="0.2">
      <c r="B19" s="343"/>
      <c r="C19" s="343"/>
      <c r="D19" s="343"/>
      <c r="E19" s="343"/>
      <c r="F19" s="343"/>
      <c r="G19" s="343"/>
      <c r="H19" s="343"/>
      <c r="I19" s="343"/>
      <c r="J19" s="343"/>
      <c r="K19" s="343"/>
      <c r="L19" s="343"/>
    </row>
  </sheetData>
  <mergeCells count="7">
    <mergeCell ref="B2:L2"/>
    <mergeCell ref="M2:O2"/>
    <mergeCell ref="B3:F3"/>
    <mergeCell ref="G3:H3"/>
    <mergeCell ref="I3:I4"/>
    <mergeCell ref="M3:O3"/>
    <mergeCell ref="J3:L3"/>
  </mergeCells>
  <hyperlinks>
    <hyperlink ref="Q1" location="Index!A1" display="Index" xr:uid="{7656E674-4E3D-4938-9447-F5DF1B63E03A}"/>
  </hyperlinks>
  <pageMargins left="0.7" right="0.7" top="0.75" bottom="0.75" header="0.3" footer="0.3"/>
  <pageSetup orientation="portrait" horizontalDpi="300" verticalDpi="30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99479-2F04-4A66-89D4-F4480D5DA5F6}">
  <dimension ref="A1:L31"/>
  <sheetViews>
    <sheetView showGridLines="0" zoomScale="85" zoomScaleNormal="85" zoomScalePageLayoutView="60" workbookViewId="0">
      <selection activeCell="E21" sqref="E21:F21"/>
    </sheetView>
  </sheetViews>
  <sheetFormatPr defaultColWidth="9.140625" defaultRowHeight="11.25" x14ac:dyDescent="0.2"/>
  <cols>
    <col min="1" max="1" width="6.5703125" style="365" customWidth="1"/>
    <col min="2" max="2" width="31.85546875" style="365" bestFit="1" customWidth="1"/>
    <col min="3" max="10" width="16.5703125" style="365" customWidth="1"/>
    <col min="11" max="16384" width="9.140625" style="365"/>
  </cols>
  <sheetData>
    <row r="1" spans="1:12" x14ac:dyDescent="0.2">
      <c r="A1" s="384" t="s">
        <v>871</v>
      </c>
      <c r="B1" s="384"/>
      <c r="C1" s="384"/>
      <c r="D1" s="384"/>
      <c r="E1" s="384"/>
      <c r="F1" s="384"/>
      <c r="G1" s="384"/>
      <c r="H1" s="384"/>
      <c r="I1" s="384"/>
      <c r="J1" s="384"/>
      <c r="L1" s="364" t="s">
        <v>675</v>
      </c>
    </row>
    <row r="2" spans="1:12" ht="10.5" customHeight="1" x14ac:dyDescent="0.2">
      <c r="A2" s="370"/>
      <c r="B2" s="367"/>
      <c r="C2" s="997" t="s">
        <v>872</v>
      </c>
      <c r="D2" s="998"/>
      <c r="E2" s="996" t="s">
        <v>873</v>
      </c>
      <c r="F2" s="841"/>
      <c r="G2" s="841" t="s">
        <v>874</v>
      </c>
      <c r="H2" s="841"/>
      <c r="I2" s="841" t="s">
        <v>875</v>
      </c>
      <c r="J2" s="841"/>
    </row>
    <row r="3" spans="1:12" ht="33.75" x14ac:dyDescent="0.2">
      <c r="A3" s="498"/>
      <c r="B3" s="498" t="s">
        <v>1327</v>
      </c>
      <c r="C3" s="387"/>
      <c r="D3" s="416" t="s">
        <v>876</v>
      </c>
      <c r="E3" s="387"/>
      <c r="F3" s="416" t="s">
        <v>876</v>
      </c>
      <c r="G3" s="387"/>
      <c r="H3" s="416" t="s">
        <v>877</v>
      </c>
      <c r="I3" s="387"/>
      <c r="J3" s="416" t="s">
        <v>877</v>
      </c>
    </row>
    <row r="4" spans="1:12" ht="12" thickBot="1" x14ac:dyDescent="0.25">
      <c r="A4" s="370"/>
      <c r="B4" s="370"/>
      <c r="C4" s="388" t="s">
        <v>228</v>
      </c>
      <c r="D4" s="388" t="s">
        <v>878</v>
      </c>
      <c r="E4" s="388" t="s">
        <v>879</v>
      </c>
      <c r="F4" s="388" t="s">
        <v>880</v>
      </c>
      <c r="G4" s="388" t="s">
        <v>881</v>
      </c>
      <c r="H4" s="388" t="s">
        <v>882</v>
      </c>
      <c r="I4" s="388" t="s">
        <v>883</v>
      </c>
      <c r="J4" s="415">
        <v>100</v>
      </c>
    </row>
    <row r="5" spans="1:12" ht="12" thickBot="1" x14ac:dyDescent="0.25">
      <c r="A5" s="538" t="s">
        <v>228</v>
      </c>
      <c r="B5" s="340" t="s">
        <v>884</v>
      </c>
      <c r="C5" s="465">
        <v>161906.1955</v>
      </c>
      <c r="D5" s="465">
        <v>13403.552</v>
      </c>
      <c r="E5" s="537"/>
      <c r="F5" s="537"/>
      <c r="G5" s="465">
        <v>852121.29200000002</v>
      </c>
      <c r="H5" s="465">
        <v>165501.77249999999</v>
      </c>
      <c r="I5" s="537"/>
      <c r="J5" s="537"/>
    </row>
    <row r="6" spans="1:12" ht="12" thickBot="1" x14ac:dyDescent="0.25">
      <c r="A6" s="539" t="s">
        <v>878</v>
      </c>
      <c r="B6" s="205" t="s">
        <v>885</v>
      </c>
      <c r="C6" s="465">
        <v>6660.2314999999999</v>
      </c>
      <c r="D6" s="465">
        <v>3965.0659999999998</v>
      </c>
      <c r="E6" s="465">
        <v>6660.2314999999999</v>
      </c>
      <c r="F6" s="465">
        <v>3965.0659999999998</v>
      </c>
      <c r="G6" s="465">
        <v>6210.9324999999999</v>
      </c>
      <c r="H6" s="465">
        <v>2071.3975</v>
      </c>
      <c r="I6" s="465">
        <v>6210.9324999999999</v>
      </c>
      <c r="J6" s="465">
        <v>2071.3975</v>
      </c>
    </row>
    <row r="7" spans="1:12" ht="12" thickBot="1" x14ac:dyDescent="0.25">
      <c r="A7" s="539" t="s">
        <v>879</v>
      </c>
      <c r="B7" s="205" t="s">
        <v>268</v>
      </c>
      <c r="C7" s="465">
        <v>17003.268499999998</v>
      </c>
      <c r="D7" s="465">
        <v>9038.0334999999995</v>
      </c>
      <c r="E7" s="465">
        <v>16712.593499999999</v>
      </c>
      <c r="F7" s="465">
        <v>8517.9945000000007</v>
      </c>
      <c r="G7" s="465">
        <v>70891.884999999995</v>
      </c>
      <c r="H7" s="465">
        <v>43870.088000000003</v>
      </c>
      <c r="I7" s="465">
        <v>68122.539499999999</v>
      </c>
      <c r="J7" s="465">
        <v>41028.789499999999</v>
      </c>
    </row>
    <row r="8" spans="1:12" ht="12" thickBot="1" x14ac:dyDescent="0.25">
      <c r="A8" s="539" t="s">
        <v>880</v>
      </c>
      <c r="B8" s="205" t="s">
        <v>886</v>
      </c>
      <c r="C8" s="465">
        <v>2676.578</v>
      </c>
      <c r="D8" s="465">
        <v>2135.9720000000002</v>
      </c>
      <c r="E8" s="465">
        <v>2527.9915000000001</v>
      </c>
      <c r="F8" s="465">
        <v>2068.7530000000002</v>
      </c>
      <c r="G8" s="465">
        <v>5088.2</v>
      </c>
      <c r="H8" s="465">
        <v>3875.0645</v>
      </c>
      <c r="I8" s="465">
        <v>6423.9245000000001</v>
      </c>
      <c r="J8" s="465">
        <v>3773.2714999999998</v>
      </c>
    </row>
    <row r="9" spans="1:12" ht="12" thickBot="1" x14ac:dyDescent="0.25">
      <c r="A9" s="539" t="s">
        <v>881</v>
      </c>
      <c r="B9" s="205" t="s">
        <v>887</v>
      </c>
      <c r="C9" s="465">
        <v>199.536</v>
      </c>
      <c r="D9" s="465">
        <v>155.80950000000001</v>
      </c>
      <c r="E9" s="465">
        <v>191.97149999999999</v>
      </c>
      <c r="F9" s="465">
        <v>144.36500000000001</v>
      </c>
      <c r="G9" s="465">
        <v>5676.5264999999999</v>
      </c>
      <c r="H9" s="465">
        <v>4511.8895000000002</v>
      </c>
      <c r="I9" s="465">
        <v>5667.21</v>
      </c>
      <c r="J9" s="465">
        <v>4457.7584999999999</v>
      </c>
    </row>
    <row r="10" spans="1:12" ht="12" thickBot="1" x14ac:dyDescent="0.25">
      <c r="A10" s="539" t="s">
        <v>888</v>
      </c>
      <c r="B10" s="205" t="s">
        <v>889</v>
      </c>
      <c r="C10" s="465">
        <v>7170.875</v>
      </c>
      <c r="D10" s="465">
        <v>5460.2855</v>
      </c>
      <c r="E10" s="465">
        <v>6919.3339999999998</v>
      </c>
      <c r="F10" s="465">
        <v>5314.1864999999998</v>
      </c>
      <c r="G10" s="465">
        <v>55055.627</v>
      </c>
      <c r="H10" s="465">
        <v>29226.082999999999</v>
      </c>
      <c r="I10" s="465">
        <v>52803.150500000003</v>
      </c>
      <c r="J10" s="465">
        <v>26069.585999999999</v>
      </c>
    </row>
    <row r="11" spans="1:12" ht="12" thickBot="1" x14ac:dyDescent="0.25">
      <c r="A11" s="539" t="s">
        <v>882</v>
      </c>
      <c r="B11" s="205" t="s">
        <v>890</v>
      </c>
      <c r="C11" s="465">
        <v>9339.2314999999999</v>
      </c>
      <c r="D11" s="465">
        <v>3976.8314999999998</v>
      </c>
      <c r="E11" s="465">
        <v>9397.2970000000005</v>
      </c>
      <c r="F11" s="465">
        <v>3722.1185</v>
      </c>
      <c r="G11" s="465">
        <v>12055.6625</v>
      </c>
      <c r="H11" s="465">
        <v>10779.195</v>
      </c>
      <c r="I11" s="465">
        <v>11531.504999999999</v>
      </c>
      <c r="J11" s="465">
        <v>10693.4375</v>
      </c>
    </row>
    <row r="12" spans="1:12" ht="23.25" thickBot="1" x14ac:dyDescent="0.25">
      <c r="A12" s="539" t="s">
        <v>883</v>
      </c>
      <c r="B12" s="205" t="s">
        <v>891</v>
      </c>
      <c r="C12" s="465">
        <v>674.50350000000003</v>
      </c>
      <c r="D12" s="465">
        <v>349.9425</v>
      </c>
      <c r="E12" s="465">
        <v>673.36099999999999</v>
      </c>
      <c r="F12" s="465">
        <v>346.16550000000001</v>
      </c>
      <c r="G12" s="465">
        <v>1125.7565</v>
      </c>
      <c r="H12" s="465">
        <v>364.13049999999998</v>
      </c>
      <c r="I12" s="465">
        <v>1116.489</v>
      </c>
      <c r="J12" s="465">
        <v>348.71899999999999</v>
      </c>
    </row>
    <row r="13" spans="1:12" ht="12" thickBot="1" x14ac:dyDescent="0.25">
      <c r="A13" s="539">
        <v>120</v>
      </c>
      <c r="B13" s="205" t="s">
        <v>832</v>
      </c>
      <c r="C13" s="465">
        <v>138242.6955</v>
      </c>
      <c r="D13" s="465">
        <v>385.71</v>
      </c>
      <c r="E13" s="537"/>
      <c r="F13" s="537"/>
      <c r="G13" s="465">
        <v>773081.92550000001</v>
      </c>
      <c r="H13" s="465">
        <v>118321.12300000001</v>
      </c>
      <c r="I13" s="537"/>
      <c r="J13" s="537"/>
    </row>
    <row r="20" spans="1:10" x14ac:dyDescent="0.2">
      <c r="A20" s="384" t="s">
        <v>871</v>
      </c>
      <c r="B20" s="384"/>
      <c r="C20" s="384"/>
      <c r="D20" s="384"/>
      <c r="E20" s="384"/>
      <c r="F20" s="384"/>
      <c r="G20" s="384"/>
      <c r="H20" s="384"/>
      <c r="I20" s="384"/>
      <c r="J20" s="384"/>
    </row>
    <row r="21" spans="1:10" ht="12" thickBot="1" x14ac:dyDescent="0.25">
      <c r="B21" s="377"/>
      <c r="C21" s="992" t="s">
        <v>872</v>
      </c>
      <c r="D21" s="995"/>
      <c r="E21" s="992" t="s">
        <v>873</v>
      </c>
      <c r="F21" s="993"/>
      <c r="G21" s="994" t="s">
        <v>874</v>
      </c>
      <c r="H21" s="995"/>
      <c r="I21" s="992" t="s">
        <v>1147</v>
      </c>
      <c r="J21" s="993"/>
    </row>
    <row r="22" spans="1:10" ht="34.5" thickBot="1" x14ac:dyDescent="0.25">
      <c r="B22" s="466" t="s">
        <v>1202</v>
      </c>
      <c r="C22" s="733"/>
      <c r="D22" s="734" t="s">
        <v>1148</v>
      </c>
      <c r="E22" s="735"/>
      <c r="F22" s="736" t="s">
        <v>1140</v>
      </c>
      <c r="G22" s="735"/>
      <c r="H22" s="734" t="s">
        <v>1141</v>
      </c>
      <c r="I22" s="735"/>
      <c r="J22" s="736" t="s">
        <v>1141</v>
      </c>
    </row>
    <row r="23" spans="1:10" ht="12" thickBot="1" x14ac:dyDescent="0.25">
      <c r="A23" s="538" t="s">
        <v>228</v>
      </c>
      <c r="B23" s="340" t="s">
        <v>884</v>
      </c>
      <c r="C23" s="118">
        <v>147553.87899999999</v>
      </c>
      <c r="D23" s="118">
        <v>23858.034500000002</v>
      </c>
      <c r="E23" s="537"/>
      <c r="F23" s="537"/>
      <c r="G23" s="118">
        <v>830757.18149999995</v>
      </c>
      <c r="H23" s="118">
        <v>147232.8365</v>
      </c>
      <c r="I23" s="537"/>
      <c r="J23" s="537"/>
    </row>
    <row r="24" spans="1:10" ht="12" thickBot="1" x14ac:dyDescent="0.25">
      <c r="A24" s="539" t="s">
        <v>878</v>
      </c>
      <c r="B24" s="205" t="s">
        <v>885</v>
      </c>
      <c r="C24" s="118">
        <v>6442.5455000000002</v>
      </c>
      <c r="D24" s="118">
        <v>4655.6205</v>
      </c>
      <c r="E24" s="118">
        <v>6442.5455000000002</v>
      </c>
      <c r="F24" s="118">
        <v>4655.6205</v>
      </c>
      <c r="G24" s="118">
        <v>11272.3</v>
      </c>
      <c r="H24" s="118">
        <v>4965.3805000000002</v>
      </c>
      <c r="I24" s="118">
        <v>11272.3</v>
      </c>
      <c r="J24" s="118">
        <v>4965.3805000000002</v>
      </c>
    </row>
    <row r="25" spans="1:10" ht="12" thickBot="1" x14ac:dyDescent="0.25">
      <c r="A25" s="539" t="s">
        <v>879</v>
      </c>
      <c r="B25" s="205" t="s">
        <v>268</v>
      </c>
      <c r="C25" s="118">
        <v>22337.055499999999</v>
      </c>
      <c r="D25" s="118">
        <v>18421.596000000001</v>
      </c>
      <c r="E25" s="118">
        <v>22475.528999999999</v>
      </c>
      <c r="F25" s="118">
        <v>18394.552500000002</v>
      </c>
      <c r="G25" s="118">
        <v>67424.840500000006</v>
      </c>
      <c r="H25" s="118">
        <v>29573.584500000001</v>
      </c>
      <c r="I25" s="118">
        <v>67828.975000000006</v>
      </c>
      <c r="J25" s="118">
        <v>27944.716499999999</v>
      </c>
    </row>
    <row r="26" spans="1:10" ht="12" thickBot="1" x14ac:dyDescent="0.25">
      <c r="A26" s="539" t="s">
        <v>880</v>
      </c>
      <c r="B26" s="205" t="s">
        <v>1142</v>
      </c>
      <c r="C26" s="118">
        <v>3054.2815000000001</v>
      </c>
      <c r="D26" s="118">
        <v>3054.2645000000002</v>
      </c>
      <c r="E26" s="118">
        <v>3095.3494999999998</v>
      </c>
      <c r="F26" s="118">
        <v>3054.2645000000002</v>
      </c>
      <c r="G26" s="118">
        <v>3924.8069999999998</v>
      </c>
      <c r="H26" s="118">
        <v>3430.4920000000002</v>
      </c>
      <c r="I26" s="118">
        <v>3760.1030000000001</v>
      </c>
      <c r="J26" s="118">
        <v>3441.375</v>
      </c>
    </row>
    <row r="27" spans="1:10" ht="12" thickBot="1" x14ac:dyDescent="0.25">
      <c r="A27" s="539" t="s">
        <v>881</v>
      </c>
      <c r="B27" s="205" t="s">
        <v>1143</v>
      </c>
      <c r="C27" s="118">
        <v>208.91749999999999</v>
      </c>
      <c r="D27" s="118">
        <v>196.20400000000001</v>
      </c>
      <c r="E27" s="118">
        <v>209.084</v>
      </c>
      <c r="F27" s="118">
        <v>196.20400000000001</v>
      </c>
      <c r="G27" s="118">
        <v>5539.223</v>
      </c>
      <c r="H27" s="118">
        <v>4962.5834999999997</v>
      </c>
      <c r="I27" s="118">
        <v>5487.8760000000002</v>
      </c>
      <c r="J27" s="118">
        <v>4962.5834999999997</v>
      </c>
    </row>
    <row r="28" spans="1:10" ht="12" thickBot="1" x14ac:dyDescent="0.25">
      <c r="A28" s="539" t="s">
        <v>888</v>
      </c>
      <c r="B28" s="205" t="s">
        <v>1144</v>
      </c>
      <c r="C28" s="118">
        <v>11233.637000000001</v>
      </c>
      <c r="D28" s="118">
        <v>9780.2934999999998</v>
      </c>
      <c r="E28" s="118">
        <v>11278.3035</v>
      </c>
      <c r="F28" s="118">
        <v>9833.8564999999999</v>
      </c>
      <c r="G28" s="118">
        <v>53310.773500000003</v>
      </c>
      <c r="H28" s="118">
        <v>14906.724</v>
      </c>
      <c r="I28" s="118">
        <v>53738.709000000003</v>
      </c>
      <c r="J28" s="118">
        <v>14983.648499999999</v>
      </c>
    </row>
    <row r="29" spans="1:10" ht="12" thickBot="1" x14ac:dyDescent="0.25">
      <c r="A29" s="539" t="s">
        <v>882</v>
      </c>
      <c r="B29" s="205" t="s">
        <v>1145</v>
      </c>
      <c r="C29" s="118">
        <v>9317.9475000000002</v>
      </c>
      <c r="D29" s="118">
        <v>5894.0635000000002</v>
      </c>
      <c r="E29" s="118">
        <v>9245.8089999999993</v>
      </c>
      <c r="F29" s="118">
        <v>5893.9620000000004</v>
      </c>
      <c r="G29" s="118">
        <v>11108.1005</v>
      </c>
      <c r="H29" s="118">
        <v>9774.8889999999992</v>
      </c>
      <c r="I29" s="118">
        <v>11009.6</v>
      </c>
      <c r="J29" s="118">
        <v>9809.2674999999999</v>
      </c>
    </row>
    <row r="30" spans="1:10" ht="23.25" thickBot="1" x14ac:dyDescent="0.25">
      <c r="A30" s="539" t="s">
        <v>883</v>
      </c>
      <c r="B30" s="205" t="s">
        <v>1146</v>
      </c>
      <c r="C30" s="118">
        <v>774.80100000000004</v>
      </c>
      <c r="D30" s="118">
        <v>669.60249999999996</v>
      </c>
      <c r="E30" s="118">
        <v>794.06299999999999</v>
      </c>
      <c r="F30" s="118">
        <v>669.60249999999996</v>
      </c>
      <c r="G30" s="118">
        <v>337.91050000000001</v>
      </c>
      <c r="H30" s="118">
        <v>161.929</v>
      </c>
      <c r="I30" s="118">
        <v>341.27249999999998</v>
      </c>
      <c r="J30" s="118">
        <v>164.83850000000001</v>
      </c>
    </row>
    <row r="31" spans="1:10" ht="12" thickBot="1" x14ac:dyDescent="0.25">
      <c r="A31" s="539">
        <v>120</v>
      </c>
      <c r="B31" s="205" t="s">
        <v>832</v>
      </c>
      <c r="C31" s="118">
        <v>120293.51549999999</v>
      </c>
      <c r="D31" s="118">
        <v>922.72249999999997</v>
      </c>
      <c r="E31" s="537"/>
      <c r="F31" s="537"/>
      <c r="G31" s="118">
        <v>756384.06149999995</v>
      </c>
      <c r="H31" s="118">
        <v>108204.04</v>
      </c>
      <c r="I31" s="537"/>
      <c r="J31" s="537"/>
    </row>
  </sheetData>
  <mergeCells count="8">
    <mergeCell ref="E21:F21"/>
    <mergeCell ref="G21:H21"/>
    <mergeCell ref="I21:J21"/>
    <mergeCell ref="C21:D21"/>
    <mergeCell ref="E2:F2"/>
    <mergeCell ref="G2:H2"/>
    <mergeCell ref="I2:J2"/>
    <mergeCell ref="C2:D2"/>
  </mergeCells>
  <hyperlinks>
    <hyperlink ref="L1" location="Index!A1" display="Index" xr:uid="{8691F4CF-C7D3-4AD2-8D43-BCC4CD4D7F70}"/>
  </hyperlinks>
  <pageMargins left="0.7" right="0.7" top="0.75" bottom="0.75" header="0.3" footer="0.3"/>
  <pageSetup paperSize="9" scale="53" orientation="landscape" verticalDpi="9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9D776-C179-4701-BA9A-FE261370FAF1}">
  <dimension ref="A1:H42"/>
  <sheetViews>
    <sheetView showGridLines="0" zoomScale="85" zoomScaleNormal="85" zoomScalePageLayoutView="60" workbookViewId="0">
      <selection activeCell="C18" sqref="C18"/>
    </sheetView>
  </sheetViews>
  <sheetFormatPr defaultColWidth="20.42578125" defaultRowHeight="11.25" x14ac:dyDescent="0.2"/>
  <cols>
    <col min="1" max="1" width="10.5703125" style="365" customWidth="1"/>
    <col min="2" max="2" width="43.42578125" style="365" customWidth="1"/>
    <col min="3" max="3" width="24.42578125" style="365" customWidth="1"/>
    <col min="4" max="4" width="26.42578125" style="365" customWidth="1"/>
    <col min="5" max="5" width="23.5703125" style="365" customWidth="1"/>
    <col min="6" max="6" width="24" style="365" customWidth="1"/>
    <col min="7" max="16384" width="20.42578125" style="365"/>
  </cols>
  <sheetData>
    <row r="1" spans="1:8" x14ac:dyDescent="0.2">
      <c r="A1" s="384" t="s">
        <v>892</v>
      </c>
      <c r="B1" s="384"/>
      <c r="C1" s="384"/>
      <c r="D1" s="384"/>
      <c r="E1" s="384"/>
      <c r="F1" s="384"/>
      <c r="H1" s="364" t="s">
        <v>675</v>
      </c>
    </row>
    <row r="2" spans="1:8" x14ac:dyDescent="0.2">
      <c r="A2" s="385"/>
      <c r="B2" s="370"/>
      <c r="C2" s="841" t="s">
        <v>893</v>
      </c>
      <c r="D2" s="841"/>
      <c r="E2" s="841" t="s">
        <v>894</v>
      </c>
      <c r="F2" s="841"/>
    </row>
    <row r="3" spans="1:8" x14ac:dyDescent="0.2">
      <c r="A3" s="385"/>
      <c r="B3" s="370"/>
      <c r="C3" s="1004"/>
      <c r="D3" s="841"/>
      <c r="E3" s="997" t="s">
        <v>895</v>
      </c>
      <c r="F3" s="998"/>
    </row>
    <row r="4" spans="1:8" ht="22.5" x14ac:dyDescent="0.2">
      <c r="A4" s="999" t="s">
        <v>1327</v>
      </c>
      <c r="B4" s="999"/>
      <c r="C4" s="386"/>
      <c r="D4" s="416" t="s">
        <v>876</v>
      </c>
      <c r="E4" s="387"/>
      <c r="F4" s="416" t="s">
        <v>877</v>
      </c>
    </row>
    <row r="5" spans="1:8" x14ac:dyDescent="0.2">
      <c r="A5" s="370"/>
      <c r="B5" s="370"/>
      <c r="C5" s="388" t="s">
        <v>228</v>
      </c>
      <c r="D5" s="388" t="s">
        <v>878</v>
      </c>
      <c r="E5" s="388" t="s">
        <v>879</v>
      </c>
      <c r="F5" s="388" t="s">
        <v>881</v>
      </c>
    </row>
    <row r="6" spans="1:8" x14ac:dyDescent="0.2">
      <c r="A6" s="416">
        <v>130</v>
      </c>
      <c r="B6" s="369" t="s">
        <v>896</v>
      </c>
      <c r="C6" s="457">
        <v>95883.264500000005</v>
      </c>
      <c r="D6" s="457">
        <v>72467.406000000003</v>
      </c>
      <c r="E6" s="457">
        <v>30358.829000000002</v>
      </c>
      <c r="F6" s="457">
        <v>25763.580999999998</v>
      </c>
    </row>
    <row r="7" spans="1:8" x14ac:dyDescent="0.2">
      <c r="A7" s="415">
        <v>140</v>
      </c>
      <c r="B7" s="368" t="s">
        <v>897</v>
      </c>
      <c r="C7" s="457"/>
      <c r="D7" s="457"/>
      <c r="E7" s="457"/>
      <c r="F7" s="457"/>
    </row>
    <row r="8" spans="1:8" x14ac:dyDescent="0.2">
      <c r="A8" s="415">
        <v>150</v>
      </c>
      <c r="B8" s="368" t="s">
        <v>885</v>
      </c>
      <c r="C8" s="457">
        <v>22048.9375</v>
      </c>
      <c r="D8" s="457">
        <v>8391.491</v>
      </c>
      <c r="E8" s="457">
        <v>3055.3784999999998</v>
      </c>
      <c r="F8" s="457">
        <v>1997.394</v>
      </c>
    </row>
    <row r="9" spans="1:8" x14ac:dyDescent="0.2">
      <c r="A9" s="415">
        <v>160</v>
      </c>
      <c r="B9" s="368" t="s">
        <v>268</v>
      </c>
      <c r="C9" s="457">
        <v>73099.4185</v>
      </c>
      <c r="D9" s="457">
        <v>64075.915000000001</v>
      </c>
      <c r="E9" s="457">
        <v>27622.171999999999</v>
      </c>
      <c r="F9" s="457">
        <v>24718.9735</v>
      </c>
    </row>
    <row r="10" spans="1:8" x14ac:dyDescent="0.2">
      <c r="A10" s="415">
        <v>170</v>
      </c>
      <c r="B10" s="368" t="s">
        <v>886</v>
      </c>
      <c r="C10" s="457">
        <v>373.07499999999999</v>
      </c>
      <c r="D10" s="457">
        <v>91.003</v>
      </c>
      <c r="E10" s="457">
        <v>339.92700000000002</v>
      </c>
      <c r="F10" s="457">
        <v>41.847999999999999</v>
      </c>
    </row>
    <row r="11" spans="1:8" x14ac:dyDescent="0.2">
      <c r="A11" s="415">
        <v>180</v>
      </c>
      <c r="B11" s="368" t="s">
        <v>887</v>
      </c>
      <c r="C11" s="457">
        <v>5412.4065000000001</v>
      </c>
      <c r="D11" s="457">
        <v>5412.4065000000001</v>
      </c>
      <c r="E11" s="472">
        <v>59.703000000000003</v>
      </c>
      <c r="F11" s="457">
        <v>0</v>
      </c>
    </row>
    <row r="12" spans="1:8" x14ac:dyDescent="0.2">
      <c r="A12" s="415">
        <v>190</v>
      </c>
      <c r="B12" s="368" t="s">
        <v>889</v>
      </c>
      <c r="C12" s="457">
        <v>61839.328000000001</v>
      </c>
      <c r="D12" s="457">
        <v>55724.593999999997</v>
      </c>
      <c r="E12" s="457">
        <v>16113.655000000001</v>
      </c>
      <c r="F12" s="457">
        <v>15883.9575</v>
      </c>
    </row>
    <row r="13" spans="1:8" x14ac:dyDescent="0.2">
      <c r="A13" s="415">
        <v>200</v>
      </c>
      <c r="B13" s="368" t="s">
        <v>890</v>
      </c>
      <c r="C13" s="457">
        <v>9646.2109999999993</v>
      </c>
      <c r="D13" s="457">
        <v>6560.7020000000002</v>
      </c>
      <c r="E13" s="457">
        <v>6073.1634999999997</v>
      </c>
      <c r="F13" s="457">
        <v>5576.1935000000003</v>
      </c>
    </row>
    <row r="14" spans="1:8" x14ac:dyDescent="0.2">
      <c r="A14" s="415">
        <v>210</v>
      </c>
      <c r="B14" s="368" t="s">
        <v>891</v>
      </c>
      <c r="C14" s="457">
        <v>1309.5329999999999</v>
      </c>
      <c r="D14" s="457">
        <v>1236.3240000000001</v>
      </c>
      <c r="E14" s="457">
        <v>2533.7575000000002</v>
      </c>
      <c r="F14" s="457">
        <v>1228.364</v>
      </c>
    </row>
    <row r="15" spans="1:8" x14ac:dyDescent="0.2">
      <c r="A15" s="415">
        <v>220</v>
      </c>
      <c r="B15" s="368" t="s">
        <v>898</v>
      </c>
      <c r="C15" s="457"/>
      <c r="D15" s="457"/>
      <c r="E15" s="457"/>
      <c r="F15" s="457"/>
    </row>
    <row r="16" spans="1:8" x14ac:dyDescent="0.2">
      <c r="A16" s="415">
        <v>230</v>
      </c>
      <c r="B16" s="368" t="s">
        <v>899</v>
      </c>
      <c r="C16" s="457"/>
      <c r="D16" s="457"/>
      <c r="E16" s="457"/>
      <c r="F16" s="457"/>
    </row>
    <row r="17" spans="1:6" ht="22.5" x14ac:dyDescent="0.2">
      <c r="A17" s="416">
        <v>240</v>
      </c>
      <c r="B17" s="369" t="s">
        <v>900</v>
      </c>
      <c r="C17" s="457"/>
      <c r="D17" s="457"/>
      <c r="E17" s="457"/>
      <c r="F17" s="457"/>
    </row>
    <row r="18" spans="1:6" ht="22.5" x14ac:dyDescent="0.2">
      <c r="A18" s="416">
        <v>241</v>
      </c>
      <c r="B18" s="369" t="s">
        <v>901</v>
      </c>
      <c r="C18" s="226"/>
      <c r="D18" s="226"/>
      <c r="E18" s="457">
        <v>34341.775999999998</v>
      </c>
      <c r="F18" s="457"/>
    </row>
    <row r="19" spans="1:6" ht="22.5" x14ac:dyDescent="0.2">
      <c r="A19" s="416">
        <v>250</v>
      </c>
      <c r="B19" s="369" t="s">
        <v>902</v>
      </c>
      <c r="C19" s="457">
        <v>257789.46</v>
      </c>
      <c r="D19" s="457">
        <v>85870.957999999999</v>
      </c>
      <c r="E19" s="226"/>
      <c r="F19" s="226"/>
    </row>
    <row r="25" spans="1:6" x14ac:dyDescent="0.2">
      <c r="A25" s="384" t="s">
        <v>1139</v>
      </c>
      <c r="B25" s="384"/>
      <c r="C25" s="104"/>
      <c r="D25" s="104"/>
      <c r="E25" s="104"/>
      <c r="F25" s="104"/>
    </row>
    <row r="26" spans="1:6" ht="12" thickBot="1" x14ac:dyDescent="0.25">
      <c r="B26" s="377"/>
      <c r="C26" s="1000" t="s">
        <v>893</v>
      </c>
      <c r="D26" s="1001"/>
      <c r="E26" s="1002" t="s">
        <v>895</v>
      </c>
      <c r="F26" s="1003"/>
    </row>
    <row r="27" spans="1:6" ht="23.25" thickBot="1" x14ac:dyDescent="0.25">
      <c r="A27" s="999" t="s">
        <v>1202</v>
      </c>
      <c r="B27" s="999"/>
      <c r="C27" s="467"/>
      <c r="D27" s="468" t="s">
        <v>1140</v>
      </c>
      <c r="E27" s="469"/>
      <c r="F27" s="467" t="s">
        <v>1141</v>
      </c>
    </row>
    <row r="28" spans="1:6" x14ac:dyDescent="0.2">
      <c r="A28" s="370"/>
      <c r="B28" s="370"/>
      <c r="C28" s="388" t="s">
        <v>228</v>
      </c>
      <c r="D28" s="388" t="s">
        <v>878</v>
      </c>
      <c r="E28" s="388" t="s">
        <v>879</v>
      </c>
      <c r="F28" s="388" t="s">
        <v>881</v>
      </c>
    </row>
    <row r="29" spans="1:6" x14ac:dyDescent="0.2">
      <c r="A29" s="514">
        <v>130</v>
      </c>
      <c r="B29" s="369" t="s">
        <v>896</v>
      </c>
      <c r="C29" s="178">
        <v>88374.829500000007</v>
      </c>
      <c r="D29" s="178">
        <v>68526.671000000002</v>
      </c>
      <c r="E29" s="178">
        <v>27125.1695</v>
      </c>
      <c r="F29" s="178">
        <v>22825.0965</v>
      </c>
    </row>
    <row r="30" spans="1:6" x14ac:dyDescent="0.2">
      <c r="A30" s="513">
        <v>140</v>
      </c>
      <c r="B30" s="368" t="s">
        <v>897</v>
      </c>
      <c r="C30" s="178"/>
      <c r="D30" s="178"/>
      <c r="E30" s="178"/>
      <c r="F30" s="178"/>
    </row>
    <row r="31" spans="1:6" x14ac:dyDescent="0.2">
      <c r="A31" s="513">
        <v>150</v>
      </c>
      <c r="B31" s="368" t="s">
        <v>885</v>
      </c>
      <c r="C31" s="178">
        <v>21309.109</v>
      </c>
      <c r="D31" s="178">
        <v>8752.9935000000005</v>
      </c>
      <c r="E31" s="178">
        <v>5142.8845000000001</v>
      </c>
      <c r="F31" s="178">
        <v>3247.9110000000001</v>
      </c>
    </row>
    <row r="32" spans="1:6" x14ac:dyDescent="0.2">
      <c r="A32" s="513">
        <v>160</v>
      </c>
      <c r="B32" s="368" t="s">
        <v>268</v>
      </c>
      <c r="C32" s="178">
        <v>67667.611999999994</v>
      </c>
      <c r="D32" s="178">
        <v>60323.801500000001</v>
      </c>
      <c r="E32" s="178">
        <v>21996.887500000001</v>
      </c>
      <c r="F32" s="178">
        <v>19577.1855</v>
      </c>
    </row>
    <row r="33" spans="1:6" x14ac:dyDescent="0.2">
      <c r="A33" s="513">
        <v>170</v>
      </c>
      <c r="B33" s="368" t="s">
        <v>886</v>
      </c>
      <c r="C33" s="178">
        <v>247.44749999999999</v>
      </c>
      <c r="D33" s="178">
        <v>205.10900000000001</v>
      </c>
      <c r="E33" s="178">
        <v>180.22300000000001</v>
      </c>
      <c r="F33" s="178">
        <v>160.83750000000001</v>
      </c>
    </row>
    <row r="34" spans="1:6" x14ac:dyDescent="0.2">
      <c r="A34" s="513">
        <v>180</v>
      </c>
      <c r="B34" s="368" t="s">
        <v>887</v>
      </c>
      <c r="C34" s="178">
        <v>5654.1980000000003</v>
      </c>
      <c r="D34" s="178">
        <v>5654.1980000000003</v>
      </c>
      <c r="E34" s="178">
        <v>7.8140000000000001</v>
      </c>
      <c r="F34" s="178">
        <v>7.8140000000000001</v>
      </c>
    </row>
    <row r="35" spans="1:6" x14ac:dyDescent="0.2">
      <c r="A35" s="513">
        <v>190</v>
      </c>
      <c r="B35" s="368" t="s">
        <v>889</v>
      </c>
      <c r="C35" s="178">
        <v>55649.618499999997</v>
      </c>
      <c r="D35" s="178">
        <v>51890.586000000003</v>
      </c>
      <c r="E35" s="178">
        <v>13369.977000000001</v>
      </c>
      <c r="F35" s="178">
        <v>13349.432500000001</v>
      </c>
    </row>
    <row r="36" spans="1:6" x14ac:dyDescent="0.2">
      <c r="A36" s="513">
        <v>200</v>
      </c>
      <c r="B36" s="368" t="s">
        <v>890</v>
      </c>
      <c r="C36" s="178">
        <v>10207.933499999999</v>
      </c>
      <c r="D36" s="178">
        <v>7022.6615000000002</v>
      </c>
      <c r="E36" s="178">
        <v>4646.9250000000002</v>
      </c>
      <c r="F36" s="178">
        <v>3295.5279999999998</v>
      </c>
    </row>
    <row r="37" spans="1:6" x14ac:dyDescent="0.2">
      <c r="A37" s="513">
        <v>210</v>
      </c>
      <c r="B37" s="368" t="s">
        <v>891</v>
      </c>
      <c r="C37" s="178">
        <v>1782.0129999999999</v>
      </c>
      <c r="D37" s="178">
        <v>1335.1105</v>
      </c>
      <c r="E37" s="178">
        <v>2231.8575000000001</v>
      </c>
      <c r="F37" s="178">
        <v>2042.3209999999999</v>
      </c>
    </row>
    <row r="38" spans="1:6" x14ac:dyDescent="0.2">
      <c r="A38" s="513">
        <v>220</v>
      </c>
      <c r="B38" s="368" t="s">
        <v>898</v>
      </c>
      <c r="C38" s="178"/>
      <c r="D38" s="178"/>
      <c r="E38" s="178"/>
      <c r="F38" s="178"/>
    </row>
    <row r="39" spans="1:6" x14ac:dyDescent="0.2">
      <c r="A39" s="513">
        <v>230</v>
      </c>
      <c r="B39" s="368" t="s">
        <v>899</v>
      </c>
      <c r="C39" s="178"/>
      <c r="D39" s="178"/>
      <c r="E39" s="178"/>
      <c r="F39" s="178"/>
    </row>
    <row r="40" spans="1:6" ht="22.5" x14ac:dyDescent="0.2">
      <c r="A40" s="514">
        <v>240</v>
      </c>
      <c r="B40" s="369" t="s">
        <v>900</v>
      </c>
      <c r="C40" s="178"/>
      <c r="D40" s="178"/>
      <c r="E40" s="178"/>
      <c r="F40" s="178"/>
    </row>
    <row r="41" spans="1:6" ht="22.5" x14ac:dyDescent="0.2">
      <c r="A41" s="514">
        <v>241</v>
      </c>
      <c r="B41" s="369" t="s">
        <v>901</v>
      </c>
      <c r="C41" s="473"/>
      <c r="D41" s="473"/>
      <c r="E41" s="178">
        <v>33436.671000000002</v>
      </c>
      <c r="F41" s="178"/>
    </row>
    <row r="42" spans="1:6" ht="22.5" x14ac:dyDescent="0.2">
      <c r="A42" s="514">
        <v>250</v>
      </c>
      <c r="B42" s="369" t="s">
        <v>902</v>
      </c>
      <c r="C42" s="178">
        <v>237282.1</v>
      </c>
      <c r="D42" s="178">
        <v>97436.637499999997</v>
      </c>
      <c r="E42" s="473"/>
      <c r="F42" s="473"/>
    </row>
  </sheetData>
  <mergeCells count="7">
    <mergeCell ref="A4:B4"/>
    <mergeCell ref="A27:B27"/>
    <mergeCell ref="C26:D26"/>
    <mergeCell ref="E26:F26"/>
    <mergeCell ref="C2:D3"/>
    <mergeCell ref="E2:F2"/>
    <mergeCell ref="E3:F3"/>
  </mergeCells>
  <hyperlinks>
    <hyperlink ref="H1" location="Index!A1" display="Index" xr:uid="{BFECB280-1893-4293-8B17-2EF5D6B0D0D7}"/>
  </hyperlinks>
  <pageMargins left="0.7" right="0.7" top="0.75" bottom="0.75" header="0.3" footer="0.3"/>
  <pageSetup paperSize="9" scale="53" orientation="landscape" verticalDpi="9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3ACAB-889B-4A5C-AB89-9F32DF8ADA1B}">
  <dimension ref="A1:F15"/>
  <sheetViews>
    <sheetView showGridLines="0" zoomScale="85" zoomScaleNormal="85" zoomScalePageLayoutView="80" workbookViewId="0">
      <selection activeCell="F1" sqref="F1"/>
    </sheetView>
  </sheetViews>
  <sheetFormatPr defaultColWidth="9.140625" defaultRowHeight="11.25" x14ac:dyDescent="0.2"/>
  <cols>
    <col min="1" max="1" width="9.140625" style="365"/>
    <col min="2" max="2" width="43.42578125" style="365" customWidth="1"/>
    <col min="3" max="3" width="42.140625" style="365" customWidth="1"/>
    <col min="4" max="4" width="44.5703125" style="365" customWidth="1"/>
    <col min="5" max="16384" width="9.140625" style="365"/>
  </cols>
  <sheetData>
    <row r="1" spans="1:6" x14ac:dyDescent="0.2">
      <c r="A1" s="384" t="s">
        <v>903</v>
      </c>
      <c r="B1" s="384"/>
      <c r="C1" s="384"/>
      <c r="D1" s="384"/>
      <c r="F1" s="364" t="s">
        <v>675</v>
      </c>
    </row>
    <row r="2" spans="1:6" x14ac:dyDescent="0.2">
      <c r="A2" s="1005" t="s">
        <v>1329</v>
      </c>
      <c r="B2" s="1005"/>
      <c r="C2" s="841" t="s">
        <v>904</v>
      </c>
      <c r="D2" s="841" t="s">
        <v>905</v>
      </c>
    </row>
    <row r="3" spans="1:6" x14ac:dyDescent="0.2">
      <c r="A3" s="393"/>
      <c r="B3" s="393"/>
      <c r="C3" s="841"/>
      <c r="D3" s="841" t="s">
        <v>906</v>
      </c>
    </row>
    <row r="4" spans="1:6" x14ac:dyDescent="0.2">
      <c r="A4" s="393"/>
      <c r="B4" s="393"/>
      <c r="C4" s="392" t="s">
        <v>228</v>
      </c>
      <c r="D4" s="392" t="s">
        <v>878</v>
      </c>
    </row>
    <row r="5" spans="1:6" x14ac:dyDescent="0.2">
      <c r="A5" s="392" t="s">
        <v>228</v>
      </c>
      <c r="B5" s="373" t="s">
        <v>907</v>
      </c>
      <c r="C5" s="224">
        <v>185486.288</v>
      </c>
      <c r="D5" s="224">
        <v>227562.967</v>
      </c>
    </row>
    <row r="12" spans="1:6" x14ac:dyDescent="0.2">
      <c r="A12" s="384" t="s">
        <v>1137</v>
      </c>
      <c r="B12" s="384"/>
      <c r="C12" s="463"/>
      <c r="D12" s="104"/>
    </row>
    <row r="13" spans="1:6" ht="22.5" x14ac:dyDescent="0.2">
      <c r="A13" s="1005" t="s">
        <v>1328</v>
      </c>
      <c r="B13" s="1005"/>
      <c r="C13" s="540" t="s">
        <v>904</v>
      </c>
      <c r="D13" s="362" t="s">
        <v>1138</v>
      </c>
    </row>
    <row r="14" spans="1:6" x14ac:dyDescent="0.2">
      <c r="A14" s="393"/>
      <c r="B14" s="393"/>
      <c r="C14" s="392" t="s">
        <v>228</v>
      </c>
      <c r="D14" s="392" t="s">
        <v>878</v>
      </c>
    </row>
    <row r="15" spans="1:6" x14ac:dyDescent="0.2">
      <c r="A15" s="392" t="s">
        <v>228</v>
      </c>
      <c r="B15" s="373" t="s">
        <v>907</v>
      </c>
      <c r="C15" s="224">
        <v>178717.55499999999</v>
      </c>
      <c r="D15" s="224">
        <v>209318.35149999999</v>
      </c>
    </row>
  </sheetData>
  <mergeCells count="4">
    <mergeCell ref="C2:C3"/>
    <mergeCell ref="D2:D3"/>
    <mergeCell ref="A2:B2"/>
    <mergeCell ref="A13:B13"/>
  </mergeCells>
  <hyperlinks>
    <hyperlink ref="F1" location="Index!A1" display="Index" xr:uid="{66FED8FC-1BB4-4A67-A6B2-299A558D7E59}"/>
  </hyperlinks>
  <pageMargins left="0.7" right="0.7" top="0.75" bottom="0.75" header="0.3" footer="0.3"/>
  <pageSetup paperSize="9" scale="88" orientation="landscape" verticalDpi="9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908F3-5C4E-46B7-87F3-98657D48310E}">
  <dimension ref="A1:D11"/>
  <sheetViews>
    <sheetView showGridLines="0" zoomScale="85" zoomScaleNormal="85" workbookViewId="0">
      <selection activeCell="D1" sqref="D1"/>
    </sheetView>
  </sheetViews>
  <sheetFormatPr defaultColWidth="8.85546875" defaultRowHeight="12.75" x14ac:dyDescent="0.25"/>
  <cols>
    <col min="1" max="1" width="17.5703125" style="326" customWidth="1"/>
    <col min="2" max="2" width="126.42578125" style="326" customWidth="1"/>
    <col min="3" max="3" width="17.5703125" style="326" customWidth="1"/>
    <col min="4" max="4" width="19.42578125" style="326" customWidth="1"/>
    <col min="5" max="6" width="17.5703125" style="326" customWidth="1"/>
    <col min="7" max="7" width="13.5703125" style="326" customWidth="1"/>
    <col min="8" max="16384" width="8.85546875" style="326"/>
  </cols>
  <sheetData>
    <row r="1" spans="1:4" x14ac:dyDescent="0.25">
      <c r="A1" s="634" t="s">
        <v>940</v>
      </c>
      <c r="B1" s="634"/>
      <c r="D1" s="634" t="s">
        <v>675</v>
      </c>
    </row>
    <row r="2" spans="1:4" ht="15" x14ac:dyDescent="0.25">
      <c r="A2" s="458"/>
      <c r="B2" s="459" t="s">
        <v>666</v>
      </c>
    </row>
    <row r="3" spans="1:4" ht="30" x14ac:dyDescent="0.25">
      <c r="A3" s="1006" t="s">
        <v>35</v>
      </c>
      <c r="B3" s="460" t="s">
        <v>1357</v>
      </c>
    </row>
    <row r="4" spans="1:4" ht="30" x14ac:dyDescent="0.25">
      <c r="A4" s="1007"/>
      <c r="B4" s="461" t="s">
        <v>1135</v>
      </c>
    </row>
    <row r="5" spans="1:4" ht="90" x14ac:dyDescent="0.25">
      <c r="A5" s="1008" t="s">
        <v>36</v>
      </c>
      <c r="B5" s="460" t="s">
        <v>1358</v>
      </c>
    </row>
    <row r="6" spans="1:4" ht="90" x14ac:dyDescent="0.25">
      <c r="A6" s="1009"/>
      <c r="B6" s="461" t="s">
        <v>1136</v>
      </c>
    </row>
    <row r="7" spans="1:4" ht="15" x14ac:dyDescent="0.25">
      <c r="A7" s="1010"/>
      <c r="B7" s="462" t="s">
        <v>1359</v>
      </c>
    </row>
    <row r="8" spans="1:4" ht="15" x14ac:dyDescent="0.25">
      <c r="A8" s="327"/>
      <c r="B8" s="327"/>
    </row>
    <row r="9" spans="1:4" ht="15" x14ac:dyDescent="0.25">
      <c r="A9" s="328"/>
      <c r="B9" s="328"/>
    </row>
    <row r="10" spans="1:4" ht="15" x14ac:dyDescent="0.25">
      <c r="A10" s="328"/>
      <c r="B10" s="328"/>
    </row>
    <row r="11" spans="1:4" ht="15" x14ac:dyDescent="0.25">
      <c r="A11" s="328"/>
      <c r="B11" s="328"/>
    </row>
  </sheetData>
  <mergeCells count="2">
    <mergeCell ref="A3:A4"/>
    <mergeCell ref="A5:A7"/>
  </mergeCells>
  <hyperlinks>
    <hyperlink ref="D1" location="Index!A1" display="Index" xr:uid="{6DF956D9-A874-4CED-B773-944DA0B49580}"/>
  </hyperlinks>
  <pageMargins left="0.70866141732283472" right="0.70866141732283472" top="0.74803149606299213" bottom="0.74803149606299213" header="0.31496062992125984" footer="0.31496062992125984"/>
  <pageSetup paperSize="9" orientation="landscape" r:id="rId1"/>
  <headerFooter>
    <oddHeader>&amp;CEN
Annex XXXV</oddHeader>
    <oddFooter>&amp;C&amp;P</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75A0A-A80A-4154-A9F3-9E28B8EB3897}">
  <sheetPr>
    <pageSetUpPr fitToPage="1"/>
  </sheetPr>
  <dimension ref="A1:I24"/>
  <sheetViews>
    <sheetView showGridLines="0" zoomScale="85" zoomScaleNormal="85" zoomScalePageLayoutView="70" workbookViewId="0">
      <selection activeCell="I1" sqref="I1"/>
    </sheetView>
  </sheetViews>
  <sheetFormatPr defaultColWidth="9.140625" defaultRowHeight="11.25" x14ac:dyDescent="0.2"/>
  <cols>
    <col min="1" max="1" width="5.140625" style="365" customWidth="1"/>
    <col min="2" max="2" width="43.5703125" style="365" customWidth="1"/>
    <col min="3" max="7" width="22.42578125" style="365" customWidth="1"/>
    <col min="8" max="16384" width="9.140625" style="365"/>
  </cols>
  <sheetData>
    <row r="1" spans="1:9" s="394" customFormat="1" x14ac:dyDescent="0.2">
      <c r="A1" s="384" t="s">
        <v>908</v>
      </c>
      <c r="B1" s="384"/>
      <c r="C1" s="384"/>
      <c r="D1" s="384"/>
      <c r="E1" s="384"/>
      <c r="F1" s="384"/>
      <c r="G1" s="384"/>
      <c r="I1" s="364" t="s">
        <v>675</v>
      </c>
    </row>
    <row r="2" spans="1:9" ht="10.5" customHeight="1" x14ac:dyDescent="0.2">
      <c r="A2" s="1011" t="s">
        <v>909</v>
      </c>
      <c r="B2" s="1011"/>
      <c r="C2" s="395" t="s">
        <v>910</v>
      </c>
      <c r="D2" s="395" t="s">
        <v>911</v>
      </c>
      <c r="E2" s="395" t="s">
        <v>912</v>
      </c>
      <c r="F2" s="395" t="s">
        <v>913</v>
      </c>
      <c r="G2" s="396" t="s">
        <v>914</v>
      </c>
    </row>
    <row r="3" spans="1:9" x14ac:dyDescent="0.2">
      <c r="A3" s="1011"/>
      <c r="B3" s="1011"/>
      <c r="C3" s="1012" t="s">
        <v>915</v>
      </c>
      <c r="D3" s="1012"/>
      <c r="E3" s="1012"/>
      <c r="F3" s="834" t="s">
        <v>595</v>
      </c>
      <c r="G3" s="834" t="s">
        <v>1425</v>
      </c>
    </row>
    <row r="4" spans="1:9" x14ac:dyDescent="0.2">
      <c r="A4" s="1011"/>
      <c r="B4" s="1011"/>
      <c r="C4" s="441" t="s">
        <v>916</v>
      </c>
      <c r="D4" s="441" t="s">
        <v>917</v>
      </c>
      <c r="E4" s="441" t="s">
        <v>918</v>
      </c>
      <c r="F4" s="834"/>
      <c r="G4" s="834"/>
    </row>
    <row r="5" spans="1:9" x14ac:dyDescent="0.2">
      <c r="A5" s="440">
        <v>1</v>
      </c>
      <c r="B5" s="379" t="s">
        <v>919</v>
      </c>
      <c r="C5" s="251"/>
      <c r="D5" s="251"/>
      <c r="E5" s="251"/>
      <c r="F5" s="251"/>
      <c r="G5" s="251"/>
    </row>
    <row r="6" spans="1:9" ht="22.5" x14ac:dyDescent="0.2">
      <c r="A6" s="440">
        <v>2</v>
      </c>
      <c r="B6" s="380" t="s">
        <v>920</v>
      </c>
      <c r="C6" s="251"/>
      <c r="D6" s="251"/>
      <c r="E6" s="251"/>
      <c r="F6" s="251"/>
      <c r="G6" s="251"/>
    </row>
    <row r="7" spans="1:9" x14ac:dyDescent="0.2">
      <c r="A7" s="440">
        <v>3</v>
      </c>
      <c r="B7" s="397" t="s">
        <v>921</v>
      </c>
      <c r="C7" s="251"/>
      <c r="D7" s="251"/>
      <c r="E7" s="251"/>
      <c r="F7" s="454"/>
      <c r="G7" s="455"/>
    </row>
    <row r="8" spans="1:9" x14ac:dyDescent="0.2">
      <c r="A8" s="440">
        <v>4</v>
      </c>
      <c r="B8" s="397" t="s">
        <v>922</v>
      </c>
      <c r="C8" s="251"/>
      <c r="D8" s="251"/>
      <c r="E8" s="251"/>
      <c r="F8" s="454"/>
      <c r="G8" s="456"/>
    </row>
    <row r="9" spans="1:9" ht="22.5" x14ac:dyDescent="0.2">
      <c r="A9" s="401">
        <v>5</v>
      </c>
      <c r="B9" s="379" t="s">
        <v>923</v>
      </c>
      <c r="C9" s="251">
        <v>18384</v>
      </c>
      <c r="D9" s="251">
        <v>18061</v>
      </c>
      <c r="E9" s="251">
        <v>18461</v>
      </c>
      <c r="F9" s="251">
        <v>2800</v>
      </c>
      <c r="G9" s="251">
        <v>35000</v>
      </c>
    </row>
    <row r="16" spans="1:9" x14ac:dyDescent="0.2">
      <c r="A16" s="384" t="s">
        <v>908</v>
      </c>
      <c r="B16" s="384"/>
      <c r="C16" s="384"/>
      <c r="D16" s="384"/>
      <c r="E16" s="384"/>
      <c r="F16" s="384"/>
      <c r="G16" s="384"/>
    </row>
    <row r="17" spans="1:7" ht="10.5" customHeight="1" x14ac:dyDescent="0.2">
      <c r="A17" s="1011" t="s">
        <v>909</v>
      </c>
      <c r="B17" s="1011"/>
      <c r="C17" s="395" t="s">
        <v>910</v>
      </c>
      <c r="D17" s="395" t="s">
        <v>911</v>
      </c>
      <c r="E17" s="395" t="s">
        <v>912</v>
      </c>
      <c r="F17" s="395" t="s">
        <v>913</v>
      </c>
      <c r="G17" s="396" t="s">
        <v>914</v>
      </c>
    </row>
    <row r="18" spans="1:7" x14ac:dyDescent="0.2">
      <c r="A18" s="1011"/>
      <c r="B18" s="1011"/>
      <c r="C18" s="1012" t="s">
        <v>915</v>
      </c>
      <c r="D18" s="1012"/>
      <c r="E18" s="1012"/>
      <c r="F18" s="834" t="s">
        <v>595</v>
      </c>
      <c r="G18" s="834" t="s">
        <v>1425</v>
      </c>
    </row>
    <row r="19" spans="1:7" x14ac:dyDescent="0.2">
      <c r="A19" s="1011"/>
      <c r="B19" s="1011"/>
      <c r="C19" s="592" t="s">
        <v>916</v>
      </c>
      <c r="D19" s="592" t="s">
        <v>917</v>
      </c>
      <c r="E19" s="592" t="s">
        <v>918</v>
      </c>
      <c r="F19" s="834"/>
      <c r="G19" s="834"/>
    </row>
    <row r="20" spans="1:7" x14ac:dyDescent="0.2">
      <c r="A20" s="593">
        <v>1</v>
      </c>
      <c r="B20" s="379" t="s">
        <v>919</v>
      </c>
      <c r="C20" s="592"/>
      <c r="D20" s="592"/>
      <c r="E20" s="592"/>
      <c r="F20" s="592"/>
      <c r="G20" s="592"/>
    </row>
    <row r="21" spans="1:7" ht="22.5" x14ac:dyDescent="0.2">
      <c r="A21" s="593">
        <v>2</v>
      </c>
      <c r="B21" s="380" t="s">
        <v>920</v>
      </c>
      <c r="C21" s="592"/>
      <c r="D21" s="592"/>
      <c r="E21" s="592"/>
      <c r="F21" s="592"/>
      <c r="G21" s="592"/>
    </row>
    <row r="22" spans="1:7" x14ac:dyDescent="0.2">
      <c r="A22" s="593">
        <v>3</v>
      </c>
      <c r="B22" s="397" t="s">
        <v>921</v>
      </c>
      <c r="C22" s="592"/>
      <c r="D22" s="592"/>
      <c r="E22" s="592"/>
      <c r="F22" s="398"/>
      <c r="G22" s="399"/>
    </row>
    <row r="23" spans="1:7" x14ac:dyDescent="0.2">
      <c r="A23" s="593">
        <v>4</v>
      </c>
      <c r="B23" s="397" t="s">
        <v>922</v>
      </c>
      <c r="C23" s="592"/>
      <c r="D23" s="592"/>
      <c r="E23" s="592"/>
      <c r="F23" s="398"/>
      <c r="G23" s="400"/>
    </row>
    <row r="24" spans="1:7" ht="22.5" x14ac:dyDescent="0.2">
      <c r="A24" s="401">
        <v>5</v>
      </c>
      <c r="B24" s="379" t="s">
        <v>923</v>
      </c>
      <c r="C24" s="251">
        <v>18032.359017999999</v>
      </c>
      <c r="D24" s="251">
        <v>18383.773019</v>
      </c>
      <c r="E24" s="251">
        <v>18060.832999999999</v>
      </c>
      <c r="F24" s="251">
        <v>2844.0203374367497</v>
      </c>
      <c r="G24" s="251">
        <v>35550.254217959395</v>
      </c>
    </row>
  </sheetData>
  <mergeCells count="8">
    <mergeCell ref="A17:B19"/>
    <mergeCell ref="C18:E18"/>
    <mergeCell ref="F18:F19"/>
    <mergeCell ref="G18:G19"/>
    <mergeCell ref="C3:E3"/>
    <mergeCell ref="F3:F4"/>
    <mergeCell ref="G3:G4"/>
    <mergeCell ref="A2:B4"/>
  </mergeCells>
  <hyperlinks>
    <hyperlink ref="I1" location="Index!A1" display="Index" xr:uid="{73A3B249-B46E-41EA-AFB7-9338CBD45F24}"/>
  </hyperlinks>
  <pageMargins left="0.7" right="0.7" top="0.75" bottom="0.75" header="0.3" footer="0.3"/>
  <pageSetup paperSize="9" scale="77" orientation="landscape" verticalDpi="9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C02D4-54B3-4004-BE54-2C8275898372}">
  <dimension ref="A1:T63"/>
  <sheetViews>
    <sheetView topLeftCell="D1" zoomScale="85" zoomScaleNormal="85" workbookViewId="0">
      <selection activeCell="T1" sqref="T1"/>
    </sheetView>
  </sheetViews>
  <sheetFormatPr defaultColWidth="8.85546875" defaultRowHeight="11.25" x14ac:dyDescent="0.2"/>
  <cols>
    <col min="1" max="1" width="3.140625" style="120" customWidth="1"/>
    <col min="2" max="2" width="72.5703125" style="120" customWidth="1"/>
    <col min="3" max="13" width="18.5703125" style="120" customWidth="1"/>
    <col min="14" max="18" width="18.5703125" style="655" customWidth="1"/>
    <col min="19" max="16384" width="8.85546875" style="120"/>
  </cols>
  <sheetData>
    <row r="1" spans="1:20" x14ac:dyDescent="0.2">
      <c r="A1" s="384" t="s">
        <v>1203</v>
      </c>
      <c r="B1" s="384"/>
      <c r="C1" s="384"/>
      <c r="D1" s="384"/>
      <c r="E1" s="384"/>
      <c r="F1" s="384"/>
      <c r="G1" s="384"/>
      <c r="H1" s="384"/>
      <c r="I1" s="364"/>
      <c r="J1" s="384"/>
      <c r="K1" s="384"/>
      <c r="L1" s="384"/>
      <c r="M1" s="384"/>
      <c r="N1" s="653"/>
      <c r="O1" s="653"/>
      <c r="P1" s="653"/>
      <c r="Q1" s="656"/>
      <c r="R1" s="653"/>
      <c r="T1" s="364" t="s">
        <v>675</v>
      </c>
    </row>
    <row r="2" spans="1:20" x14ac:dyDescent="0.2">
      <c r="B2" s="569">
        <v>2022</v>
      </c>
      <c r="C2" s="542" t="s">
        <v>910</v>
      </c>
      <c r="D2" s="542" t="s">
        <v>911</v>
      </c>
      <c r="E2" s="542" t="s">
        <v>912</v>
      </c>
      <c r="F2" s="542" t="s">
        <v>913</v>
      </c>
      <c r="G2" s="542" t="s">
        <v>914</v>
      </c>
      <c r="H2" s="542" t="s">
        <v>924</v>
      </c>
      <c r="I2" s="542" t="s">
        <v>925</v>
      </c>
      <c r="J2" s="542" t="s">
        <v>926</v>
      </c>
      <c r="K2" s="542" t="s">
        <v>1205</v>
      </c>
      <c r="L2" s="542" t="s">
        <v>1206</v>
      </c>
      <c r="M2" s="542" t="s">
        <v>1207</v>
      </c>
      <c r="N2" s="654" t="s">
        <v>1208</v>
      </c>
      <c r="O2" s="654" t="s">
        <v>1209</v>
      </c>
      <c r="P2" s="654" t="s">
        <v>1210</v>
      </c>
      <c r="Q2" s="654" t="s">
        <v>1211</v>
      </c>
      <c r="R2" s="654" t="s">
        <v>1212</v>
      </c>
    </row>
    <row r="3" spans="1:20" ht="35.1" customHeight="1" x14ac:dyDescent="0.2">
      <c r="B3" s="1013" t="s">
        <v>1204</v>
      </c>
      <c r="C3" s="1015" t="s">
        <v>1213</v>
      </c>
      <c r="D3" s="1016"/>
      <c r="E3" s="1016"/>
      <c r="F3" s="1016"/>
      <c r="G3" s="1017"/>
      <c r="H3" s="1015" t="s">
        <v>1214</v>
      </c>
      <c r="I3" s="1016"/>
      <c r="J3" s="1017"/>
      <c r="K3" s="888" t="s">
        <v>1215</v>
      </c>
      <c r="L3" s="1020"/>
      <c r="M3" s="1021" t="s">
        <v>1216</v>
      </c>
      <c r="N3" s="1018" t="s">
        <v>1217</v>
      </c>
      <c r="O3" s="1018" t="s">
        <v>1218</v>
      </c>
      <c r="P3" s="1018" t="s">
        <v>1219</v>
      </c>
      <c r="Q3" s="1018" t="s">
        <v>1220</v>
      </c>
      <c r="R3" s="1018" t="s">
        <v>1221</v>
      </c>
    </row>
    <row r="4" spans="1:20" ht="112.5" x14ac:dyDescent="0.2">
      <c r="B4" s="1014"/>
      <c r="C4" s="543"/>
      <c r="D4" s="544" t="s">
        <v>1222</v>
      </c>
      <c r="E4" s="544" t="s">
        <v>1223</v>
      </c>
      <c r="F4" s="545" t="s">
        <v>1224</v>
      </c>
      <c r="G4" s="545" t="s">
        <v>1225</v>
      </c>
      <c r="H4" s="546"/>
      <c r="I4" s="544" t="s">
        <v>1226</v>
      </c>
      <c r="J4" s="544" t="s">
        <v>1225</v>
      </c>
      <c r="K4" s="547"/>
      <c r="L4" s="548" t="s">
        <v>1227</v>
      </c>
      <c r="M4" s="1022"/>
      <c r="N4" s="1019"/>
      <c r="O4" s="1019"/>
      <c r="P4" s="1019"/>
      <c r="Q4" s="1019"/>
      <c r="R4" s="1019"/>
    </row>
    <row r="5" spans="1:20" x14ac:dyDescent="0.2">
      <c r="A5" s="549">
        <v>1</v>
      </c>
      <c r="B5" s="44" t="s">
        <v>1228</v>
      </c>
      <c r="C5" s="684">
        <v>192105.67412362056</v>
      </c>
      <c r="D5" s="684">
        <v>19798.906436539997</v>
      </c>
      <c r="E5" s="684"/>
      <c r="F5" s="684">
        <v>27047.764721879998</v>
      </c>
      <c r="G5" s="684">
        <v>5483.6114539900009</v>
      </c>
      <c r="H5" s="684">
        <v>3005.5180427223013</v>
      </c>
      <c r="I5" s="684">
        <v>710.21514512420015</v>
      </c>
      <c r="J5" s="684">
        <v>2143.7869706445995</v>
      </c>
      <c r="K5" s="685"/>
      <c r="L5" s="685"/>
      <c r="M5" s="686"/>
      <c r="N5" s="686">
        <v>140871.98502765986</v>
      </c>
      <c r="O5" s="686">
        <v>36851.980672155187</v>
      </c>
      <c r="P5" s="686">
        <v>10841.392101363403</v>
      </c>
      <c r="Q5" s="686">
        <v>3540.3163224420837</v>
      </c>
      <c r="R5" s="686">
        <v>3.9583760912479815</v>
      </c>
    </row>
    <row r="6" spans="1:20" x14ac:dyDescent="0.2">
      <c r="A6" s="549">
        <v>2</v>
      </c>
      <c r="B6" s="550" t="s">
        <v>1229</v>
      </c>
      <c r="C6" s="687">
        <v>3612.4850773825997</v>
      </c>
      <c r="D6" s="687">
        <v>0</v>
      </c>
      <c r="E6" s="687"/>
      <c r="F6" s="687">
        <v>601.74990997999998</v>
      </c>
      <c r="G6" s="687">
        <v>302.17841813000001</v>
      </c>
      <c r="H6" s="687">
        <v>95.720354360100004</v>
      </c>
      <c r="I6" s="687">
        <v>9.6449872578000004</v>
      </c>
      <c r="J6" s="687">
        <v>82.282264953899997</v>
      </c>
      <c r="K6" s="688"/>
      <c r="L6" s="688"/>
      <c r="M6" s="688"/>
      <c r="N6" s="687">
        <v>1692.6678508284372</v>
      </c>
      <c r="O6" s="687">
        <v>1662.6980201906222</v>
      </c>
      <c r="P6" s="687">
        <v>132.00771679840801</v>
      </c>
      <c r="Q6" s="687">
        <v>125.111489565133</v>
      </c>
      <c r="R6" s="687">
        <v>5.7656000000000001</v>
      </c>
    </row>
    <row r="7" spans="1:20" x14ac:dyDescent="0.2">
      <c r="A7" s="549">
        <v>3</v>
      </c>
      <c r="B7" s="550" t="s">
        <v>1230</v>
      </c>
      <c r="C7" s="687">
        <v>9914.7880967598048</v>
      </c>
      <c r="D7" s="687">
        <v>7836.6805580899982</v>
      </c>
      <c r="E7" s="687"/>
      <c r="F7" s="687">
        <v>1529.3428371399998</v>
      </c>
      <c r="G7" s="687">
        <v>824.17047776000004</v>
      </c>
      <c r="H7" s="687">
        <v>442.21844360830005</v>
      </c>
      <c r="I7" s="687">
        <v>145.57540162090001</v>
      </c>
      <c r="J7" s="687">
        <v>288.05118279999994</v>
      </c>
      <c r="K7" s="688"/>
      <c r="L7" s="688"/>
      <c r="M7" s="688"/>
      <c r="N7" s="687">
        <v>7471.6772020424387</v>
      </c>
      <c r="O7" s="687">
        <v>1986.8347136751629</v>
      </c>
      <c r="P7" s="687">
        <v>455.03466743220497</v>
      </c>
      <c r="Q7" s="687">
        <v>1.2415136100000002</v>
      </c>
      <c r="R7" s="687">
        <v>3.4687379547371404</v>
      </c>
    </row>
    <row r="8" spans="1:20" x14ac:dyDescent="0.2">
      <c r="A8" s="549">
        <v>4</v>
      </c>
      <c r="B8" s="551" t="s">
        <v>1231</v>
      </c>
      <c r="C8" s="689">
        <v>78.662799352232</v>
      </c>
      <c r="D8" s="689">
        <v>0</v>
      </c>
      <c r="E8" s="689"/>
      <c r="F8" s="689">
        <v>1.0618190000000001E-2</v>
      </c>
      <c r="G8" s="689">
        <v>62.874417999999999</v>
      </c>
      <c r="H8" s="689">
        <v>33.737703619900003</v>
      </c>
      <c r="I8" s="689">
        <v>1.9099999999999999E-6</v>
      </c>
      <c r="J8" s="689">
        <v>33.736014600000004</v>
      </c>
      <c r="K8" s="690"/>
      <c r="L8" s="690"/>
      <c r="M8" s="690"/>
      <c r="N8" s="689">
        <v>78.662799352232</v>
      </c>
      <c r="O8" s="689">
        <v>0</v>
      </c>
      <c r="P8" s="689">
        <v>0</v>
      </c>
      <c r="Q8" s="689">
        <v>0</v>
      </c>
      <c r="R8" s="689">
        <v>3.4030999999999998</v>
      </c>
    </row>
    <row r="9" spans="1:20" x14ac:dyDescent="0.2">
      <c r="A9" s="549">
        <v>5</v>
      </c>
      <c r="B9" s="551" t="s">
        <v>1232</v>
      </c>
      <c r="C9" s="689">
        <v>3620.7637367656421</v>
      </c>
      <c r="D9" s="689">
        <v>4691.0291037799989</v>
      </c>
      <c r="E9" s="689"/>
      <c r="F9" s="689">
        <v>270.27484376000001</v>
      </c>
      <c r="G9" s="689">
        <v>213.93666555000001</v>
      </c>
      <c r="H9" s="689">
        <v>93.499835023300008</v>
      </c>
      <c r="I9" s="689">
        <v>8.9703986537000002</v>
      </c>
      <c r="J9" s="689">
        <v>79.546195470000001</v>
      </c>
      <c r="K9" s="690"/>
      <c r="L9" s="690"/>
      <c r="M9" s="690"/>
      <c r="N9" s="689">
        <v>2288.872489834293</v>
      </c>
      <c r="O9" s="689">
        <v>1157.5530565710339</v>
      </c>
      <c r="P9" s="689">
        <v>174.337021660315</v>
      </c>
      <c r="Q9" s="689">
        <v>1.1686999999999999E-3</v>
      </c>
      <c r="R9" s="689">
        <v>3.9251</v>
      </c>
    </row>
    <row r="10" spans="1:20" x14ac:dyDescent="0.2">
      <c r="A10" s="549">
        <v>6</v>
      </c>
      <c r="B10" s="551" t="s">
        <v>1233</v>
      </c>
      <c r="C10" s="689">
        <v>1873.641270050736</v>
      </c>
      <c r="D10" s="689">
        <v>0</v>
      </c>
      <c r="E10" s="689"/>
      <c r="F10" s="689">
        <v>832.32420475000004</v>
      </c>
      <c r="G10" s="689">
        <v>32.190751679999998</v>
      </c>
      <c r="H10" s="689">
        <v>117.6680089038</v>
      </c>
      <c r="I10" s="689">
        <v>103.00796461220001</v>
      </c>
      <c r="J10" s="689">
        <v>13.28745707</v>
      </c>
      <c r="K10" s="690"/>
      <c r="L10" s="690"/>
      <c r="M10" s="690"/>
      <c r="N10" s="689">
        <v>1609.7560234921191</v>
      </c>
      <c r="O10" s="689">
        <v>196.61864796254599</v>
      </c>
      <c r="P10" s="689">
        <v>67.266582456071006</v>
      </c>
      <c r="Q10" s="689">
        <v>1.6140000000000001E-5</v>
      </c>
      <c r="R10" s="689">
        <v>3.7808000000000002</v>
      </c>
    </row>
    <row r="11" spans="1:20" x14ac:dyDescent="0.2">
      <c r="A11" s="549">
        <v>7</v>
      </c>
      <c r="B11" s="551" t="s">
        <v>1234</v>
      </c>
      <c r="C11" s="689">
        <v>1192.424872634881</v>
      </c>
      <c r="D11" s="689">
        <v>0</v>
      </c>
      <c r="E11" s="689"/>
      <c r="F11" s="689">
        <v>250.89311761000002</v>
      </c>
      <c r="G11" s="689">
        <v>393.86855783999999</v>
      </c>
      <c r="H11" s="689">
        <v>130.38875075300001</v>
      </c>
      <c r="I11" s="689">
        <v>31.895815659099998</v>
      </c>
      <c r="J11" s="689">
        <v>97.90164390999999</v>
      </c>
      <c r="K11" s="690"/>
      <c r="L11" s="690"/>
      <c r="M11" s="690"/>
      <c r="N11" s="689">
        <v>1047.5273318955381</v>
      </c>
      <c r="O11" s="689">
        <v>128.714778256508</v>
      </c>
      <c r="P11" s="689">
        <v>15.712551142835</v>
      </c>
      <c r="Q11" s="689">
        <v>0.47021134000000003</v>
      </c>
      <c r="R11" s="689">
        <v>3.0899000000000001</v>
      </c>
    </row>
    <row r="12" spans="1:20" x14ac:dyDescent="0.2">
      <c r="A12" s="549">
        <v>8</v>
      </c>
      <c r="B12" s="551" t="s">
        <v>1235</v>
      </c>
      <c r="C12" s="689">
        <v>3149.2954179563149</v>
      </c>
      <c r="D12" s="689">
        <v>3145.6514543099997</v>
      </c>
      <c r="E12" s="689"/>
      <c r="F12" s="689">
        <v>175.84005283000002</v>
      </c>
      <c r="G12" s="689">
        <v>121.30008468999999</v>
      </c>
      <c r="H12" s="689">
        <v>66.924145308299998</v>
      </c>
      <c r="I12" s="689">
        <v>1.7012207858999999</v>
      </c>
      <c r="J12" s="689">
        <v>63.579871750000002</v>
      </c>
      <c r="K12" s="690"/>
      <c r="L12" s="690"/>
      <c r="M12" s="690"/>
      <c r="N12" s="689">
        <v>2446.8585574682561</v>
      </c>
      <c r="O12" s="689">
        <v>503.94823088507496</v>
      </c>
      <c r="P12" s="689">
        <v>197.71851217298399</v>
      </c>
      <c r="Q12" s="689">
        <v>0.7701174300000001</v>
      </c>
      <c r="R12" s="689">
        <v>2.9034</v>
      </c>
    </row>
    <row r="13" spans="1:20" x14ac:dyDescent="0.2">
      <c r="A13" s="549">
        <v>9</v>
      </c>
      <c r="B13" s="550" t="s">
        <v>1236</v>
      </c>
      <c r="C13" s="687">
        <v>48421.309556776607</v>
      </c>
      <c r="D13" s="687">
        <v>2919.5480421500001</v>
      </c>
      <c r="E13" s="687"/>
      <c r="F13" s="687">
        <v>7046.1699854799999</v>
      </c>
      <c r="G13" s="687">
        <v>1187.4169713599999</v>
      </c>
      <c r="H13" s="687">
        <v>878.30313994750009</v>
      </c>
      <c r="I13" s="687">
        <v>310.64217645299999</v>
      </c>
      <c r="J13" s="687">
        <v>518.55481950649994</v>
      </c>
      <c r="K13" s="688"/>
      <c r="L13" s="688"/>
      <c r="M13" s="688"/>
      <c r="N13" s="687">
        <v>40051.31835904051</v>
      </c>
      <c r="O13" s="687">
        <v>6720.434242432043</v>
      </c>
      <c r="P13" s="687">
        <v>528.57027114787104</v>
      </c>
      <c r="Q13" s="687">
        <v>1120.9866841561789</v>
      </c>
      <c r="R13" s="687">
        <v>2.8574684581678245</v>
      </c>
    </row>
    <row r="14" spans="1:20" x14ac:dyDescent="0.2">
      <c r="A14" s="549">
        <v>10</v>
      </c>
      <c r="B14" s="551" t="s">
        <v>1237</v>
      </c>
      <c r="C14" s="689">
        <v>7044.8403124878605</v>
      </c>
      <c r="D14" s="687">
        <v>0</v>
      </c>
      <c r="E14" s="687"/>
      <c r="F14" s="687">
        <v>1123.6517247100001</v>
      </c>
      <c r="G14" s="687">
        <v>256.71362475000001</v>
      </c>
      <c r="H14" s="687">
        <v>123.44750081860001</v>
      </c>
      <c r="I14" s="687">
        <v>29.861042403299997</v>
      </c>
      <c r="J14" s="687">
        <v>86.428318344999994</v>
      </c>
      <c r="K14" s="688"/>
      <c r="L14" s="688"/>
      <c r="M14" s="688"/>
      <c r="N14" s="689">
        <v>5756.6584259869651</v>
      </c>
      <c r="O14" s="689">
        <v>886.782317467491</v>
      </c>
      <c r="P14" s="689">
        <v>137.32472769775998</v>
      </c>
      <c r="Q14" s="689">
        <v>264.07484133564498</v>
      </c>
      <c r="R14" s="687">
        <v>3.0619000000000001</v>
      </c>
    </row>
    <row r="15" spans="1:20" x14ac:dyDescent="0.2">
      <c r="A15" s="549">
        <v>11</v>
      </c>
      <c r="B15" s="551" t="s">
        <v>1238</v>
      </c>
      <c r="C15" s="689">
        <v>1168.5589442426819</v>
      </c>
      <c r="D15" s="687">
        <v>0</v>
      </c>
      <c r="E15" s="687"/>
      <c r="F15" s="687">
        <v>352.69114573000002</v>
      </c>
      <c r="G15" s="687">
        <v>9.71126851</v>
      </c>
      <c r="H15" s="687">
        <v>12.4897240318</v>
      </c>
      <c r="I15" s="687">
        <v>5.6760067359999997</v>
      </c>
      <c r="J15" s="687">
        <v>5.6084948700000004</v>
      </c>
      <c r="K15" s="688"/>
      <c r="L15" s="688"/>
      <c r="M15" s="688"/>
      <c r="N15" s="689">
        <v>925.93113298454796</v>
      </c>
      <c r="O15" s="689">
        <v>109.45856978133101</v>
      </c>
      <c r="P15" s="689">
        <v>127.866622736803</v>
      </c>
      <c r="Q15" s="689">
        <v>5.3026187400000007</v>
      </c>
      <c r="R15" s="687">
        <v>2.9565000000000001</v>
      </c>
    </row>
    <row r="16" spans="1:20" x14ac:dyDescent="0.2">
      <c r="A16" s="549">
        <v>12</v>
      </c>
      <c r="B16" s="551" t="s">
        <v>1239</v>
      </c>
      <c r="C16" s="689">
        <v>26.228809720116999</v>
      </c>
      <c r="D16" s="687">
        <v>0</v>
      </c>
      <c r="E16" s="687"/>
      <c r="F16" s="687">
        <v>5.1421000000000001E-3</v>
      </c>
      <c r="G16" s="687">
        <v>6.3734099999999995E-3</v>
      </c>
      <c r="H16" s="687">
        <v>4.4490600000000003E-3</v>
      </c>
      <c r="I16" s="687">
        <v>1.2900399999999999E-3</v>
      </c>
      <c r="J16" s="687">
        <v>2.9946500000000002E-3</v>
      </c>
      <c r="K16" s="688"/>
      <c r="L16" s="688"/>
      <c r="M16" s="688"/>
      <c r="N16" s="689">
        <v>26.228809720116999</v>
      </c>
      <c r="O16" s="689">
        <v>0</v>
      </c>
      <c r="P16" s="689">
        <v>0</v>
      </c>
      <c r="Q16" s="689">
        <v>0</v>
      </c>
      <c r="R16" s="687">
        <v>0.1686</v>
      </c>
    </row>
    <row r="17" spans="1:18" x14ac:dyDescent="0.2">
      <c r="A17" s="549">
        <v>13</v>
      </c>
      <c r="B17" s="551" t="s">
        <v>1240</v>
      </c>
      <c r="C17" s="689">
        <v>503.668158400116</v>
      </c>
      <c r="D17" s="687">
        <v>0</v>
      </c>
      <c r="E17" s="687"/>
      <c r="F17" s="687">
        <v>83.192953939999995</v>
      </c>
      <c r="G17" s="687">
        <v>35.135667349999999</v>
      </c>
      <c r="H17" s="687">
        <v>23.617120352899999</v>
      </c>
      <c r="I17" s="687">
        <v>1.7717835419999999</v>
      </c>
      <c r="J17" s="687">
        <v>21.015116155499999</v>
      </c>
      <c r="K17" s="688"/>
      <c r="L17" s="688"/>
      <c r="M17" s="688"/>
      <c r="N17" s="689">
        <v>366.80755793270896</v>
      </c>
      <c r="O17" s="689">
        <v>114.427825359918</v>
      </c>
      <c r="P17" s="689">
        <v>17.960230707489</v>
      </c>
      <c r="Q17" s="689">
        <v>4.4725444000000003</v>
      </c>
      <c r="R17" s="687">
        <v>3.3593000000000002</v>
      </c>
    </row>
    <row r="18" spans="1:18" x14ac:dyDescent="0.2">
      <c r="A18" s="549">
        <v>14</v>
      </c>
      <c r="B18" s="551" t="s">
        <v>1241</v>
      </c>
      <c r="C18" s="689">
        <v>119.49733437976199</v>
      </c>
      <c r="D18" s="687">
        <v>0</v>
      </c>
      <c r="E18" s="687"/>
      <c r="F18" s="687">
        <v>43.286330909999997</v>
      </c>
      <c r="G18" s="687">
        <v>7.0607037500000001</v>
      </c>
      <c r="H18" s="687">
        <v>3.5822851364000003</v>
      </c>
      <c r="I18" s="687">
        <v>0.20685257430000001</v>
      </c>
      <c r="J18" s="687">
        <v>3.1504116</v>
      </c>
      <c r="K18" s="688"/>
      <c r="L18" s="688"/>
      <c r="M18" s="688"/>
      <c r="N18" s="689">
        <v>106.59944839248899</v>
      </c>
      <c r="O18" s="689">
        <v>1.2772290772729999</v>
      </c>
      <c r="P18" s="689">
        <v>1.1383771100000002</v>
      </c>
      <c r="Q18" s="689">
        <v>10.482279800000001</v>
      </c>
      <c r="R18" s="687">
        <v>3.4796</v>
      </c>
    </row>
    <row r="19" spans="1:18" x14ac:dyDescent="0.2">
      <c r="A19" s="549">
        <v>15</v>
      </c>
      <c r="B19" s="551" t="s">
        <v>1242</v>
      </c>
      <c r="C19" s="689">
        <v>97.269109213924011</v>
      </c>
      <c r="D19" s="687">
        <v>0</v>
      </c>
      <c r="E19" s="687"/>
      <c r="F19" s="687">
        <v>16.164826600000001</v>
      </c>
      <c r="G19" s="687">
        <v>2.4402722999999997</v>
      </c>
      <c r="H19" s="687">
        <v>1.7593574169000001</v>
      </c>
      <c r="I19" s="687">
        <v>0.47041022509999997</v>
      </c>
      <c r="J19" s="687">
        <v>1.1748078400000002</v>
      </c>
      <c r="K19" s="688"/>
      <c r="L19" s="688"/>
      <c r="M19" s="688"/>
      <c r="N19" s="689">
        <v>92.425612908280002</v>
      </c>
      <c r="O19" s="689">
        <v>3.4373213879829998</v>
      </c>
      <c r="P19" s="689">
        <v>1.1546645076609998</v>
      </c>
      <c r="Q19" s="689">
        <v>0.25151041000000002</v>
      </c>
      <c r="R19" s="687">
        <v>1.8029999999999999</v>
      </c>
    </row>
    <row r="20" spans="1:18" x14ac:dyDescent="0.2">
      <c r="A20" s="549">
        <v>16</v>
      </c>
      <c r="B20" s="551" t="s">
        <v>1243</v>
      </c>
      <c r="C20" s="689">
        <v>836.83143429808604</v>
      </c>
      <c r="D20" s="687">
        <v>0</v>
      </c>
      <c r="E20" s="687"/>
      <c r="F20" s="687">
        <v>193.26913640999999</v>
      </c>
      <c r="G20" s="687">
        <v>24.56448352</v>
      </c>
      <c r="H20" s="687">
        <v>14.044081158500001</v>
      </c>
      <c r="I20" s="687">
        <v>1.6399624081999999</v>
      </c>
      <c r="J20" s="687">
        <v>10.735464835</v>
      </c>
      <c r="K20" s="688"/>
      <c r="L20" s="688"/>
      <c r="M20" s="688"/>
      <c r="N20" s="689">
        <v>410.516130396287</v>
      </c>
      <c r="O20" s="689">
        <v>383.41428064926799</v>
      </c>
      <c r="P20" s="689">
        <v>23.292735738469002</v>
      </c>
      <c r="Q20" s="689">
        <v>19.608287514061999</v>
      </c>
      <c r="R20" s="687">
        <v>5.4733999999999998</v>
      </c>
    </row>
    <row r="21" spans="1:18" x14ac:dyDescent="0.2">
      <c r="A21" s="549">
        <v>17</v>
      </c>
      <c r="B21" s="551" t="s">
        <v>1244</v>
      </c>
      <c r="C21" s="689">
        <v>906.98858567931109</v>
      </c>
      <c r="D21" s="691">
        <v>0</v>
      </c>
      <c r="E21" s="691"/>
      <c r="F21" s="691">
        <v>124.5551581</v>
      </c>
      <c r="G21" s="691">
        <v>8.5741039399999988</v>
      </c>
      <c r="H21" s="691">
        <v>11.6664959703</v>
      </c>
      <c r="I21" s="691">
        <v>3.5962229541999999</v>
      </c>
      <c r="J21" s="691">
        <v>6.2880230700000004</v>
      </c>
      <c r="K21" s="690"/>
      <c r="L21" s="690"/>
      <c r="M21" s="690"/>
      <c r="N21" s="689">
        <v>665.77347868867298</v>
      </c>
      <c r="O21" s="689">
        <v>233.433940785142</v>
      </c>
      <c r="P21" s="689">
        <v>5.5960433454959997</v>
      </c>
      <c r="Q21" s="689">
        <v>2.1851228599999999</v>
      </c>
      <c r="R21" s="691">
        <v>3.1738</v>
      </c>
    </row>
    <row r="22" spans="1:18" x14ac:dyDescent="0.2">
      <c r="A22" s="549">
        <v>18</v>
      </c>
      <c r="B22" s="551" t="s">
        <v>1245</v>
      </c>
      <c r="C22" s="689">
        <v>572.67499739171001</v>
      </c>
      <c r="D22" s="691">
        <v>0</v>
      </c>
      <c r="E22" s="691"/>
      <c r="F22" s="691">
        <v>89.297231409999995</v>
      </c>
      <c r="G22" s="691">
        <v>12.23905852</v>
      </c>
      <c r="H22" s="691">
        <v>7.1255385306000001</v>
      </c>
      <c r="I22" s="691">
        <v>1.3632285316999999</v>
      </c>
      <c r="J22" s="691">
        <v>4.7573503249</v>
      </c>
      <c r="K22" s="690"/>
      <c r="L22" s="690"/>
      <c r="M22" s="690"/>
      <c r="N22" s="689">
        <v>441.416096570489</v>
      </c>
      <c r="O22" s="689">
        <v>111.78768823908</v>
      </c>
      <c r="P22" s="689">
        <v>14.314662732140999</v>
      </c>
      <c r="Q22" s="689">
        <v>5.1565498499999993</v>
      </c>
      <c r="R22" s="691">
        <v>3.4371999999999998</v>
      </c>
    </row>
    <row r="23" spans="1:18" x14ac:dyDescent="0.2">
      <c r="A23" s="549">
        <v>19</v>
      </c>
      <c r="B23" s="551" t="s">
        <v>1246</v>
      </c>
      <c r="C23" s="689">
        <v>2108.6164865951559</v>
      </c>
      <c r="D23" s="691">
        <v>2188.2217320500004</v>
      </c>
      <c r="E23" s="691"/>
      <c r="F23" s="691">
        <v>154.93657313999998</v>
      </c>
      <c r="G23" s="691">
        <v>91.505719110000001</v>
      </c>
      <c r="H23" s="691">
        <v>32.765576581300003</v>
      </c>
      <c r="I23" s="691">
        <v>0.54916202469999997</v>
      </c>
      <c r="J23" s="691">
        <v>31.63117755</v>
      </c>
      <c r="K23" s="690"/>
      <c r="L23" s="690"/>
      <c r="M23" s="690"/>
      <c r="N23" s="689">
        <v>1316.391070109177</v>
      </c>
      <c r="O23" s="689">
        <v>456.62019716597905</v>
      </c>
      <c r="P23" s="689">
        <v>15.54938688</v>
      </c>
      <c r="Q23" s="689">
        <v>320.05583244000002</v>
      </c>
      <c r="R23" s="691">
        <v>5.4257</v>
      </c>
    </row>
    <row r="24" spans="1:18" x14ac:dyDescent="0.2">
      <c r="A24" s="549">
        <v>20</v>
      </c>
      <c r="B24" s="551" t="s">
        <v>1247</v>
      </c>
      <c r="C24" s="689">
        <v>4722.3579964797491</v>
      </c>
      <c r="D24" s="691">
        <v>718.01863096</v>
      </c>
      <c r="E24" s="691"/>
      <c r="F24" s="691">
        <v>857.63194833</v>
      </c>
      <c r="G24" s="691">
        <v>32.794809110000003</v>
      </c>
      <c r="H24" s="691">
        <v>80.939084747700008</v>
      </c>
      <c r="I24" s="691">
        <v>65.1909457374</v>
      </c>
      <c r="J24" s="691">
        <v>12.232564025699999</v>
      </c>
      <c r="K24" s="690"/>
      <c r="L24" s="690"/>
      <c r="M24" s="690"/>
      <c r="N24" s="689">
        <v>4026.0310665680809</v>
      </c>
      <c r="O24" s="689">
        <v>631.40153029937301</v>
      </c>
      <c r="P24" s="689">
        <v>5.4611860822949998</v>
      </c>
      <c r="Q24" s="689">
        <v>59.464213530000002</v>
      </c>
      <c r="R24" s="691">
        <v>2.6414</v>
      </c>
    </row>
    <row r="25" spans="1:18" x14ac:dyDescent="0.2">
      <c r="A25" s="549">
        <v>21</v>
      </c>
      <c r="B25" s="551" t="s">
        <v>1248</v>
      </c>
      <c r="C25" s="689">
        <v>936.57853976791</v>
      </c>
      <c r="D25" s="691">
        <v>0</v>
      </c>
      <c r="E25" s="691"/>
      <c r="F25" s="691">
        <v>82.316380629999998</v>
      </c>
      <c r="G25" s="691">
        <v>42.200855709999999</v>
      </c>
      <c r="H25" s="691">
        <v>18.1738149255</v>
      </c>
      <c r="I25" s="691">
        <v>2.1320799519000002</v>
      </c>
      <c r="J25" s="691">
        <v>14.658626570000001</v>
      </c>
      <c r="K25" s="690"/>
      <c r="L25" s="690"/>
      <c r="M25" s="690"/>
      <c r="N25" s="689">
        <v>817.21967675091605</v>
      </c>
      <c r="O25" s="689">
        <v>114.115021847544</v>
      </c>
      <c r="P25" s="689">
        <v>2.3932319493269998</v>
      </c>
      <c r="Q25" s="689">
        <v>2.8506092201229998</v>
      </c>
      <c r="R25" s="691">
        <v>3.6766000000000001</v>
      </c>
    </row>
    <row r="26" spans="1:18" x14ac:dyDescent="0.2">
      <c r="A26" s="549">
        <v>22</v>
      </c>
      <c r="B26" s="551" t="s">
        <v>1249</v>
      </c>
      <c r="C26" s="689">
        <v>2546.3124373059877</v>
      </c>
      <c r="D26" s="691">
        <v>7.2774293499999994</v>
      </c>
      <c r="E26" s="691"/>
      <c r="F26" s="691">
        <v>387.60992289000001</v>
      </c>
      <c r="G26" s="691">
        <v>21.602332130000001</v>
      </c>
      <c r="H26" s="691">
        <v>33.730137063500003</v>
      </c>
      <c r="I26" s="691">
        <v>14.969910088999999</v>
      </c>
      <c r="J26" s="691">
        <v>13.984068132899999</v>
      </c>
      <c r="K26" s="690"/>
      <c r="L26" s="690"/>
      <c r="M26" s="690"/>
      <c r="N26" s="689">
        <v>2068.0816689078702</v>
      </c>
      <c r="O26" s="689">
        <v>392.88161304186099</v>
      </c>
      <c r="P26" s="689">
        <v>9.140986852376999</v>
      </c>
      <c r="Q26" s="689">
        <v>76.208168503879989</v>
      </c>
      <c r="R26" s="691">
        <v>3.0145</v>
      </c>
    </row>
    <row r="27" spans="1:18" x14ac:dyDescent="0.2">
      <c r="A27" s="549">
        <v>23</v>
      </c>
      <c r="B27" s="551" t="s">
        <v>1250</v>
      </c>
      <c r="C27" s="689">
        <v>1670.0413331978668</v>
      </c>
      <c r="D27" s="691">
        <v>0</v>
      </c>
      <c r="E27" s="691"/>
      <c r="F27" s="691">
        <v>387.90929654000001</v>
      </c>
      <c r="G27" s="691">
        <v>15.616736660000001</v>
      </c>
      <c r="H27" s="691">
        <v>19.473000326900003</v>
      </c>
      <c r="I27" s="691">
        <v>3.0529480881</v>
      </c>
      <c r="J27" s="691">
        <v>14.4214756493</v>
      </c>
      <c r="K27" s="690"/>
      <c r="L27" s="690"/>
      <c r="M27" s="690"/>
      <c r="N27" s="689">
        <v>1404.3375816115811</v>
      </c>
      <c r="O27" s="689">
        <v>239.92642655807799</v>
      </c>
      <c r="P27" s="689">
        <v>5.1662452082080002</v>
      </c>
      <c r="Q27" s="689">
        <v>20.61107982</v>
      </c>
      <c r="R27" s="691">
        <v>2.6017999999999999</v>
      </c>
    </row>
    <row r="28" spans="1:18" x14ac:dyDescent="0.2">
      <c r="A28" s="549">
        <v>24</v>
      </c>
      <c r="B28" s="551" t="s">
        <v>1251</v>
      </c>
      <c r="C28" s="689">
        <v>5108.3892691562578</v>
      </c>
      <c r="D28" s="691">
        <v>0</v>
      </c>
      <c r="E28" s="691"/>
      <c r="F28" s="691">
        <v>771.98710117999997</v>
      </c>
      <c r="G28" s="691">
        <v>32.807895039999998</v>
      </c>
      <c r="H28" s="691">
        <v>139.85187014070002</v>
      </c>
      <c r="I28" s="691">
        <v>111.05011458130001</v>
      </c>
      <c r="J28" s="691">
        <v>22.7687060425</v>
      </c>
      <c r="K28" s="690"/>
      <c r="L28" s="690"/>
      <c r="M28" s="690"/>
      <c r="N28" s="689">
        <v>4229.0472960889401</v>
      </c>
      <c r="O28" s="689">
        <v>849.30667505807901</v>
      </c>
      <c r="P28" s="689">
        <v>4.2337355692390002</v>
      </c>
      <c r="Q28" s="689">
        <v>25.801562440000001</v>
      </c>
      <c r="R28" s="691">
        <v>2.2984</v>
      </c>
    </row>
    <row r="29" spans="1:18" x14ac:dyDescent="0.2">
      <c r="A29" s="549">
        <v>25</v>
      </c>
      <c r="B29" s="551" t="s">
        <v>1252</v>
      </c>
      <c r="C29" s="689">
        <v>2768.849930393957</v>
      </c>
      <c r="D29" s="691">
        <v>0</v>
      </c>
      <c r="E29" s="691"/>
      <c r="F29" s="691">
        <v>415.94407401999996</v>
      </c>
      <c r="G29" s="691">
        <v>94.547760709999991</v>
      </c>
      <c r="H29" s="691">
        <v>50.316951895900004</v>
      </c>
      <c r="I29" s="691">
        <v>10.653482840700001</v>
      </c>
      <c r="J29" s="691">
        <v>36.527751720299996</v>
      </c>
      <c r="K29" s="690"/>
      <c r="L29" s="690"/>
      <c r="M29" s="690"/>
      <c r="N29" s="689">
        <v>2033.6334858254831</v>
      </c>
      <c r="O29" s="689">
        <v>589.8078153162561</v>
      </c>
      <c r="P29" s="689">
        <v>47.627258589291998</v>
      </c>
      <c r="Q29" s="689">
        <v>97.781370662926008</v>
      </c>
      <c r="R29" s="691">
        <v>3.6335000000000002</v>
      </c>
    </row>
    <row r="30" spans="1:18" x14ac:dyDescent="0.2">
      <c r="A30" s="549">
        <v>26</v>
      </c>
      <c r="B30" s="551" t="s">
        <v>1253</v>
      </c>
      <c r="C30" s="689">
        <v>5277.2130935164741</v>
      </c>
      <c r="D30" s="691">
        <v>2.4905518699999996</v>
      </c>
      <c r="E30" s="691"/>
      <c r="F30" s="691">
        <v>347.35122373000002</v>
      </c>
      <c r="G30" s="691">
        <v>48.404599679999997</v>
      </c>
      <c r="H30" s="691">
        <v>27.119094960400002</v>
      </c>
      <c r="I30" s="691">
        <v>6.0682941390000007</v>
      </c>
      <c r="J30" s="691">
        <v>19.149055403000002</v>
      </c>
      <c r="K30" s="690"/>
      <c r="L30" s="690"/>
      <c r="M30" s="690"/>
      <c r="N30" s="689">
        <v>4894.4431572411695</v>
      </c>
      <c r="O30" s="689">
        <v>342.66233561015997</v>
      </c>
      <c r="P30" s="689">
        <v>4.7696069951440005</v>
      </c>
      <c r="Q30" s="689">
        <v>35.337993670000003</v>
      </c>
      <c r="R30" s="691">
        <v>1.5168999999999999</v>
      </c>
    </row>
    <row r="31" spans="1:18" x14ac:dyDescent="0.2">
      <c r="A31" s="549">
        <v>27</v>
      </c>
      <c r="B31" s="551" t="s">
        <v>1254</v>
      </c>
      <c r="C31" s="689">
        <v>2237.1359503767471</v>
      </c>
      <c r="D31" s="691">
        <v>0</v>
      </c>
      <c r="E31" s="691"/>
      <c r="F31" s="691">
        <v>274.69817135</v>
      </c>
      <c r="G31" s="691">
        <v>14.38378108</v>
      </c>
      <c r="H31" s="691">
        <v>10.8515259981</v>
      </c>
      <c r="I31" s="691">
        <v>4.8209021239999998</v>
      </c>
      <c r="J31" s="691">
        <v>4.7017499615</v>
      </c>
      <c r="K31" s="690"/>
      <c r="L31" s="690"/>
      <c r="M31" s="690"/>
      <c r="N31" s="689">
        <v>2053.5728169989843</v>
      </c>
      <c r="O31" s="689">
        <v>160.862015974103</v>
      </c>
      <c r="P31" s="689">
        <v>10.76788861366</v>
      </c>
      <c r="Q31" s="689">
        <v>11.933228789999999</v>
      </c>
      <c r="R31" s="691">
        <v>1.8622000000000001</v>
      </c>
    </row>
    <row r="32" spans="1:18" x14ac:dyDescent="0.2">
      <c r="A32" s="549">
        <v>28</v>
      </c>
      <c r="B32" s="551" t="s">
        <v>1255</v>
      </c>
      <c r="C32" s="689">
        <v>2363.1294862737732</v>
      </c>
      <c r="D32" s="691">
        <v>0</v>
      </c>
      <c r="E32" s="691"/>
      <c r="F32" s="691">
        <v>382.03518687999997</v>
      </c>
      <c r="G32" s="691">
        <v>69.928735810000006</v>
      </c>
      <c r="H32" s="691">
        <v>36.4957693522</v>
      </c>
      <c r="I32" s="691">
        <v>5.7995749488000001</v>
      </c>
      <c r="J32" s="691">
        <v>27.808346409400002</v>
      </c>
      <c r="K32" s="690"/>
      <c r="L32" s="690"/>
      <c r="M32" s="690"/>
      <c r="N32" s="689">
        <v>1731.09709600313</v>
      </c>
      <c r="O32" s="689">
        <v>522.97893959191606</v>
      </c>
      <c r="P32" s="689">
        <v>25.476829658727002</v>
      </c>
      <c r="Q32" s="689">
        <v>83.57662101999999</v>
      </c>
      <c r="R32" s="691">
        <v>3.7873000000000001</v>
      </c>
    </row>
    <row r="33" spans="1:18" x14ac:dyDescent="0.2">
      <c r="A33" s="549">
        <v>29</v>
      </c>
      <c r="B33" s="551" t="s">
        <v>1256</v>
      </c>
      <c r="C33" s="689">
        <v>2517.3093046940862</v>
      </c>
      <c r="D33" s="691">
        <v>0</v>
      </c>
      <c r="E33" s="691"/>
      <c r="F33" s="691">
        <v>73.132016590000006</v>
      </c>
      <c r="G33" s="691">
        <v>56.959153869999994</v>
      </c>
      <c r="H33" s="691">
        <v>18.0920373276</v>
      </c>
      <c r="I33" s="691">
        <v>0.5597110797999999</v>
      </c>
      <c r="J33" s="691">
        <v>16.289085555700002</v>
      </c>
      <c r="K33" s="690"/>
      <c r="L33" s="690"/>
      <c r="M33" s="690"/>
      <c r="N33" s="689">
        <v>2449.0184316081236</v>
      </c>
      <c r="O33" s="689">
        <v>62.458820285085999</v>
      </c>
      <c r="P33" s="689">
        <v>2.0995191808759999</v>
      </c>
      <c r="Q33" s="689">
        <v>3.7325336200000003</v>
      </c>
      <c r="R33" s="691">
        <v>1.7193000000000001</v>
      </c>
    </row>
    <row r="34" spans="1:18" x14ac:dyDescent="0.2">
      <c r="A34" s="549">
        <v>30</v>
      </c>
      <c r="B34" s="551" t="s">
        <v>1257</v>
      </c>
      <c r="C34" s="689">
        <v>708.445402079676</v>
      </c>
      <c r="D34" s="691">
        <v>0</v>
      </c>
      <c r="E34" s="691"/>
      <c r="F34" s="691">
        <v>148.72134068</v>
      </c>
      <c r="G34" s="691">
        <v>69.423673609999994</v>
      </c>
      <c r="H34" s="691">
        <v>36.241912046099998</v>
      </c>
      <c r="I34" s="691">
        <v>9.1707679659999997</v>
      </c>
      <c r="J34" s="691">
        <v>26.551991657999999</v>
      </c>
      <c r="K34" s="690"/>
      <c r="L34" s="690"/>
      <c r="M34" s="690"/>
      <c r="N34" s="689">
        <v>633.08894027554197</v>
      </c>
      <c r="O34" s="689">
        <v>58.710540418360999</v>
      </c>
      <c r="P34" s="689">
        <v>2.8985517357729997</v>
      </c>
      <c r="Q34" s="689">
        <v>13.74736965</v>
      </c>
      <c r="R34" s="691">
        <v>2.6179999999999999</v>
      </c>
    </row>
    <row r="35" spans="1:18" x14ac:dyDescent="0.2">
      <c r="A35" s="549">
        <v>31</v>
      </c>
      <c r="B35" s="551" t="s">
        <v>1258</v>
      </c>
      <c r="C35" s="689">
        <v>415.44018807874397</v>
      </c>
      <c r="D35" s="691">
        <v>0</v>
      </c>
      <c r="E35" s="691"/>
      <c r="F35" s="691">
        <v>78.737023450000009</v>
      </c>
      <c r="G35" s="691">
        <v>49.782245170000003</v>
      </c>
      <c r="H35" s="691">
        <v>27.403554996100002</v>
      </c>
      <c r="I35" s="691">
        <v>0.86729528</v>
      </c>
      <c r="J35" s="691">
        <v>25.8905839482</v>
      </c>
      <c r="K35" s="690"/>
      <c r="L35" s="690"/>
      <c r="M35" s="690"/>
      <c r="N35" s="689">
        <v>268.74854193764196</v>
      </c>
      <c r="O35" s="689">
        <v>120.44154118968099</v>
      </c>
      <c r="P35" s="689">
        <v>14.816830999966999</v>
      </c>
      <c r="Q35" s="689">
        <v>11.433273951454</v>
      </c>
      <c r="R35" s="691">
        <v>4.4024000000000001</v>
      </c>
    </row>
    <row r="36" spans="1:18" x14ac:dyDescent="0.2">
      <c r="A36" s="549">
        <v>32</v>
      </c>
      <c r="B36" s="551" t="s">
        <v>1259</v>
      </c>
      <c r="C36" s="689">
        <v>3758.4810780302601</v>
      </c>
      <c r="D36" s="691">
        <v>3.5396979200000001</v>
      </c>
      <c r="E36" s="691"/>
      <c r="F36" s="691">
        <v>654.75591425000005</v>
      </c>
      <c r="G36" s="691">
        <v>190.91297288999999</v>
      </c>
      <c r="H36" s="691">
        <v>148.99182793720001</v>
      </c>
      <c r="I36" s="691">
        <v>31.116858459700001</v>
      </c>
      <c r="J36" s="691">
        <v>112.7172625696</v>
      </c>
      <c r="K36" s="690"/>
      <c r="L36" s="690"/>
      <c r="M36" s="690"/>
      <c r="N36" s="689">
        <v>3331.4817096312954</v>
      </c>
      <c r="O36" s="689">
        <v>331.53169792966798</v>
      </c>
      <c r="P36" s="689">
        <v>49.013620121208</v>
      </c>
      <c r="Q36" s="689">
        <v>46.454050348089005</v>
      </c>
      <c r="R36" s="691">
        <v>2.9984000000000002</v>
      </c>
    </row>
    <row r="37" spans="1:18" x14ac:dyDescent="0.2">
      <c r="A37" s="549">
        <v>33</v>
      </c>
      <c r="B37" s="551" t="s">
        <v>1260</v>
      </c>
      <c r="C37" s="689">
        <v>6.4513750163949997</v>
      </c>
      <c r="D37" s="691">
        <v>0</v>
      </c>
      <c r="E37" s="691"/>
      <c r="F37" s="691">
        <v>2.2901619100000001</v>
      </c>
      <c r="G37" s="691">
        <v>0.10014473</v>
      </c>
      <c r="H37" s="691">
        <v>0.12042917230000001</v>
      </c>
      <c r="I37" s="691">
        <v>5.3329727799999997E-2</v>
      </c>
      <c r="J37" s="691">
        <v>6.1392620000000002E-2</v>
      </c>
      <c r="K37" s="690"/>
      <c r="L37" s="690"/>
      <c r="M37" s="690"/>
      <c r="N37" s="689">
        <v>2.7691259020239998</v>
      </c>
      <c r="O37" s="689">
        <v>2.7098993984119999</v>
      </c>
      <c r="P37" s="689">
        <v>0.50732813595899995</v>
      </c>
      <c r="Q37" s="689">
        <v>0.46502157999999999</v>
      </c>
      <c r="R37" s="691">
        <v>6.1288</v>
      </c>
    </row>
    <row r="38" spans="1:18" x14ac:dyDescent="0.2">
      <c r="A38" s="549">
        <v>34</v>
      </c>
      <c r="B38" s="550" t="s">
        <v>1261</v>
      </c>
      <c r="C38" s="687">
        <v>17556.89702468977</v>
      </c>
      <c r="D38" s="687">
        <v>4490.7625603900005</v>
      </c>
      <c r="E38" s="687"/>
      <c r="F38" s="687">
        <v>1707.2768850999998</v>
      </c>
      <c r="G38" s="687">
        <v>367.6995703</v>
      </c>
      <c r="H38" s="687">
        <v>183.89712370610002</v>
      </c>
      <c r="I38" s="687">
        <v>38.553765661300005</v>
      </c>
      <c r="J38" s="687">
        <v>131.8704753703</v>
      </c>
      <c r="K38" s="688"/>
      <c r="L38" s="688"/>
      <c r="M38" s="688"/>
      <c r="N38" s="687">
        <v>10036.163500590359</v>
      </c>
      <c r="O38" s="687">
        <v>3808.124220645926</v>
      </c>
      <c r="P38" s="687">
        <v>3513.5387271884128</v>
      </c>
      <c r="Q38" s="687">
        <v>199.07057626507</v>
      </c>
      <c r="R38" s="687">
        <v>5.7600718544562293</v>
      </c>
    </row>
    <row r="39" spans="1:18" x14ac:dyDescent="0.2">
      <c r="A39" s="549">
        <v>35</v>
      </c>
      <c r="B39" s="552" t="s">
        <v>1262</v>
      </c>
      <c r="C39" s="689">
        <v>16656.366523359422</v>
      </c>
      <c r="D39" s="687">
        <v>4099.6990140700009</v>
      </c>
      <c r="E39" s="687"/>
      <c r="F39" s="687">
        <v>1658.2325497699999</v>
      </c>
      <c r="G39" s="687">
        <v>351.77243142999998</v>
      </c>
      <c r="H39" s="687">
        <v>166.9547640726</v>
      </c>
      <c r="I39" s="687">
        <v>38.167430189299999</v>
      </c>
      <c r="J39" s="687">
        <v>116.0575579003</v>
      </c>
      <c r="K39" s="688"/>
      <c r="L39" s="688"/>
      <c r="M39" s="688"/>
      <c r="N39" s="689">
        <v>9198.9369374932758</v>
      </c>
      <c r="O39" s="689">
        <v>3745.8065274005789</v>
      </c>
      <c r="P39" s="689">
        <v>3512.5524822004936</v>
      </c>
      <c r="Q39" s="689">
        <v>199.07057626507</v>
      </c>
      <c r="R39" s="687">
        <v>5.9596</v>
      </c>
    </row>
    <row r="40" spans="1:18" x14ac:dyDescent="0.2">
      <c r="A40" s="549">
        <v>36</v>
      </c>
      <c r="B40" s="552" t="s">
        <v>1263</v>
      </c>
      <c r="C40" s="689">
        <v>1602.7619075810562</v>
      </c>
      <c r="D40" s="691">
        <v>0</v>
      </c>
      <c r="E40" s="691"/>
      <c r="F40" s="691">
        <v>0</v>
      </c>
      <c r="G40" s="691">
        <v>0</v>
      </c>
      <c r="H40" s="691">
        <v>0</v>
      </c>
      <c r="I40" s="691">
        <v>0</v>
      </c>
      <c r="J40" s="691">
        <v>0</v>
      </c>
      <c r="K40" s="690"/>
      <c r="L40" s="690"/>
      <c r="M40" s="690"/>
      <c r="N40" s="689">
        <v>1217.521409289295</v>
      </c>
      <c r="O40" s="689">
        <v>50.122382341761003</v>
      </c>
      <c r="P40" s="689">
        <v>330.12939495999996</v>
      </c>
      <c r="Q40" s="689">
        <v>4.98872099</v>
      </c>
      <c r="R40" s="691">
        <v>4.5530999999999997</v>
      </c>
    </row>
    <row r="41" spans="1:18" x14ac:dyDescent="0.2">
      <c r="A41" s="549">
        <v>37</v>
      </c>
      <c r="B41" s="552" t="s">
        <v>1264</v>
      </c>
      <c r="C41" s="689">
        <v>625.6865774856351</v>
      </c>
      <c r="D41" s="691">
        <v>391.06354632000006</v>
      </c>
      <c r="E41" s="691"/>
      <c r="F41" s="691">
        <v>47.716356820000001</v>
      </c>
      <c r="G41" s="691">
        <v>15.838711759999999</v>
      </c>
      <c r="H41" s="691">
        <v>16.330696746600001</v>
      </c>
      <c r="I41" s="691">
        <v>0.33270296840000002</v>
      </c>
      <c r="J41" s="691">
        <v>15.76269192</v>
      </c>
      <c r="K41" s="690"/>
      <c r="L41" s="690"/>
      <c r="M41" s="690"/>
      <c r="N41" s="689">
        <v>614.75772419037901</v>
      </c>
      <c r="O41" s="689">
        <v>10.928853295255999</v>
      </c>
      <c r="P41" s="689">
        <v>0</v>
      </c>
      <c r="Q41" s="689">
        <v>0</v>
      </c>
      <c r="R41" s="691">
        <v>1.202</v>
      </c>
    </row>
    <row r="42" spans="1:18" x14ac:dyDescent="0.2">
      <c r="A42" s="549">
        <v>38</v>
      </c>
      <c r="B42" s="552" t="s">
        <v>1265</v>
      </c>
      <c r="C42" s="689">
        <v>274.84392384471397</v>
      </c>
      <c r="D42" s="691">
        <v>0</v>
      </c>
      <c r="E42" s="691"/>
      <c r="F42" s="691">
        <v>1.3279785100000001</v>
      </c>
      <c r="G42" s="691">
        <v>8.8427110000000003E-2</v>
      </c>
      <c r="H42" s="691">
        <v>0.61166288690000004</v>
      </c>
      <c r="I42" s="691">
        <v>5.3632503599999999E-2</v>
      </c>
      <c r="J42" s="691">
        <v>5.0225550000000001E-2</v>
      </c>
      <c r="K42" s="690"/>
      <c r="L42" s="690"/>
      <c r="M42" s="690"/>
      <c r="N42" s="689">
        <v>222.46883890670401</v>
      </c>
      <c r="O42" s="689">
        <v>51.388839950090997</v>
      </c>
      <c r="P42" s="689">
        <v>0.98624498791899995</v>
      </c>
      <c r="Q42" s="689">
        <v>0</v>
      </c>
      <c r="R42" s="691">
        <v>4.0415999999999999</v>
      </c>
    </row>
    <row r="43" spans="1:18" x14ac:dyDescent="0.2">
      <c r="A43" s="549">
        <v>39</v>
      </c>
      <c r="B43" s="550" t="s">
        <v>1266</v>
      </c>
      <c r="C43" s="687">
        <v>2461.5070420816587</v>
      </c>
      <c r="D43" s="687">
        <v>0</v>
      </c>
      <c r="E43" s="687"/>
      <c r="F43" s="687">
        <v>98.297053560000009</v>
      </c>
      <c r="G43" s="687">
        <v>24.958666390000001</v>
      </c>
      <c r="H43" s="687">
        <v>15.1523330614</v>
      </c>
      <c r="I43" s="687">
        <v>3.0018677033999999</v>
      </c>
      <c r="J43" s="687">
        <v>10.015672739999999</v>
      </c>
      <c r="K43" s="688"/>
      <c r="L43" s="688"/>
      <c r="M43" s="688"/>
      <c r="N43" s="687">
        <v>1877.6760357612559</v>
      </c>
      <c r="O43" s="687">
        <v>393.61568773041699</v>
      </c>
      <c r="P43" s="687">
        <v>173.30899870998601</v>
      </c>
      <c r="Q43" s="687">
        <v>16.906319879999998</v>
      </c>
      <c r="R43" s="687">
        <v>4.0716999999999999</v>
      </c>
    </row>
    <row r="44" spans="1:18" x14ac:dyDescent="0.2">
      <c r="A44" s="549">
        <v>40</v>
      </c>
      <c r="B44" s="550" t="s">
        <v>1267</v>
      </c>
      <c r="C44" s="687">
        <v>9413.5223489622749</v>
      </c>
      <c r="D44" s="687">
        <v>0</v>
      </c>
      <c r="E44" s="687"/>
      <c r="F44" s="687">
        <v>1639.74975834</v>
      </c>
      <c r="G44" s="687">
        <v>352.82468592999999</v>
      </c>
      <c r="H44" s="687">
        <v>210.34963266310001</v>
      </c>
      <c r="I44" s="687">
        <v>28.6730167612</v>
      </c>
      <c r="J44" s="687">
        <v>171.1311723714</v>
      </c>
      <c r="K44" s="688"/>
      <c r="L44" s="688"/>
      <c r="M44" s="688"/>
      <c r="N44" s="687">
        <v>6219.5725361310015</v>
      </c>
      <c r="O44" s="687">
        <v>1740.7415510913729</v>
      </c>
      <c r="P44" s="687">
        <v>1258.7182251460019</v>
      </c>
      <c r="Q44" s="687">
        <v>194.490036593898</v>
      </c>
      <c r="R44" s="687">
        <v>4.8922116749066786</v>
      </c>
    </row>
    <row r="45" spans="1:18" x14ac:dyDescent="0.2">
      <c r="A45" s="549">
        <v>41</v>
      </c>
      <c r="B45" s="552" t="s">
        <v>1268</v>
      </c>
      <c r="C45" s="689">
        <v>5457.0938119933635</v>
      </c>
      <c r="D45" s="691">
        <v>0</v>
      </c>
      <c r="E45" s="691"/>
      <c r="F45" s="691">
        <v>853.35737888999995</v>
      </c>
      <c r="G45" s="691">
        <v>199.75333118</v>
      </c>
      <c r="H45" s="691">
        <v>124.00656954690001</v>
      </c>
      <c r="I45" s="691">
        <v>14.113122520199999</v>
      </c>
      <c r="J45" s="691">
        <v>104.22347876629999</v>
      </c>
      <c r="K45" s="690"/>
      <c r="L45" s="690"/>
      <c r="M45" s="690"/>
      <c r="N45" s="689">
        <v>3640.6044975389918</v>
      </c>
      <c r="O45" s="689">
        <v>902.43465777683309</v>
      </c>
      <c r="P45" s="689">
        <v>807.47925171070892</v>
      </c>
      <c r="Q45" s="689">
        <v>106.575404966829</v>
      </c>
      <c r="R45" s="691">
        <v>4.7996999999999996</v>
      </c>
    </row>
    <row r="46" spans="1:18" x14ac:dyDescent="0.2">
      <c r="A46" s="549">
        <v>42</v>
      </c>
      <c r="B46" s="552" t="s">
        <v>1269</v>
      </c>
      <c r="C46" s="689">
        <v>1664.74002170483</v>
      </c>
      <c r="D46" s="691">
        <v>0</v>
      </c>
      <c r="E46" s="691"/>
      <c r="F46" s="691">
        <v>420.41462391000005</v>
      </c>
      <c r="G46" s="691">
        <v>65.32164367</v>
      </c>
      <c r="H46" s="691">
        <v>41.632007891699999</v>
      </c>
      <c r="I46" s="691">
        <v>5.1260472005000004</v>
      </c>
      <c r="J46" s="691">
        <v>34.696938856199999</v>
      </c>
      <c r="K46" s="690"/>
      <c r="L46" s="690"/>
      <c r="M46" s="690"/>
      <c r="N46" s="689">
        <v>1138.685385843286</v>
      </c>
      <c r="O46" s="689">
        <v>268.52090300376898</v>
      </c>
      <c r="P46" s="689">
        <v>230.733360417775</v>
      </c>
      <c r="Q46" s="689">
        <v>26.80037244</v>
      </c>
      <c r="R46" s="691">
        <v>4.6257999999999999</v>
      </c>
    </row>
    <row r="47" spans="1:18" x14ac:dyDescent="0.2">
      <c r="A47" s="549">
        <v>43</v>
      </c>
      <c r="B47" s="552" t="s">
        <v>1270</v>
      </c>
      <c r="C47" s="689">
        <v>2291.6885152640812</v>
      </c>
      <c r="D47" s="691">
        <v>0</v>
      </c>
      <c r="E47" s="691"/>
      <c r="F47" s="691">
        <v>365.97775554000003</v>
      </c>
      <c r="G47" s="691">
        <v>87.749711079999997</v>
      </c>
      <c r="H47" s="691">
        <v>44.711055224500001</v>
      </c>
      <c r="I47" s="691">
        <v>9.4338470404999999</v>
      </c>
      <c r="J47" s="691">
        <v>32.210754748900001</v>
      </c>
      <c r="K47" s="690"/>
      <c r="L47" s="690"/>
      <c r="M47" s="690"/>
      <c r="N47" s="689">
        <v>1440.282652748723</v>
      </c>
      <c r="O47" s="689">
        <v>569.78599031077101</v>
      </c>
      <c r="P47" s="689">
        <v>220.50561301751802</v>
      </c>
      <c r="Q47" s="689">
        <v>61.114259187068996</v>
      </c>
      <c r="R47" s="691">
        <v>5.3060999999999998</v>
      </c>
    </row>
    <row r="48" spans="1:18" x14ac:dyDescent="0.2">
      <c r="A48" s="549">
        <v>44</v>
      </c>
      <c r="B48" s="550" t="s">
        <v>1271</v>
      </c>
      <c r="C48" s="687">
        <v>38496.682118878765</v>
      </c>
      <c r="D48" s="687">
        <v>2086.0469547999996</v>
      </c>
      <c r="E48" s="687"/>
      <c r="F48" s="687">
        <v>5076.6846894199989</v>
      </c>
      <c r="G48" s="687">
        <v>1335.1301654000001</v>
      </c>
      <c r="H48" s="687">
        <v>703.38722884720096</v>
      </c>
      <c r="I48" s="687">
        <v>77.663164672400001</v>
      </c>
      <c r="J48" s="687">
        <v>589.54879223899991</v>
      </c>
      <c r="K48" s="688"/>
      <c r="L48" s="688"/>
      <c r="M48" s="688"/>
      <c r="N48" s="687">
        <v>31563.676577006187</v>
      </c>
      <c r="O48" s="687">
        <v>4575.5856780402337</v>
      </c>
      <c r="P48" s="687">
        <v>897.34676424546001</v>
      </c>
      <c r="Q48" s="687">
        <v>1460.0730995868851</v>
      </c>
      <c r="R48" s="687">
        <v>3.5043000000000002</v>
      </c>
    </row>
    <row r="49" spans="1:18" x14ac:dyDescent="0.2">
      <c r="A49" s="549">
        <v>45</v>
      </c>
      <c r="B49" s="550" t="s">
        <v>1272</v>
      </c>
      <c r="C49" s="687">
        <v>24586.689650385793</v>
      </c>
      <c r="D49" s="687">
        <v>2465.8683211100001</v>
      </c>
      <c r="E49" s="687"/>
      <c r="F49" s="687">
        <v>3009.4567031099996</v>
      </c>
      <c r="G49" s="687">
        <v>332.26487359999999</v>
      </c>
      <c r="H49" s="687">
        <v>198.42118070409998</v>
      </c>
      <c r="I49" s="687">
        <v>43.909591253099997</v>
      </c>
      <c r="J49" s="687">
        <v>139.64820055850001</v>
      </c>
      <c r="K49" s="688"/>
      <c r="L49" s="688"/>
      <c r="M49" s="688"/>
      <c r="N49" s="687">
        <v>14352.29049481517</v>
      </c>
      <c r="O49" s="687">
        <v>8303.951422222477</v>
      </c>
      <c r="P49" s="687">
        <v>1749.443823660891</v>
      </c>
      <c r="Q49" s="687">
        <v>181.00390968725202</v>
      </c>
      <c r="R49" s="687">
        <v>5.0270792340538168</v>
      </c>
    </row>
    <row r="50" spans="1:18" x14ac:dyDescent="0.2">
      <c r="A50" s="549">
        <v>46</v>
      </c>
      <c r="B50" s="552" t="s">
        <v>1273</v>
      </c>
      <c r="C50" s="689">
        <v>6896.9065875103643</v>
      </c>
      <c r="D50" s="691">
        <v>2217.9039994700001</v>
      </c>
      <c r="E50" s="691"/>
      <c r="F50" s="691">
        <v>1006.90647176</v>
      </c>
      <c r="G50" s="691">
        <v>139.65842898</v>
      </c>
      <c r="H50" s="691">
        <v>96.2122481878</v>
      </c>
      <c r="I50" s="691">
        <v>32.207371007699997</v>
      </c>
      <c r="J50" s="691">
        <v>57.077127663500001</v>
      </c>
      <c r="K50" s="690"/>
      <c r="L50" s="690"/>
      <c r="M50" s="690"/>
      <c r="N50" s="689">
        <v>4786.4149558354684</v>
      </c>
      <c r="O50" s="689">
        <v>1457.0194860463059</v>
      </c>
      <c r="P50" s="689">
        <v>541.60080746133895</v>
      </c>
      <c r="Q50" s="689">
        <v>111.87133816725201</v>
      </c>
      <c r="R50" s="691">
        <v>4.5663</v>
      </c>
    </row>
    <row r="51" spans="1:18" x14ac:dyDescent="0.2">
      <c r="A51" s="549">
        <v>47</v>
      </c>
      <c r="B51" s="552" t="s">
        <v>1274</v>
      </c>
      <c r="C51" s="689">
        <v>10034.136659877242</v>
      </c>
      <c r="D51" s="691">
        <v>186.73523768000001</v>
      </c>
      <c r="E51" s="691"/>
      <c r="F51" s="691">
        <v>645.97282439999992</v>
      </c>
      <c r="G51" s="691">
        <v>122.08953795000001</v>
      </c>
      <c r="H51" s="691">
        <v>68.100797250799999</v>
      </c>
      <c r="I51" s="691">
        <v>1.1358161379</v>
      </c>
      <c r="J51" s="691">
        <v>64.550248502999992</v>
      </c>
      <c r="K51" s="690"/>
      <c r="L51" s="690"/>
      <c r="M51" s="690"/>
      <c r="N51" s="689">
        <v>5290.4095576261907</v>
      </c>
      <c r="O51" s="689">
        <v>4455.6327646072541</v>
      </c>
      <c r="P51" s="689">
        <v>273.81454406379697</v>
      </c>
      <c r="Q51" s="689">
        <v>14.27979358</v>
      </c>
      <c r="R51" s="691">
        <v>4.9684999999999997</v>
      </c>
    </row>
    <row r="52" spans="1:18" x14ac:dyDescent="0.2">
      <c r="A52" s="549">
        <v>48</v>
      </c>
      <c r="B52" s="552" t="s">
        <v>1275</v>
      </c>
      <c r="C52" s="689">
        <v>2052.0550134094401</v>
      </c>
      <c r="D52" s="691">
        <v>0</v>
      </c>
      <c r="E52" s="691"/>
      <c r="F52" s="691">
        <v>293.09795431999999</v>
      </c>
      <c r="G52" s="691">
        <v>7.5953461999999998</v>
      </c>
      <c r="H52" s="691">
        <v>3.6453664116000004</v>
      </c>
      <c r="I52" s="691">
        <v>1.8362362254000002</v>
      </c>
      <c r="J52" s="691">
        <v>1.48181779</v>
      </c>
      <c r="K52" s="690"/>
      <c r="L52" s="690"/>
      <c r="M52" s="690"/>
      <c r="N52" s="689">
        <v>656.18724387136808</v>
      </c>
      <c r="O52" s="689">
        <v>923.82270126087201</v>
      </c>
      <c r="P52" s="689">
        <v>470.02488849720004</v>
      </c>
      <c r="Q52" s="689">
        <v>2.0201797799999999</v>
      </c>
      <c r="R52" s="691">
        <v>6.9835000000000003</v>
      </c>
    </row>
    <row r="53" spans="1:18" x14ac:dyDescent="0.2">
      <c r="A53" s="549">
        <v>49</v>
      </c>
      <c r="B53" s="552" t="s">
        <v>1276</v>
      </c>
      <c r="C53" s="689">
        <v>5386.5541258868307</v>
      </c>
      <c r="D53" s="691">
        <v>61.229083960000011</v>
      </c>
      <c r="E53" s="691"/>
      <c r="F53" s="691">
        <v>964.86159297000006</v>
      </c>
      <c r="G53" s="691">
        <v>59.403234520000005</v>
      </c>
      <c r="H53" s="691">
        <v>28.332859994600003</v>
      </c>
      <c r="I53" s="691">
        <v>8.2996203551000001</v>
      </c>
      <c r="J53" s="691">
        <v>15.133781347100001</v>
      </c>
      <c r="K53" s="690"/>
      <c r="L53" s="690"/>
      <c r="M53" s="690"/>
      <c r="N53" s="689">
        <v>3436.0642526185607</v>
      </c>
      <c r="O53" s="689">
        <v>1441.879907332346</v>
      </c>
      <c r="P53" s="689">
        <v>458.32276914592302</v>
      </c>
      <c r="Q53" s="689">
        <v>50.287196789999996</v>
      </c>
      <c r="R53" s="691">
        <v>5.0701999999999998</v>
      </c>
    </row>
    <row r="54" spans="1:18" x14ac:dyDescent="0.2">
      <c r="A54" s="549">
        <v>50</v>
      </c>
      <c r="B54" s="552" t="s">
        <v>1277</v>
      </c>
      <c r="C54" s="689">
        <v>217.03726370191401</v>
      </c>
      <c r="D54" s="691">
        <v>0</v>
      </c>
      <c r="E54" s="691"/>
      <c r="F54" s="691">
        <v>98.617859659999993</v>
      </c>
      <c r="G54" s="691">
        <v>3.5183259500000004</v>
      </c>
      <c r="H54" s="691">
        <v>2.1299088593</v>
      </c>
      <c r="I54" s="691">
        <v>0.43054752699999999</v>
      </c>
      <c r="J54" s="691">
        <v>1.4052252549000002</v>
      </c>
      <c r="K54" s="690"/>
      <c r="L54" s="690"/>
      <c r="M54" s="690"/>
      <c r="N54" s="689">
        <v>183.21448486358301</v>
      </c>
      <c r="O54" s="689">
        <v>25.596562975699001</v>
      </c>
      <c r="P54" s="689">
        <v>5.6808144926319999</v>
      </c>
      <c r="Q54" s="689">
        <v>2.54540137</v>
      </c>
      <c r="R54" s="691">
        <v>2.8094000000000001</v>
      </c>
    </row>
    <row r="55" spans="1:18" s="476" customFormat="1" x14ac:dyDescent="0.2">
      <c r="A55" s="549">
        <v>51</v>
      </c>
      <c r="B55" s="553" t="s">
        <v>1278</v>
      </c>
      <c r="C55" s="687">
        <v>2522.0799090359942</v>
      </c>
      <c r="D55" s="687">
        <v>0</v>
      </c>
      <c r="E55" s="687"/>
      <c r="F55" s="687">
        <v>1011.79988114</v>
      </c>
      <c r="G55" s="687">
        <v>239.34522522</v>
      </c>
      <c r="H55" s="687">
        <v>112.9531787408</v>
      </c>
      <c r="I55" s="687">
        <v>31.353862873300002</v>
      </c>
      <c r="J55" s="687">
        <v>78.029938826399999</v>
      </c>
      <c r="K55" s="688"/>
      <c r="L55" s="688"/>
      <c r="M55" s="688"/>
      <c r="N55" s="687">
        <v>1779.0277652868861</v>
      </c>
      <c r="O55" s="687">
        <v>581.19319694087505</v>
      </c>
      <c r="P55" s="687">
        <v>133.36412898227701</v>
      </c>
      <c r="Q55" s="687">
        <v>28.494817825955998</v>
      </c>
      <c r="R55" s="687">
        <v>4.5270000000000001</v>
      </c>
    </row>
    <row r="56" spans="1:18" x14ac:dyDescent="0.2">
      <c r="A56" s="549">
        <v>52</v>
      </c>
      <c r="B56" s="550" t="s">
        <v>1279</v>
      </c>
      <c r="C56" s="687">
        <v>35119.713298667266</v>
      </c>
      <c r="D56" s="687">
        <v>0</v>
      </c>
      <c r="E56" s="687"/>
      <c r="F56" s="687">
        <v>5327.2370186099988</v>
      </c>
      <c r="G56" s="687">
        <v>517.6223999</v>
      </c>
      <c r="H56" s="687">
        <v>165.11542708370001</v>
      </c>
      <c r="I56" s="687">
        <v>21.197310867800002</v>
      </c>
      <c r="J56" s="687">
        <v>134.65445127860002</v>
      </c>
      <c r="K56" s="688"/>
      <c r="L56" s="688"/>
      <c r="M56" s="688"/>
      <c r="N56" s="687">
        <v>25827.9147061576</v>
      </c>
      <c r="O56" s="687">
        <v>7078.8019391860607</v>
      </c>
      <c r="P56" s="687">
        <v>2000.0587780518911</v>
      </c>
      <c r="Q56" s="687">
        <v>212.93787527171099</v>
      </c>
      <c r="R56" s="687">
        <v>3.9782999999999999</v>
      </c>
    </row>
    <row r="57" spans="1:18" s="476" customFormat="1" x14ac:dyDescent="0.2">
      <c r="A57" s="549">
        <v>53</v>
      </c>
      <c r="B57" s="42" t="s">
        <v>1280</v>
      </c>
      <c r="C57" s="684">
        <v>45353.396560855843</v>
      </c>
      <c r="D57" s="684">
        <v>540.97172153000008</v>
      </c>
      <c r="E57" s="684"/>
      <c r="F57" s="684">
        <v>5694.5104019799992</v>
      </c>
      <c r="G57" s="684">
        <v>1065.00758946</v>
      </c>
      <c r="H57" s="684">
        <v>616.57334206290091</v>
      </c>
      <c r="I57" s="684">
        <v>123.48343862530001</v>
      </c>
      <c r="J57" s="684">
        <v>445.84522397590001</v>
      </c>
      <c r="K57" s="685"/>
      <c r="L57" s="685"/>
      <c r="M57" s="686"/>
      <c r="N57" s="684">
        <v>30296.396089704263</v>
      </c>
      <c r="O57" s="684">
        <v>9247.8250539709388</v>
      </c>
      <c r="P57" s="684">
        <v>4568.997462401393</v>
      </c>
      <c r="Q57" s="684">
        <v>1240.1779547792389</v>
      </c>
      <c r="R57" s="684">
        <v>5.1565033523850587</v>
      </c>
    </row>
    <row r="58" spans="1:18" s="476" customFormat="1" x14ac:dyDescent="0.2">
      <c r="A58" s="549">
        <v>54</v>
      </c>
      <c r="B58" s="553" t="s">
        <v>1281</v>
      </c>
      <c r="C58" s="687">
        <v>15.206731994416</v>
      </c>
      <c r="D58" s="687">
        <v>120.92526503000001</v>
      </c>
      <c r="E58" s="687"/>
      <c r="F58" s="687">
        <v>10.974234619999999</v>
      </c>
      <c r="G58" s="687">
        <v>1.45029512</v>
      </c>
      <c r="H58" s="687">
        <v>1.1882356929</v>
      </c>
      <c r="I58" s="687">
        <v>0.2203341322</v>
      </c>
      <c r="J58" s="687">
        <v>0.77033933999999993</v>
      </c>
      <c r="K58" s="688"/>
      <c r="L58" s="688"/>
      <c r="M58" s="688"/>
      <c r="N58" s="687">
        <v>15.206731994416</v>
      </c>
      <c r="O58" s="687">
        <v>0</v>
      </c>
      <c r="P58" s="687">
        <v>0</v>
      </c>
      <c r="Q58" s="687">
        <v>0</v>
      </c>
      <c r="R58" s="687">
        <v>38.521900000000002</v>
      </c>
    </row>
    <row r="59" spans="1:18" s="476" customFormat="1" x14ac:dyDescent="0.2">
      <c r="A59" s="549">
        <v>55</v>
      </c>
      <c r="B59" s="554" t="s">
        <v>1282</v>
      </c>
      <c r="C59" s="687">
        <v>45338.189828861425</v>
      </c>
      <c r="D59" s="687">
        <v>420.04645650000003</v>
      </c>
      <c r="E59" s="687"/>
      <c r="F59" s="687">
        <v>5683.53616736</v>
      </c>
      <c r="G59" s="687">
        <v>1063.55729434</v>
      </c>
      <c r="H59" s="687">
        <v>615.38510637000093</v>
      </c>
      <c r="I59" s="687">
        <v>123.2631044931</v>
      </c>
      <c r="J59" s="687">
        <v>445.07488463590005</v>
      </c>
      <c r="K59" s="688"/>
      <c r="L59" s="688"/>
      <c r="M59" s="688"/>
      <c r="N59" s="687">
        <v>30281.189357709845</v>
      </c>
      <c r="O59" s="687">
        <v>9247.8250539709388</v>
      </c>
      <c r="P59" s="687">
        <v>4568.997462401393</v>
      </c>
      <c r="Q59" s="687">
        <v>1240.1779547792389</v>
      </c>
      <c r="R59" s="687">
        <v>5.1452999999999998</v>
      </c>
    </row>
    <row r="60" spans="1:18" x14ac:dyDescent="0.2">
      <c r="A60" s="549">
        <v>56</v>
      </c>
      <c r="B60" s="555" t="s">
        <v>357</v>
      </c>
      <c r="C60" s="687">
        <v>237459.07068448202</v>
      </c>
      <c r="D60" s="687">
        <v>20339.878158069994</v>
      </c>
      <c r="E60" s="692"/>
      <c r="F60" s="692">
        <v>32742.275123859996</v>
      </c>
      <c r="G60" s="692">
        <v>6548.6190434500004</v>
      </c>
      <c r="H60" s="692">
        <v>3622.0913847852025</v>
      </c>
      <c r="I60" s="692">
        <v>833.69858374950013</v>
      </c>
      <c r="J60" s="692">
        <v>2589.6321946204998</v>
      </c>
      <c r="K60" s="688"/>
      <c r="L60" s="688"/>
      <c r="M60" s="688"/>
      <c r="N60" s="687">
        <v>171168.38111736634</v>
      </c>
      <c r="O60" s="687">
        <v>46099.805726126127</v>
      </c>
      <c r="P60" s="687">
        <v>15410.389563764797</v>
      </c>
      <c r="Q60" s="687">
        <v>4780.4942772213226</v>
      </c>
      <c r="R60" s="692">
        <v>4.1872119097664315</v>
      </c>
    </row>
    <row r="61" spans="1:18" x14ac:dyDescent="0.2">
      <c r="B61" s="556" t="s">
        <v>1283</v>
      </c>
      <c r="C61" s="557"/>
      <c r="D61" s="557"/>
      <c r="E61" s="557"/>
      <c r="F61" s="557"/>
      <c r="G61" s="557"/>
      <c r="H61" s="557"/>
      <c r="I61" s="557"/>
      <c r="J61" s="557"/>
    </row>
    <row r="62" spans="1:18" x14ac:dyDescent="0.2">
      <c r="B62" s="558"/>
      <c r="C62" s="558"/>
      <c r="D62" s="558"/>
      <c r="E62" s="558"/>
      <c r="F62" s="558"/>
      <c r="G62" s="558"/>
      <c r="H62" s="558"/>
      <c r="I62" s="558"/>
      <c r="J62" s="558"/>
    </row>
    <row r="63" spans="1:18" ht="11.45" customHeight="1" x14ac:dyDescent="0.2">
      <c r="C63" s="559"/>
      <c r="D63" s="559"/>
      <c r="E63" s="559"/>
      <c r="F63" s="559"/>
      <c r="G63" s="559"/>
      <c r="H63" s="559"/>
      <c r="I63" s="559"/>
      <c r="J63" s="559"/>
    </row>
  </sheetData>
  <mergeCells count="10">
    <mergeCell ref="B3:B4"/>
    <mergeCell ref="C3:G3"/>
    <mergeCell ref="H3:J3"/>
    <mergeCell ref="Q3:Q4"/>
    <mergeCell ref="R3:R4"/>
    <mergeCell ref="K3:L3"/>
    <mergeCell ref="M3:M4"/>
    <mergeCell ref="N3:N4"/>
    <mergeCell ref="O3:O4"/>
    <mergeCell ref="P3:P4"/>
  </mergeCells>
  <hyperlinks>
    <hyperlink ref="T1" location="Index!A1" display="Index" xr:uid="{673608E4-1BA8-4B7A-81DB-A768CAC8480A}"/>
  </hyperlinks>
  <pageMargins left="0.7" right="0.7" top="0.75" bottom="0.75" header="0.3" footer="0.3"/>
  <pageSetup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538B0-E0B7-47E0-95F4-E98C4CB2EA3B}">
  <dimension ref="A1:T16"/>
  <sheetViews>
    <sheetView zoomScale="85" zoomScaleNormal="85" workbookViewId="0">
      <selection activeCell="D8" sqref="D8"/>
    </sheetView>
  </sheetViews>
  <sheetFormatPr defaultColWidth="8.85546875" defaultRowHeight="11.25" x14ac:dyDescent="0.2"/>
  <cols>
    <col min="1" max="1" width="3" style="377" bestFit="1" customWidth="1"/>
    <col min="2" max="2" width="52" style="377" customWidth="1"/>
    <col min="3" max="4" width="8.85546875" style="377"/>
    <col min="5" max="5" width="9.5703125" style="377" customWidth="1"/>
    <col min="6" max="7" width="8.85546875" style="377"/>
    <col min="8" max="8" width="10.42578125" style="377" customWidth="1"/>
    <col min="9" max="17" width="8.85546875" style="377"/>
    <col min="18" max="18" width="27.42578125" style="377" bestFit="1" customWidth="1"/>
    <col min="19" max="16384" width="8.85546875" style="377"/>
  </cols>
  <sheetData>
    <row r="1" spans="1:20" s="120" customFormat="1" x14ac:dyDescent="0.2">
      <c r="C1" s="558"/>
      <c r="D1" s="558"/>
    </row>
    <row r="2" spans="1:20" s="120" customFormat="1" x14ac:dyDescent="0.2">
      <c r="A2" s="384" t="s">
        <v>1284</v>
      </c>
      <c r="B2" s="384"/>
      <c r="C2" s="384"/>
      <c r="D2" s="384"/>
      <c r="E2" s="384"/>
      <c r="F2" s="384"/>
      <c r="G2" s="364"/>
      <c r="H2" s="384"/>
      <c r="I2" s="384"/>
      <c r="J2" s="384"/>
      <c r="K2" s="384"/>
      <c r="L2" s="384"/>
      <c r="M2" s="364"/>
      <c r="N2" s="384"/>
      <c r="O2" s="384"/>
      <c r="P2" s="384"/>
      <c r="Q2" s="384"/>
      <c r="R2" s="384"/>
      <c r="T2" s="364" t="s">
        <v>675</v>
      </c>
    </row>
    <row r="3" spans="1:20" s="120" customFormat="1" x14ac:dyDescent="0.2">
      <c r="B3" s="569">
        <v>2022</v>
      </c>
      <c r="C3" s="542" t="s">
        <v>910</v>
      </c>
      <c r="D3" s="542" t="s">
        <v>911</v>
      </c>
      <c r="E3" s="542" t="s">
        <v>912</v>
      </c>
      <c r="F3" s="542" t="s">
        <v>913</v>
      </c>
      <c r="G3" s="542" t="s">
        <v>914</v>
      </c>
      <c r="H3" s="542" t="s">
        <v>924</v>
      </c>
      <c r="I3" s="542" t="s">
        <v>925</v>
      </c>
      <c r="J3" s="542" t="s">
        <v>926</v>
      </c>
      <c r="K3" s="542" t="s">
        <v>1205</v>
      </c>
      <c r="L3" s="542" t="s">
        <v>1206</v>
      </c>
      <c r="M3" s="542" t="s">
        <v>1207</v>
      </c>
      <c r="N3" s="542" t="s">
        <v>1208</v>
      </c>
      <c r="O3" s="542" t="s">
        <v>1209</v>
      </c>
      <c r="P3" s="542" t="s">
        <v>1210</v>
      </c>
      <c r="Q3" s="542" t="s">
        <v>1211</v>
      </c>
      <c r="R3" s="542" t="s">
        <v>1212</v>
      </c>
    </row>
    <row r="4" spans="1:20" s="120" customFormat="1" x14ac:dyDescent="0.2">
      <c r="B4" s="544" t="s">
        <v>1285</v>
      </c>
      <c r="C4" s="1015" t="s">
        <v>1286</v>
      </c>
      <c r="D4" s="1016"/>
      <c r="E4" s="1016"/>
      <c r="F4" s="1016"/>
      <c r="G4" s="1016"/>
      <c r="H4" s="1016"/>
      <c r="I4" s="1016"/>
      <c r="J4" s="1016"/>
      <c r="K4" s="1016"/>
      <c r="L4" s="1016"/>
      <c r="M4" s="1016"/>
      <c r="N4" s="1016"/>
      <c r="O4" s="1016"/>
      <c r="P4" s="1016"/>
      <c r="Q4" s="1016"/>
      <c r="R4" s="1017"/>
    </row>
    <row r="5" spans="1:20" s="120" customFormat="1" x14ac:dyDescent="0.2">
      <c r="B5" s="546"/>
      <c r="C5" s="565"/>
      <c r="D5" s="866" t="s">
        <v>1287</v>
      </c>
      <c r="E5" s="1023"/>
      <c r="F5" s="1023"/>
      <c r="G5" s="1023"/>
      <c r="H5" s="1023"/>
      <c r="I5" s="1023"/>
      <c r="J5" s="866" t="s">
        <v>1288</v>
      </c>
      <c r="K5" s="1023"/>
      <c r="L5" s="1023"/>
      <c r="M5" s="1023"/>
      <c r="N5" s="1023"/>
      <c r="O5" s="1023"/>
      <c r="P5" s="867"/>
      <c r="Q5" s="1015" t="s">
        <v>1289</v>
      </c>
      <c r="R5" s="1017"/>
    </row>
    <row r="6" spans="1:20" s="120" customFormat="1" ht="33.75" x14ac:dyDescent="0.2">
      <c r="B6" s="560"/>
      <c r="C6" s="566"/>
      <c r="D6" s="43" t="s">
        <v>1290</v>
      </c>
      <c r="E6" s="43" t="s">
        <v>1291</v>
      </c>
      <c r="F6" s="43" t="s">
        <v>1292</v>
      </c>
      <c r="G6" s="43" t="s">
        <v>1293</v>
      </c>
      <c r="H6" s="43" t="s">
        <v>1294</v>
      </c>
      <c r="I6" s="43" t="s">
        <v>1295</v>
      </c>
      <c r="J6" s="566" t="s">
        <v>1296</v>
      </c>
      <c r="K6" s="566" t="s">
        <v>1297</v>
      </c>
      <c r="L6" s="566" t="s">
        <v>1298</v>
      </c>
      <c r="M6" s="566" t="s">
        <v>1299</v>
      </c>
      <c r="N6" s="566" t="s">
        <v>1300</v>
      </c>
      <c r="O6" s="566" t="s">
        <v>1301</v>
      </c>
      <c r="P6" s="566" t="s">
        <v>1302</v>
      </c>
      <c r="Q6" s="567"/>
      <c r="R6" s="568" t="s">
        <v>1303</v>
      </c>
    </row>
    <row r="7" spans="1:20" s="120" customFormat="1" x14ac:dyDescent="0.2">
      <c r="A7" s="542">
        <v>1</v>
      </c>
      <c r="B7" s="561" t="s">
        <v>1304</v>
      </c>
      <c r="C7" s="597">
        <v>357794.07620117755</v>
      </c>
      <c r="D7" s="598">
        <v>54528.151727882112</v>
      </c>
      <c r="E7" s="598">
        <v>100071.5289204572</v>
      </c>
      <c r="F7" s="598">
        <v>107956.9591678266</v>
      </c>
      <c r="G7" s="598">
        <v>54551.36152826032</v>
      </c>
      <c r="H7" s="598">
        <v>40264.418541844338</v>
      </c>
      <c r="I7" s="598">
        <v>421.65631490694608</v>
      </c>
      <c r="J7" s="597">
        <v>29911.832391720171</v>
      </c>
      <c r="K7" s="597">
        <v>18590.428211385493</v>
      </c>
      <c r="L7" s="597">
        <v>26297.188458323784</v>
      </c>
      <c r="M7" s="597">
        <v>12670.380814640073</v>
      </c>
      <c r="N7" s="597">
        <v>17611.528113748514</v>
      </c>
      <c r="O7" s="597">
        <v>12021.60440235878</v>
      </c>
      <c r="P7" s="597">
        <v>16411.580718251436</v>
      </c>
      <c r="Q7" s="597">
        <v>224279.53309074929</v>
      </c>
      <c r="R7" s="658">
        <v>0.98843842645228797</v>
      </c>
    </row>
    <row r="8" spans="1:20" s="120" customFormat="1" x14ac:dyDescent="0.2">
      <c r="A8" s="542">
        <v>2</v>
      </c>
      <c r="B8" s="563" t="s">
        <v>1305</v>
      </c>
      <c r="C8" s="599">
        <v>63370.438683911016</v>
      </c>
      <c r="D8" s="600">
        <v>3561.9704371313628</v>
      </c>
      <c r="E8" s="600">
        <v>18990.515824522088</v>
      </c>
      <c r="F8" s="600">
        <v>15375.154552858312</v>
      </c>
      <c r="G8" s="600">
        <v>8469.1084874028984</v>
      </c>
      <c r="H8" s="600">
        <v>16807.707739259793</v>
      </c>
      <c r="I8" s="600">
        <v>165.98164273656255</v>
      </c>
      <c r="J8" s="599">
        <v>5561.4269689515186</v>
      </c>
      <c r="K8" s="599">
        <v>2201.1582253830088</v>
      </c>
      <c r="L8" s="599">
        <v>2343.7175587774695</v>
      </c>
      <c r="M8" s="599">
        <v>1364.6441394832466</v>
      </c>
      <c r="N8" s="599">
        <v>1258.9873205622368</v>
      </c>
      <c r="O8" s="599">
        <v>957.35236357847111</v>
      </c>
      <c r="P8" s="599">
        <v>2405.4261048587773</v>
      </c>
      <c r="Q8" s="599">
        <v>47277.726002316282</v>
      </c>
      <c r="R8" s="659">
        <v>0.95303963509763678</v>
      </c>
    </row>
    <row r="9" spans="1:20" s="120" customFormat="1" x14ac:dyDescent="0.2">
      <c r="A9" s="542">
        <v>3</v>
      </c>
      <c r="B9" s="563" t="s">
        <v>1306</v>
      </c>
      <c r="C9" s="599">
        <v>294414.73751726653</v>
      </c>
      <c r="D9" s="600">
        <v>50965.945400409793</v>
      </c>
      <c r="E9" s="600">
        <v>81077.365885317995</v>
      </c>
      <c r="F9" s="600">
        <v>92578.098780561093</v>
      </c>
      <c r="G9" s="600">
        <v>46081.2937763152</v>
      </c>
      <c r="H9" s="600">
        <v>23456.362366864549</v>
      </c>
      <c r="I9" s="600">
        <v>255.67130779786766</v>
      </c>
      <c r="J9" s="599">
        <v>24350.40542276865</v>
      </c>
      <c r="K9" s="599">
        <v>16389.269986002484</v>
      </c>
      <c r="L9" s="599">
        <v>23953.470899546315</v>
      </c>
      <c r="M9" s="599">
        <v>11305.736675156826</v>
      </c>
      <c r="N9" s="599">
        <v>16352.540793186277</v>
      </c>
      <c r="O9" s="599">
        <v>11064.252038780309</v>
      </c>
      <c r="P9" s="599">
        <v>14006.154613392659</v>
      </c>
      <c r="Q9" s="599">
        <v>176992.90708843301</v>
      </c>
      <c r="R9" s="659">
        <v>0.99789344636242283</v>
      </c>
    </row>
    <row r="10" spans="1:20" s="120" customFormat="1" x14ac:dyDescent="0.2">
      <c r="A10" s="542">
        <v>4</v>
      </c>
      <c r="B10" s="563" t="s">
        <v>1307</v>
      </c>
      <c r="C10" s="599">
        <v>8.9</v>
      </c>
      <c r="D10" s="600">
        <v>0.23589034095614514</v>
      </c>
      <c r="E10" s="600">
        <v>3.6472106171111305</v>
      </c>
      <c r="F10" s="600">
        <v>3.7058344071995535</v>
      </c>
      <c r="G10" s="600">
        <v>0.95926454222518243</v>
      </c>
      <c r="H10" s="600">
        <v>0.34843571999213202</v>
      </c>
      <c r="I10" s="600">
        <v>3.3643725158564084E-3</v>
      </c>
      <c r="J10" s="599"/>
      <c r="K10" s="599"/>
      <c r="L10" s="599"/>
      <c r="M10" s="599"/>
      <c r="N10" s="599"/>
      <c r="O10" s="599"/>
      <c r="P10" s="599"/>
      <c r="Q10" s="599">
        <v>8.9</v>
      </c>
      <c r="R10" s="659">
        <v>1</v>
      </c>
    </row>
    <row r="11" spans="1:20" s="120" customFormat="1" x14ac:dyDescent="0.2">
      <c r="A11" s="542">
        <v>5</v>
      </c>
      <c r="B11" s="564" t="s">
        <v>1308</v>
      </c>
      <c r="C11" s="599">
        <v>268455.12397198001</v>
      </c>
      <c r="D11" s="600">
        <v>44297.318152396525</v>
      </c>
      <c r="E11" s="600">
        <v>62491.339046307432</v>
      </c>
      <c r="F11" s="600">
        <v>82028.066711892636</v>
      </c>
      <c r="G11" s="600">
        <v>43129.609292682413</v>
      </c>
      <c r="H11" s="600">
        <v>36425.055164357109</v>
      </c>
      <c r="I11" s="600">
        <v>83.735604343874257</v>
      </c>
      <c r="J11" s="601"/>
      <c r="K11" s="601"/>
      <c r="L11" s="601"/>
      <c r="M11" s="601"/>
      <c r="N11" s="601"/>
      <c r="O11" s="601"/>
      <c r="P11" s="601"/>
      <c r="Q11" s="599">
        <v>202397.67615563885</v>
      </c>
      <c r="R11" s="659">
        <v>1</v>
      </c>
    </row>
    <row r="12" spans="1:20" s="120" customFormat="1" x14ac:dyDescent="0.2">
      <c r="A12" s="542">
        <v>6</v>
      </c>
      <c r="B12" s="561" t="s">
        <v>1309</v>
      </c>
      <c r="C12" s="597">
        <v>46621.15534311036</v>
      </c>
      <c r="D12" s="598">
        <v>35214.204905628547</v>
      </c>
      <c r="E12" s="598">
        <v>9932.2831631704339</v>
      </c>
      <c r="F12" s="598">
        <v>1434.6173734951058</v>
      </c>
      <c r="G12" s="598">
        <v>5.0088680400002241</v>
      </c>
      <c r="H12" s="598">
        <v>12.931153369999997</v>
      </c>
      <c r="I12" s="598">
        <v>22.109879406274057</v>
      </c>
      <c r="J12" s="597">
        <v>141.73481837775705</v>
      </c>
      <c r="K12" s="597">
        <v>603.28704330370226</v>
      </c>
      <c r="L12" s="597">
        <v>355.2471059531178</v>
      </c>
      <c r="M12" s="597">
        <v>215.22425317579192</v>
      </c>
      <c r="N12" s="597">
        <v>230.75954417999998</v>
      </c>
      <c r="O12" s="597">
        <v>1.1383530000000001E-2</v>
      </c>
      <c r="P12" s="597">
        <v>2.0363610000000004E-2</v>
      </c>
      <c r="Q12" s="597">
        <v>45074.870830979999</v>
      </c>
      <c r="R12" s="658">
        <v>1</v>
      </c>
    </row>
    <row r="13" spans="1:20" x14ac:dyDescent="0.2">
      <c r="A13" s="542">
        <v>7</v>
      </c>
      <c r="B13" s="563" t="s">
        <v>1305</v>
      </c>
      <c r="C13" s="599">
        <v>9726.7901529859992</v>
      </c>
      <c r="D13" s="600">
        <v>632.65922688996511</v>
      </c>
      <c r="E13" s="600">
        <v>8950.0856981991983</v>
      </c>
      <c r="F13" s="600">
        <v>103.99532708056014</v>
      </c>
      <c r="G13" s="600">
        <v>5.0088680400002241</v>
      </c>
      <c r="H13" s="600">
        <v>12.931153369999997</v>
      </c>
      <c r="I13" s="600">
        <v>22.109879406274057</v>
      </c>
      <c r="J13" s="599">
        <v>141.63993003775704</v>
      </c>
      <c r="K13" s="599">
        <v>568.74533520222496</v>
      </c>
      <c r="L13" s="599">
        <v>334.04443641803709</v>
      </c>
      <c r="M13" s="599">
        <v>214.69592730579191</v>
      </c>
      <c r="N13" s="599">
        <v>230.63127868999999</v>
      </c>
      <c r="O13" s="599">
        <v>0</v>
      </c>
      <c r="P13" s="599">
        <v>6.1910000000000003E-4</v>
      </c>
      <c r="Q13" s="599">
        <v>8237.0326262321851</v>
      </c>
      <c r="R13" s="659">
        <v>1</v>
      </c>
    </row>
    <row r="14" spans="1:20" x14ac:dyDescent="0.2">
      <c r="A14" s="542">
        <v>8</v>
      </c>
      <c r="B14" s="563" t="s">
        <v>1306</v>
      </c>
      <c r="C14" s="599">
        <v>36894.365190124365</v>
      </c>
      <c r="D14" s="600">
        <v>34581.545678738585</v>
      </c>
      <c r="E14" s="600">
        <v>982.19746497123572</v>
      </c>
      <c r="F14" s="600">
        <v>1330.6220464145456</v>
      </c>
      <c r="G14" s="600"/>
      <c r="H14" s="600"/>
      <c r="I14" s="600"/>
      <c r="J14" s="599">
        <v>9.4888340000000015E-2</v>
      </c>
      <c r="K14" s="599">
        <v>34.541708101477298</v>
      </c>
      <c r="L14" s="599">
        <v>21.202669535080705</v>
      </c>
      <c r="M14" s="599">
        <v>0.52832587000000009</v>
      </c>
      <c r="N14" s="599">
        <v>0.12826549000000001</v>
      </c>
      <c r="O14" s="599">
        <v>1.1383530000000001E-2</v>
      </c>
      <c r="P14" s="599">
        <v>1.9744510000000003E-2</v>
      </c>
      <c r="Q14" s="599">
        <v>36837.838204747815</v>
      </c>
      <c r="R14" s="659">
        <v>1</v>
      </c>
    </row>
    <row r="15" spans="1:20" s="120" customFormat="1" x14ac:dyDescent="0.2">
      <c r="A15" s="542">
        <v>9</v>
      </c>
      <c r="B15" s="563" t="s">
        <v>1307</v>
      </c>
      <c r="C15" s="599"/>
      <c r="D15" s="600"/>
      <c r="E15" s="600"/>
      <c r="F15" s="600"/>
      <c r="G15" s="600"/>
      <c r="H15" s="600"/>
      <c r="I15" s="600"/>
      <c r="J15" s="599"/>
      <c r="K15" s="599"/>
      <c r="L15" s="599"/>
      <c r="M15" s="599"/>
      <c r="N15" s="599"/>
      <c r="O15" s="599"/>
      <c r="P15" s="599"/>
      <c r="Q15" s="599"/>
      <c r="R15" s="659"/>
    </row>
    <row r="16" spans="1:20" s="120" customFormat="1" x14ac:dyDescent="0.2">
      <c r="A16" s="542">
        <v>10</v>
      </c>
      <c r="B16" s="564" t="s">
        <v>1308</v>
      </c>
      <c r="C16" s="599">
        <f>SUM(D16:I16)</f>
        <v>46593.071854120375</v>
      </c>
      <c r="D16" s="600">
        <v>35214.204905628554</v>
      </c>
      <c r="E16" s="600">
        <v>9904.199674180436</v>
      </c>
      <c r="F16" s="600">
        <v>1434.6173734951058</v>
      </c>
      <c r="G16" s="600">
        <v>5.0088680400002241</v>
      </c>
      <c r="H16" s="600">
        <v>12.931153369999997</v>
      </c>
      <c r="I16" s="600">
        <v>22.109879406274057</v>
      </c>
      <c r="J16" s="601"/>
      <c r="K16" s="601"/>
      <c r="L16" s="601"/>
      <c r="M16" s="601"/>
      <c r="N16" s="601"/>
      <c r="O16" s="601"/>
      <c r="P16" s="601"/>
      <c r="Q16" s="599">
        <v>45074.870830980006</v>
      </c>
      <c r="R16" s="659">
        <v>1</v>
      </c>
    </row>
  </sheetData>
  <mergeCells count="4">
    <mergeCell ref="C4:R4"/>
    <mergeCell ref="D5:I5"/>
    <mergeCell ref="J5:P5"/>
    <mergeCell ref="Q5:R5"/>
  </mergeCells>
  <hyperlinks>
    <hyperlink ref="T2" location="Index!A1" display="Index" xr:uid="{CDC84396-12AC-4726-9DB2-D615D9CF252F}"/>
  </hyperlinks>
  <pageMargins left="0.7" right="0.7" top="0.75" bottom="0.75" header="0.3" footer="0.3"/>
  <pageSetup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4AEA9-F03B-46BA-BEC5-89DA87155639}">
  <dimension ref="A1:H5"/>
  <sheetViews>
    <sheetView zoomScale="85" zoomScaleNormal="85" workbookViewId="0">
      <selection activeCell="E4" sqref="E4"/>
    </sheetView>
  </sheetViews>
  <sheetFormatPr defaultColWidth="9.140625" defaultRowHeight="11.25" x14ac:dyDescent="0.2"/>
  <cols>
    <col min="1" max="1" width="3.5703125" style="377" customWidth="1"/>
    <col min="2" max="2" width="14.140625" style="377" customWidth="1"/>
    <col min="3" max="3" width="16.140625" style="377" customWidth="1"/>
    <col min="4" max="4" width="14.5703125" style="377" customWidth="1"/>
    <col min="5" max="5" width="16.5703125" style="377" customWidth="1"/>
    <col min="6" max="6" width="16.42578125" style="377" customWidth="1"/>
    <col min="7" max="16384" width="9.140625" style="377"/>
  </cols>
  <sheetData>
    <row r="1" spans="1:8" x14ac:dyDescent="0.2">
      <c r="A1" s="384" t="s">
        <v>1330</v>
      </c>
      <c r="B1" s="384"/>
      <c r="C1" s="384"/>
      <c r="D1" s="384"/>
      <c r="E1" s="364"/>
      <c r="F1" s="364"/>
      <c r="H1" s="364" t="s">
        <v>675</v>
      </c>
    </row>
    <row r="2" spans="1:8" x14ac:dyDescent="0.2">
      <c r="B2" s="570" t="s">
        <v>910</v>
      </c>
      <c r="C2" s="570" t="s">
        <v>911</v>
      </c>
      <c r="D2" s="570" t="s">
        <v>912</v>
      </c>
      <c r="E2" s="515" t="s">
        <v>913</v>
      </c>
      <c r="F2" s="570" t="s">
        <v>914</v>
      </c>
    </row>
    <row r="3" spans="1:8" ht="78.75" x14ac:dyDescent="0.2">
      <c r="B3" s="523" t="s">
        <v>1331</v>
      </c>
      <c r="C3" s="523" t="s">
        <v>1332</v>
      </c>
      <c r="D3" s="523" t="s">
        <v>1223</v>
      </c>
      <c r="E3" s="571" t="s">
        <v>1333</v>
      </c>
      <c r="F3" s="522" t="s">
        <v>1334</v>
      </c>
    </row>
    <row r="4" spans="1:8" x14ac:dyDescent="0.2">
      <c r="A4" s="542">
        <v>1</v>
      </c>
      <c r="B4" s="602">
        <v>3855.4854017700004</v>
      </c>
      <c r="C4" s="737">
        <v>1.6226928490671314E-2</v>
      </c>
      <c r="D4" s="570" t="s">
        <v>861</v>
      </c>
      <c r="E4" s="603">
        <v>1.3535971479983122</v>
      </c>
      <c r="F4" s="570">
        <v>11</v>
      </c>
    </row>
    <row r="5" spans="1:8" x14ac:dyDescent="0.2">
      <c r="B5" s="377" t="s">
        <v>1335</v>
      </c>
      <c r="E5" s="365"/>
    </row>
  </sheetData>
  <hyperlinks>
    <hyperlink ref="H1" location="Index!A1" display="Index" xr:uid="{5E9FB2BF-396A-4728-AAB7-8CB4F56CEE7E}"/>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802A1-C0E0-45AC-928D-9D168753978E}">
  <dimension ref="A1:G125"/>
  <sheetViews>
    <sheetView showGridLines="0" zoomScale="85" zoomScaleNormal="85" zoomScalePageLayoutView="130" workbookViewId="0"/>
  </sheetViews>
  <sheetFormatPr defaultColWidth="9" defaultRowHeight="11.25" x14ac:dyDescent="0.2"/>
  <cols>
    <col min="1" max="1" width="6.42578125" style="365" customWidth="1"/>
    <col min="2" max="2" width="93.85546875" style="365" customWidth="1"/>
    <col min="3" max="3" width="16.140625" style="365" customWidth="1"/>
    <col min="4" max="4" width="13.42578125" style="365" customWidth="1"/>
    <col min="5" max="5" width="18.5703125" style="365" customWidth="1"/>
    <col min="6" max="16384" width="9" style="5"/>
  </cols>
  <sheetData>
    <row r="1" spans="1:7" x14ac:dyDescent="0.2">
      <c r="A1" s="364" t="s">
        <v>98</v>
      </c>
      <c r="B1" s="364"/>
      <c r="C1" s="364"/>
      <c r="D1" s="364"/>
      <c r="E1" s="364"/>
      <c r="G1" s="1" t="s">
        <v>675</v>
      </c>
    </row>
    <row r="2" spans="1:7" s="84" customFormat="1" ht="14.45" customHeight="1" x14ac:dyDescent="0.2">
      <c r="A2" s="241"/>
      <c r="B2" s="241"/>
      <c r="C2" s="511" t="s">
        <v>1326</v>
      </c>
      <c r="D2" s="511">
        <v>2021</v>
      </c>
      <c r="E2" s="816" t="s">
        <v>826</v>
      </c>
    </row>
    <row r="3" spans="1:7" ht="57.95" customHeight="1" x14ac:dyDescent="0.2">
      <c r="C3" s="527" t="s">
        <v>216</v>
      </c>
      <c r="D3" s="519" t="s">
        <v>216</v>
      </c>
      <c r="E3" s="817"/>
    </row>
    <row r="4" spans="1:7" ht="11.25" customHeight="1" x14ac:dyDescent="0.2">
      <c r="A4" s="813" t="s">
        <v>215</v>
      </c>
      <c r="B4" s="814"/>
      <c r="C4" s="815"/>
      <c r="D4" s="814"/>
      <c r="E4" s="296"/>
    </row>
    <row r="5" spans="1:7" x14ac:dyDescent="0.2">
      <c r="A5" s="15">
        <v>1</v>
      </c>
      <c r="B5" s="16" t="s">
        <v>214</v>
      </c>
      <c r="C5" s="295">
        <v>17067</v>
      </c>
      <c r="D5" s="287">
        <v>17067</v>
      </c>
      <c r="E5" s="297" t="s">
        <v>844</v>
      </c>
    </row>
    <row r="6" spans="1:7" x14ac:dyDescent="0.2">
      <c r="A6" s="15"/>
      <c r="B6" s="16" t="s">
        <v>810</v>
      </c>
      <c r="C6" s="295">
        <v>17067</v>
      </c>
      <c r="D6" s="287">
        <v>17067</v>
      </c>
      <c r="E6" s="297"/>
    </row>
    <row r="7" spans="1:7" x14ac:dyDescent="0.2">
      <c r="A7" s="15">
        <v>2</v>
      </c>
      <c r="B7" s="16" t="s">
        <v>213</v>
      </c>
      <c r="C7" s="295">
        <v>22956</v>
      </c>
      <c r="D7" s="287">
        <v>25199</v>
      </c>
      <c r="E7" s="297" t="s">
        <v>853</v>
      </c>
    </row>
    <row r="8" spans="1:7" x14ac:dyDescent="0.2">
      <c r="A8" s="15">
        <v>3</v>
      </c>
      <c r="B8" s="16" t="s">
        <v>212</v>
      </c>
      <c r="C8" s="289">
        <v>-1145</v>
      </c>
      <c r="D8" s="287">
        <v>878</v>
      </c>
      <c r="E8" s="243"/>
    </row>
    <row r="9" spans="1:7" x14ac:dyDescent="0.2">
      <c r="A9" s="15" t="s">
        <v>211</v>
      </c>
      <c r="B9" s="16" t="s">
        <v>210</v>
      </c>
      <c r="C9" s="295"/>
      <c r="D9" s="287"/>
      <c r="E9" s="243"/>
    </row>
    <row r="10" spans="1:7" ht="22.5" x14ac:dyDescent="0.2">
      <c r="A10" s="15">
        <v>4</v>
      </c>
      <c r="B10" s="16" t="s">
        <v>209</v>
      </c>
      <c r="C10" s="295"/>
      <c r="D10" s="287"/>
      <c r="E10" s="243"/>
    </row>
    <row r="11" spans="1:7" x14ac:dyDescent="0.2">
      <c r="A11" s="15">
        <v>5</v>
      </c>
      <c r="B11" s="16" t="s">
        <v>208</v>
      </c>
      <c r="C11" s="295">
        <v>487</v>
      </c>
      <c r="D11" s="287">
        <v>369</v>
      </c>
      <c r="E11" s="243"/>
    </row>
    <row r="12" spans="1:7" x14ac:dyDescent="0.2">
      <c r="A12" s="15" t="s">
        <v>207</v>
      </c>
      <c r="B12" s="16" t="s">
        <v>206</v>
      </c>
      <c r="C12" s="295">
        <v>2755</v>
      </c>
      <c r="D12" s="287">
        <v>3836</v>
      </c>
      <c r="E12" s="243"/>
    </row>
    <row r="13" spans="1:7" x14ac:dyDescent="0.2">
      <c r="A13" s="18">
        <v>6</v>
      </c>
      <c r="B13" s="19" t="s">
        <v>205</v>
      </c>
      <c r="C13" s="594">
        <v>42120</v>
      </c>
      <c r="D13" s="288">
        <v>47349</v>
      </c>
      <c r="E13" s="215"/>
    </row>
    <row r="14" spans="1:7" x14ac:dyDescent="0.2">
      <c r="A14" s="809" t="s">
        <v>204</v>
      </c>
      <c r="B14" s="810"/>
      <c r="C14" s="810"/>
      <c r="D14" s="810"/>
      <c r="E14" s="298"/>
    </row>
    <row r="15" spans="1:7" x14ac:dyDescent="0.2">
      <c r="A15" s="15">
        <v>7</v>
      </c>
      <c r="B15" s="16" t="s">
        <v>203</v>
      </c>
      <c r="C15" s="289">
        <v>-609</v>
      </c>
      <c r="D15" s="289">
        <v>-467</v>
      </c>
      <c r="E15" s="278"/>
    </row>
    <row r="16" spans="1:7" x14ac:dyDescent="0.2">
      <c r="A16" s="15">
        <v>8</v>
      </c>
      <c r="B16" s="16" t="s">
        <v>202</v>
      </c>
      <c r="C16" s="289">
        <v>-824</v>
      </c>
      <c r="D16" s="289">
        <v>-815</v>
      </c>
      <c r="E16" s="303" t="s">
        <v>854</v>
      </c>
    </row>
    <row r="17" spans="1:5" x14ac:dyDescent="0.2">
      <c r="A17" s="15">
        <v>9</v>
      </c>
      <c r="B17" s="16" t="s">
        <v>85</v>
      </c>
      <c r="C17" s="289"/>
      <c r="D17" s="289"/>
      <c r="E17" s="278"/>
    </row>
    <row r="18" spans="1:5" ht="22.5" x14ac:dyDescent="0.2">
      <c r="A18" s="15">
        <v>10</v>
      </c>
      <c r="B18" s="16" t="s">
        <v>201</v>
      </c>
      <c r="C18" s="289">
        <v>-438</v>
      </c>
      <c r="D18" s="289">
        <v>-257</v>
      </c>
      <c r="E18" s="303" t="s">
        <v>855</v>
      </c>
    </row>
    <row r="19" spans="1:5" x14ac:dyDescent="0.2">
      <c r="A19" s="15">
        <v>11</v>
      </c>
      <c r="B19" s="16" t="s">
        <v>200</v>
      </c>
      <c r="C19" s="289">
        <v>3055</v>
      </c>
      <c r="D19" s="289">
        <v>153</v>
      </c>
      <c r="E19" s="278"/>
    </row>
    <row r="20" spans="1:5" x14ac:dyDescent="0.2">
      <c r="A20" s="15">
        <v>12</v>
      </c>
      <c r="B20" s="16" t="s">
        <v>199</v>
      </c>
      <c r="C20" s="289">
        <v>-149</v>
      </c>
      <c r="D20" s="289">
        <v>-143</v>
      </c>
      <c r="E20" s="278"/>
    </row>
    <row r="21" spans="1:5" x14ac:dyDescent="0.2">
      <c r="A21" s="15">
        <v>13</v>
      </c>
      <c r="B21" s="16" t="s">
        <v>198</v>
      </c>
      <c r="C21" s="289"/>
      <c r="D21" s="289"/>
      <c r="E21" s="278"/>
    </row>
    <row r="22" spans="1:5" x14ac:dyDescent="0.2">
      <c r="A22" s="15">
        <v>14</v>
      </c>
      <c r="B22" s="16" t="s">
        <v>197</v>
      </c>
      <c r="C22" s="289">
        <v>-70</v>
      </c>
      <c r="D22" s="289">
        <v>80</v>
      </c>
      <c r="E22" s="278"/>
    </row>
    <row r="23" spans="1:5" x14ac:dyDescent="0.2">
      <c r="A23" s="15">
        <v>15</v>
      </c>
      <c r="B23" s="16" t="s">
        <v>196</v>
      </c>
      <c r="C23" s="289">
        <v>-489</v>
      </c>
      <c r="D23" s="289">
        <v>-603</v>
      </c>
      <c r="E23" s="278"/>
    </row>
    <row r="24" spans="1:5" x14ac:dyDescent="0.2">
      <c r="A24" s="15">
        <v>16</v>
      </c>
      <c r="B24" s="16" t="s">
        <v>195</v>
      </c>
      <c r="C24" s="289">
        <v>-4</v>
      </c>
      <c r="D24" s="289">
        <v>-8</v>
      </c>
      <c r="E24" s="278"/>
    </row>
    <row r="25" spans="1:5" ht="22.5" x14ac:dyDescent="0.2">
      <c r="A25" s="15">
        <v>17</v>
      </c>
      <c r="B25" s="16" t="s">
        <v>194</v>
      </c>
      <c r="C25" s="289"/>
      <c r="D25" s="289"/>
      <c r="E25" s="278"/>
    </row>
    <row r="26" spans="1:5" ht="33.75" x14ac:dyDescent="0.2">
      <c r="A26" s="15">
        <v>18</v>
      </c>
      <c r="B26" s="16" t="s">
        <v>193</v>
      </c>
      <c r="C26" s="289"/>
      <c r="D26" s="289"/>
      <c r="E26" s="278"/>
    </row>
    <row r="27" spans="1:5" ht="33.75" x14ac:dyDescent="0.2">
      <c r="A27" s="15">
        <v>19</v>
      </c>
      <c r="B27" s="16" t="s">
        <v>192</v>
      </c>
      <c r="C27" s="289"/>
      <c r="D27" s="289"/>
      <c r="E27" s="278"/>
    </row>
    <row r="28" spans="1:5" x14ac:dyDescent="0.2">
      <c r="A28" s="15">
        <v>20</v>
      </c>
      <c r="B28" s="16" t="s">
        <v>85</v>
      </c>
      <c r="C28" s="289"/>
      <c r="D28" s="289"/>
      <c r="E28" s="278"/>
    </row>
    <row r="29" spans="1:5" ht="22.5" x14ac:dyDescent="0.2">
      <c r="A29" s="15" t="s">
        <v>191</v>
      </c>
      <c r="B29" s="16" t="s">
        <v>190</v>
      </c>
      <c r="C29" s="289"/>
      <c r="D29" s="289"/>
      <c r="E29" s="278"/>
    </row>
    <row r="30" spans="1:5" x14ac:dyDescent="0.2">
      <c r="A30" s="15" t="s">
        <v>189</v>
      </c>
      <c r="B30" s="16" t="s">
        <v>188</v>
      </c>
      <c r="C30" s="289"/>
      <c r="D30" s="289"/>
      <c r="E30" s="278"/>
    </row>
    <row r="31" spans="1:5" x14ac:dyDescent="0.2">
      <c r="A31" s="15" t="s">
        <v>187</v>
      </c>
      <c r="B31" s="17" t="s">
        <v>186</v>
      </c>
      <c r="C31" s="289"/>
      <c r="D31" s="289"/>
      <c r="E31" s="278"/>
    </row>
    <row r="32" spans="1:5" x14ac:dyDescent="0.2">
      <c r="A32" s="15" t="s">
        <v>185</v>
      </c>
      <c r="B32" s="16" t="s">
        <v>184</v>
      </c>
      <c r="C32" s="289"/>
      <c r="D32" s="289"/>
      <c r="E32" s="278"/>
    </row>
    <row r="33" spans="1:5" ht="22.5" x14ac:dyDescent="0.2">
      <c r="A33" s="15">
        <v>21</v>
      </c>
      <c r="B33" s="16" t="s">
        <v>633</v>
      </c>
      <c r="C33" s="289"/>
      <c r="D33" s="289"/>
      <c r="E33" s="278"/>
    </row>
    <row r="34" spans="1:5" x14ac:dyDescent="0.2">
      <c r="A34" s="15">
        <v>22</v>
      </c>
      <c r="B34" s="16" t="s">
        <v>183</v>
      </c>
      <c r="C34" s="289"/>
      <c r="D34" s="289"/>
      <c r="E34" s="278"/>
    </row>
    <row r="35" spans="1:5" ht="22.5" x14ac:dyDescent="0.2">
      <c r="A35" s="15">
        <v>23</v>
      </c>
      <c r="B35" s="16" t="s">
        <v>182</v>
      </c>
      <c r="C35" s="289"/>
      <c r="D35" s="289"/>
      <c r="E35" s="278"/>
    </row>
    <row r="36" spans="1:5" x14ac:dyDescent="0.2">
      <c r="A36" s="15">
        <v>24</v>
      </c>
      <c r="B36" s="16" t="s">
        <v>85</v>
      </c>
      <c r="C36" s="289"/>
      <c r="D36" s="289"/>
      <c r="E36" s="278"/>
    </row>
    <row r="37" spans="1:5" x14ac:dyDescent="0.2">
      <c r="A37" s="15">
        <v>25</v>
      </c>
      <c r="B37" s="16" t="s">
        <v>181</v>
      </c>
      <c r="C37" s="289"/>
      <c r="D37" s="289"/>
      <c r="E37" s="278"/>
    </row>
    <row r="38" spans="1:5" x14ac:dyDescent="0.2">
      <c r="A38" s="15" t="s">
        <v>180</v>
      </c>
      <c r="B38" s="16" t="s">
        <v>179</v>
      </c>
      <c r="C38" s="289"/>
      <c r="D38" s="289"/>
      <c r="E38" s="278"/>
    </row>
    <row r="39" spans="1:5" ht="22.5" x14ac:dyDescent="0.2">
      <c r="A39" s="15" t="s">
        <v>178</v>
      </c>
      <c r="B39" s="16" t="s">
        <v>177</v>
      </c>
      <c r="C39" s="289"/>
      <c r="D39" s="289"/>
      <c r="E39" s="278"/>
    </row>
    <row r="40" spans="1:5" x14ac:dyDescent="0.2">
      <c r="A40" s="15">
        <v>26</v>
      </c>
      <c r="B40" s="16" t="s">
        <v>85</v>
      </c>
      <c r="C40" s="289"/>
      <c r="D40" s="289"/>
      <c r="E40" s="278"/>
    </row>
    <row r="41" spans="1:5" x14ac:dyDescent="0.2">
      <c r="A41" s="15">
        <v>27</v>
      </c>
      <c r="B41" s="16" t="s">
        <v>629</v>
      </c>
      <c r="C41" s="289"/>
      <c r="D41" s="289"/>
      <c r="E41" s="278"/>
    </row>
    <row r="42" spans="1:5" x14ac:dyDescent="0.2">
      <c r="A42" s="15" t="s">
        <v>176</v>
      </c>
      <c r="B42" s="16" t="s">
        <v>175</v>
      </c>
      <c r="C42" s="289">
        <v>-625</v>
      </c>
      <c r="D42" s="289">
        <v>-439</v>
      </c>
      <c r="E42" s="278"/>
    </row>
    <row r="43" spans="1:5" x14ac:dyDescent="0.2">
      <c r="A43" s="15">
        <v>28</v>
      </c>
      <c r="B43" s="19" t="s">
        <v>174</v>
      </c>
      <c r="C43" s="289">
        <v>-154</v>
      </c>
      <c r="D43" s="289">
        <v>-2499</v>
      </c>
      <c r="E43" s="278"/>
    </row>
    <row r="44" spans="1:5" x14ac:dyDescent="0.2">
      <c r="A44" s="15">
        <v>29</v>
      </c>
      <c r="B44" s="19" t="s">
        <v>173</v>
      </c>
      <c r="C44" s="290">
        <v>41966</v>
      </c>
      <c r="D44" s="290">
        <v>44850</v>
      </c>
      <c r="E44" s="279"/>
    </row>
    <row r="45" spans="1:5" x14ac:dyDescent="0.2">
      <c r="A45" s="809" t="s">
        <v>172</v>
      </c>
      <c r="B45" s="810"/>
      <c r="C45" s="810"/>
      <c r="D45" s="810"/>
      <c r="E45" s="298"/>
    </row>
    <row r="46" spans="1:5" x14ac:dyDescent="0.2">
      <c r="A46" s="15">
        <v>30</v>
      </c>
      <c r="B46" s="16" t="s">
        <v>150</v>
      </c>
      <c r="C46" s="287">
        <v>6280</v>
      </c>
      <c r="D46" s="287">
        <v>6792</v>
      </c>
      <c r="E46" s="297" t="s">
        <v>857</v>
      </c>
    </row>
    <row r="47" spans="1:5" x14ac:dyDescent="0.2">
      <c r="A47" s="15">
        <v>31</v>
      </c>
      <c r="B47" s="16" t="s">
        <v>171</v>
      </c>
      <c r="C47" s="287"/>
      <c r="D47" s="287"/>
      <c r="E47" s="243"/>
    </row>
    <row r="48" spans="1:5" x14ac:dyDescent="0.2">
      <c r="A48" s="15">
        <v>32</v>
      </c>
      <c r="B48" s="16" t="s">
        <v>170</v>
      </c>
      <c r="C48" s="287">
        <v>6280</v>
      </c>
      <c r="D48" s="287">
        <v>6792</v>
      </c>
      <c r="E48" s="243"/>
    </row>
    <row r="49" spans="1:5" ht="22.5" x14ac:dyDescent="0.2">
      <c r="A49" s="15">
        <v>33</v>
      </c>
      <c r="B49" s="16" t="s">
        <v>169</v>
      </c>
      <c r="C49" s="287"/>
      <c r="D49" s="287"/>
      <c r="E49" s="243"/>
    </row>
    <row r="50" spans="1:5" s="11" customFormat="1" x14ac:dyDescent="0.2">
      <c r="A50" s="15" t="s">
        <v>168</v>
      </c>
      <c r="B50" s="16" t="s">
        <v>167</v>
      </c>
      <c r="C50" s="287"/>
      <c r="D50" s="287"/>
      <c r="E50" s="243"/>
    </row>
    <row r="51" spans="1:5" s="11" customFormat="1" x14ac:dyDescent="0.2">
      <c r="A51" s="15" t="s">
        <v>166</v>
      </c>
      <c r="B51" s="16" t="s">
        <v>165</v>
      </c>
      <c r="C51" s="287"/>
      <c r="D51" s="287"/>
      <c r="E51" s="243"/>
    </row>
    <row r="52" spans="1:5" ht="22.5" x14ac:dyDescent="0.2">
      <c r="A52" s="15">
        <v>34</v>
      </c>
      <c r="B52" s="16" t="s">
        <v>164</v>
      </c>
      <c r="C52" s="287">
        <v>78</v>
      </c>
      <c r="D52" s="287">
        <v>78</v>
      </c>
      <c r="E52" s="243"/>
    </row>
    <row r="53" spans="1:5" x14ac:dyDescent="0.2">
      <c r="A53" s="15">
        <v>35</v>
      </c>
      <c r="B53" s="16" t="s">
        <v>163</v>
      </c>
      <c r="C53" s="287"/>
      <c r="D53" s="287"/>
      <c r="E53" s="243"/>
    </row>
    <row r="54" spans="1:5" x14ac:dyDescent="0.2">
      <c r="A54" s="18">
        <v>36</v>
      </c>
      <c r="B54" s="19" t="s">
        <v>162</v>
      </c>
      <c r="C54" s="288">
        <v>6358</v>
      </c>
      <c r="D54" s="288">
        <v>6870</v>
      </c>
      <c r="E54" s="215"/>
    </row>
    <row r="55" spans="1:5" x14ac:dyDescent="0.2">
      <c r="A55" s="809" t="s">
        <v>161</v>
      </c>
      <c r="B55" s="810"/>
      <c r="C55" s="810"/>
      <c r="D55" s="810"/>
      <c r="E55" s="298"/>
    </row>
    <row r="56" spans="1:5" x14ac:dyDescent="0.2">
      <c r="A56" s="15">
        <v>37</v>
      </c>
      <c r="B56" s="16" t="s">
        <v>160</v>
      </c>
      <c r="C56" s="287"/>
      <c r="D56" s="287"/>
      <c r="E56" s="243"/>
    </row>
    <row r="57" spans="1:5" ht="22.5" x14ac:dyDescent="0.2">
      <c r="A57" s="15">
        <v>38</v>
      </c>
      <c r="B57" s="16" t="s">
        <v>159</v>
      </c>
      <c r="C57" s="287"/>
      <c r="D57" s="287"/>
      <c r="E57" s="243"/>
    </row>
    <row r="58" spans="1:5" ht="22.5" x14ac:dyDescent="0.2">
      <c r="A58" s="15">
        <v>39</v>
      </c>
      <c r="B58" s="16" t="s">
        <v>158</v>
      </c>
      <c r="C58" s="287"/>
      <c r="D58" s="287"/>
      <c r="E58" s="243"/>
    </row>
    <row r="59" spans="1:5" ht="22.5" x14ac:dyDescent="0.2">
      <c r="A59" s="15">
        <v>40</v>
      </c>
      <c r="B59" s="16" t="s">
        <v>157</v>
      </c>
      <c r="C59" s="287"/>
      <c r="D59" s="287"/>
      <c r="E59" s="243"/>
    </row>
    <row r="60" spans="1:5" x14ac:dyDescent="0.2">
      <c r="A60" s="15">
        <v>41</v>
      </c>
      <c r="B60" s="16" t="s">
        <v>85</v>
      </c>
      <c r="C60" s="287"/>
      <c r="D60" s="287"/>
      <c r="E60" s="243"/>
    </row>
    <row r="61" spans="1:5" x14ac:dyDescent="0.2">
      <c r="A61" s="15">
        <v>42</v>
      </c>
      <c r="B61" s="16" t="s">
        <v>630</v>
      </c>
      <c r="C61" s="287"/>
      <c r="D61" s="287"/>
      <c r="E61" s="243"/>
    </row>
    <row r="62" spans="1:5" x14ac:dyDescent="0.2">
      <c r="A62" s="15" t="s">
        <v>156</v>
      </c>
      <c r="B62" s="16" t="s">
        <v>155</v>
      </c>
      <c r="C62" s="287"/>
      <c r="D62" s="287"/>
      <c r="E62" s="243"/>
    </row>
    <row r="63" spans="1:5" x14ac:dyDescent="0.2">
      <c r="A63" s="18">
        <v>43</v>
      </c>
      <c r="B63" s="19" t="s">
        <v>154</v>
      </c>
      <c r="C63" s="288"/>
      <c r="D63" s="288"/>
      <c r="E63" s="215"/>
    </row>
    <row r="64" spans="1:5" x14ac:dyDescent="0.2">
      <c r="A64" s="18">
        <v>44</v>
      </c>
      <c r="B64" s="19" t="s">
        <v>153</v>
      </c>
      <c r="C64" s="288">
        <v>6358</v>
      </c>
      <c r="D64" s="288">
        <v>6870</v>
      </c>
      <c r="E64" s="215"/>
    </row>
    <row r="65" spans="1:5" x14ac:dyDescent="0.2">
      <c r="A65" s="18">
        <v>45</v>
      </c>
      <c r="B65" s="19" t="s">
        <v>152</v>
      </c>
      <c r="C65" s="288">
        <v>48324</v>
      </c>
      <c r="D65" s="288">
        <v>51720</v>
      </c>
      <c r="E65" s="215"/>
    </row>
    <row r="66" spans="1:5" x14ac:dyDescent="0.2">
      <c r="A66" s="809" t="s">
        <v>151</v>
      </c>
      <c r="B66" s="810"/>
      <c r="C66" s="810"/>
      <c r="D66" s="810"/>
      <c r="E66" s="298"/>
    </row>
    <row r="67" spans="1:5" x14ac:dyDescent="0.2">
      <c r="A67" s="15">
        <v>46</v>
      </c>
      <c r="B67" s="16" t="s">
        <v>150</v>
      </c>
      <c r="C67" s="287">
        <v>10046</v>
      </c>
      <c r="D67" s="287">
        <v>9188</v>
      </c>
      <c r="E67" s="297" t="s">
        <v>857</v>
      </c>
    </row>
    <row r="68" spans="1:5" ht="22.5" x14ac:dyDescent="0.2">
      <c r="A68" s="15">
        <v>47</v>
      </c>
      <c r="B68" s="16" t="s">
        <v>149</v>
      </c>
      <c r="C68" s="287"/>
      <c r="D68" s="287">
        <v>153</v>
      </c>
      <c r="E68" s="243"/>
    </row>
    <row r="69" spans="1:5" s="11" customFormat="1" x14ac:dyDescent="0.2">
      <c r="A69" s="15" t="s">
        <v>148</v>
      </c>
      <c r="B69" s="16" t="s">
        <v>147</v>
      </c>
      <c r="C69" s="287"/>
      <c r="D69" s="287"/>
      <c r="E69" s="243"/>
    </row>
    <row r="70" spans="1:5" s="11" customFormat="1" x14ac:dyDescent="0.2">
      <c r="A70" s="15" t="s">
        <v>146</v>
      </c>
      <c r="B70" s="16" t="s">
        <v>145</v>
      </c>
      <c r="C70" s="287"/>
      <c r="D70" s="287"/>
      <c r="E70" s="243"/>
    </row>
    <row r="71" spans="1:5" ht="22.5" x14ac:dyDescent="0.2">
      <c r="A71" s="15">
        <v>48</v>
      </c>
      <c r="B71" s="16" t="s">
        <v>144</v>
      </c>
      <c r="C71" s="287">
        <v>41</v>
      </c>
      <c r="D71" s="287">
        <v>21</v>
      </c>
      <c r="E71" s="243"/>
    </row>
    <row r="72" spans="1:5" x14ac:dyDescent="0.2">
      <c r="A72" s="15">
        <v>49</v>
      </c>
      <c r="B72" s="16" t="s">
        <v>143</v>
      </c>
      <c r="C72" s="287"/>
      <c r="D72" s="287"/>
      <c r="E72" s="243"/>
    </row>
    <row r="73" spans="1:5" x14ac:dyDescent="0.2">
      <c r="A73" s="15">
        <v>50</v>
      </c>
      <c r="B73" s="16" t="s">
        <v>142</v>
      </c>
      <c r="C73" s="287"/>
      <c r="D73" s="287"/>
      <c r="E73" s="243"/>
    </row>
    <row r="74" spans="1:5" x14ac:dyDescent="0.2">
      <c r="A74" s="18">
        <v>51</v>
      </c>
      <c r="B74" s="19" t="s">
        <v>141</v>
      </c>
      <c r="C74" s="288">
        <v>10088</v>
      </c>
      <c r="D74" s="288">
        <v>9361</v>
      </c>
      <c r="E74" s="215"/>
    </row>
    <row r="75" spans="1:5" x14ac:dyDescent="0.2">
      <c r="A75" s="809" t="s">
        <v>140</v>
      </c>
      <c r="B75" s="810"/>
      <c r="C75" s="810"/>
      <c r="D75" s="810"/>
      <c r="E75" s="298"/>
    </row>
    <row r="76" spans="1:5" x14ac:dyDescent="0.2">
      <c r="A76" s="15">
        <v>52</v>
      </c>
      <c r="B76" s="16" t="s">
        <v>139</v>
      </c>
      <c r="C76" s="287"/>
      <c r="D76" s="287"/>
      <c r="E76" s="243"/>
    </row>
    <row r="77" spans="1:5" ht="33.75" x14ac:dyDescent="0.2">
      <c r="A77" s="15">
        <v>53</v>
      </c>
      <c r="B77" s="16" t="s">
        <v>138</v>
      </c>
      <c r="C77" s="287"/>
      <c r="D77" s="287"/>
      <c r="E77" s="243"/>
    </row>
    <row r="78" spans="1:5" ht="33.75" x14ac:dyDescent="0.2">
      <c r="A78" s="15">
        <v>54</v>
      </c>
      <c r="B78" s="16" t="s">
        <v>137</v>
      </c>
      <c r="C78" s="287"/>
      <c r="D78" s="287"/>
      <c r="E78" s="243"/>
    </row>
    <row r="79" spans="1:5" x14ac:dyDescent="0.2">
      <c r="A79" s="15" t="s">
        <v>136</v>
      </c>
      <c r="B79" s="16" t="s">
        <v>85</v>
      </c>
      <c r="C79" s="287"/>
      <c r="D79" s="287"/>
      <c r="E79" s="243"/>
    </row>
    <row r="80" spans="1:5" ht="22.5" x14ac:dyDescent="0.2">
      <c r="A80" s="15">
        <v>55</v>
      </c>
      <c r="B80" s="16" t="s">
        <v>135</v>
      </c>
      <c r="C80" s="287"/>
      <c r="D80" s="287"/>
      <c r="E80" s="243"/>
    </row>
    <row r="81" spans="1:5" x14ac:dyDescent="0.2">
      <c r="A81" s="15">
        <v>56</v>
      </c>
      <c r="B81" s="16" t="s">
        <v>85</v>
      </c>
      <c r="C81" s="287"/>
      <c r="D81" s="287"/>
      <c r="E81" s="243"/>
    </row>
    <row r="82" spans="1:5" x14ac:dyDescent="0.2">
      <c r="A82" s="15" t="s">
        <v>634</v>
      </c>
      <c r="B82" s="17" t="s">
        <v>134</v>
      </c>
      <c r="C82" s="288"/>
      <c r="D82" s="288"/>
      <c r="E82" s="215"/>
    </row>
    <row r="83" spans="1:5" x14ac:dyDescent="0.2">
      <c r="A83" s="15" t="s">
        <v>133</v>
      </c>
      <c r="B83" s="17" t="s">
        <v>132</v>
      </c>
      <c r="C83" s="288"/>
      <c r="D83" s="288"/>
      <c r="E83" s="215"/>
    </row>
    <row r="84" spans="1:5" x14ac:dyDescent="0.2">
      <c r="A84" s="18">
        <v>57</v>
      </c>
      <c r="B84" s="20" t="s">
        <v>131</v>
      </c>
      <c r="C84" s="288"/>
      <c r="D84" s="288"/>
      <c r="E84" s="215"/>
    </row>
    <row r="85" spans="1:5" x14ac:dyDescent="0.2">
      <c r="A85" s="18">
        <v>58</v>
      </c>
      <c r="B85" s="20" t="s">
        <v>130</v>
      </c>
      <c r="C85" s="288">
        <v>10088</v>
      </c>
      <c r="D85" s="288">
        <v>9361</v>
      </c>
      <c r="E85" s="215"/>
    </row>
    <row r="86" spans="1:5" x14ac:dyDescent="0.2">
      <c r="A86" s="18">
        <v>59</v>
      </c>
      <c r="B86" s="20" t="s">
        <v>129</v>
      </c>
      <c r="C86" s="288">
        <v>58411</v>
      </c>
      <c r="D86" s="288">
        <v>61081</v>
      </c>
      <c r="E86" s="215"/>
    </row>
    <row r="87" spans="1:5" x14ac:dyDescent="0.2">
      <c r="A87" s="18">
        <v>60</v>
      </c>
      <c r="B87" s="20" t="s">
        <v>128</v>
      </c>
      <c r="C87" s="288">
        <v>332853</v>
      </c>
      <c r="D87" s="288">
        <v>312616</v>
      </c>
      <c r="E87" s="215"/>
    </row>
    <row r="88" spans="1:5" x14ac:dyDescent="0.2">
      <c r="A88" s="809" t="s">
        <v>127</v>
      </c>
      <c r="B88" s="810"/>
      <c r="C88" s="810"/>
      <c r="D88" s="810"/>
      <c r="E88" s="298"/>
    </row>
    <row r="89" spans="1:5" x14ac:dyDescent="0.2">
      <c r="A89" s="15">
        <v>61</v>
      </c>
      <c r="B89" s="16" t="s">
        <v>126</v>
      </c>
      <c r="C89" s="291">
        <v>0.12609999999999999</v>
      </c>
      <c r="D89" s="291">
        <v>0.14349999999999999</v>
      </c>
      <c r="E89" s="244"/>
    </row>
    <row r="90" spans="1:5" x14ac:dyDescent="0.2">
      <c r="A90" s="15">
        <v>62</v>
      </c>
      <c r="B90" s="16" t="s">
        <v>125</v>
      </c>
      <c r="C90" s="291">
        <v>0.1452</v>
      </c>
      <c r="D90" s="291">
        <v>0.16539999999999999</v>
      </c>
      <c r="E90" s="244"/>
    </row>
    <row r="91" spans="1:5" x14ac:dyDescent="0.2">
      <c r="A91" s="15">
        <v>63</v>
      </c>
      <c r="B91" s="16" t="s">
        <v>124</v>
      </c>
      <c r="C91" s="291">
        <v>0.17549999999999999</v>
      </c>
      <c r="D91" s="291">
        <v>0.19539999999999999</v>
      </c>
      <c r="E91" s="244"/>
    </row>
    <row r="92" spans="1:5" x14ac:dyDescent="0.2">
      <c r="A92" s="15">
        <v>64</v>
      </c>
      <c r="B92" s="16" t="s">
        <v>123</v>
      </c>
      <c r="C92" s="291">
        <v>7.0999999999999994E-2</v>
      </c>
      <c r="D92" s="291">
        <v>7.0300000000000001E-2</v>
      </c>
      <c r="E92" s="244"/>
    </row>
    <row r="93" spans="1:5" x14ac:dyDescent="0.2">
      <c r="A93" s="15">
        <v>65</v>
      </c>
      <c r="B93" s="17" t="s">
        <v>122</v>
      </c>
      <c r="C93" s="291">
        <v>2.5000000000000001E-2</v>
      </c>
      <c r="D93" s="291">
        <v>2.5000000000000001E-2</v>
      </c>
      <c r="E93" s="244"/>
    </row>
    <row r="94" spans="1:5" x14ac:dyDescent="0.2">
      <c r="A94" s="15">
        <v>66</v>
      </c>
      <c r="B94" s="17" t="s">
        <v>121</v>
      </c>
      <c r="C94" s="291">
        <v>1E-3</v>
      </c>
      <c r="D94" s="291">
        <v>2.9999999999999997E-4</v>
      </c>
      <c r="E94" s="244"/>
    </row>
    <row r="95" spans="1:5" x14ac:dyDescent="0.2">
      <c r="A95" s="15">
        <v>67</v>
      </c>
      <c r="B95" s="17" t="s">
        <v>120</v>
      </c>
      <c r="C95" s="291">
        <v>0</v>
      </c>
      <c r="D95" s="291">
        <v>0</v>
      </c>
      <c r="E95" s="244"/>
    </row>
    <row r="96" spans="1:5" x14ac:dyDescent="0.2">
      <c r="A96" s="15" t="s">
        <v>119</v>
      </c>
      <c r="B96" s="16" t="s">
        <v>118</v>
      </c>
      <c r="C96" s="291">
        <v>0</v>
      </c>
      <c r="D96" s="291">
        <v>0</v>
      </c>
      <c r="E96" s="244"/>
    </row>
    <row r="97" spans="1:5" x14ac:dyDescent="0.2">
      <c r="A97" s="15" t="s">
        <v>117</v>
      </c>
      <c r="B97" s="16" t="s">
        <v>116</v>
      </c>
      <c r="C97" s="291">
        <v>0</v>
      </c>
      <c r="D97" s="291">
        <v>0</v>
      </c>
      <c r="E97" s="244"/>
    </row>
    <row r="98" spans="1:5" ht="22.5" x14ac:dyDescent="0.2">
      <c r="A98" s="15">
        <v>68</v>
      </c>
      <c r="B98" s="19" t="s">
        <v>115</v>
      </c>
      <c r="C98" s="291">
        <v>8.1100000000000005E-2</v>
      </c>
      <c r="D98" s="291">
        <v>7.3200000000000001E-2</v>
      </c>
      <c r="E98" s="244"/>
    </row>
    <row r="99" spans="1:5" x14ac:dyDescent="0.2">
      <c r="A99" s="809" t="s">
        <v>114</v>
      </c>
      <c r="B99" s="810"/>
      <c r="C99" s="810"/>
      <c r="D99" s="810"/>
      <c r="E99" s="298"/>
    </row>
    <row r="100" spans="1:5" ht="12" x14ac:dyDescent="0.2">
      <c r="A100" s="15">
        <v>69</v>
      </c>
      <c r="B100" s="245" t="s">
        <v>113</v>
      </c>
      <c r="C100" s="510"/>
      <c r="D100" s="292"/>
      <c r="E100" s="17"/>
    </row>
    <row r="101" spans="1:5" ht="12" x14ac:dyDescent="0.2">
      <c r="A101" s="15">
        <v>70</v>
      </c>
      <c r="B101" s="245" t="s">
        <v>113</v>
      </c>
      <c r="C101" s="510"/>
      <c r="D101" s="292"/>
      <c r="E101" s="17"/>
    </row>
    <row r="102" spans="1:5" ht="12" x14ac:dyDescent="0.2">
      <c r="A102" s="15">
        <v>71</v>
      </c>
      <c r="B102" s="245" t="s">
        <v>113</v>
      </c>
      <c r="C102" s="510"/>
      <c r="D102" s="292"/>
      <c r="E102" s="17"/>
    </row>
    <row r="103" spans="1:5" x14ac:dyDescent="0.2">
      <c r="A103" s="809" t="s">
        <v>112</v>
      </c>
      <c r="B103" s="810"/>
      <c r="C103" s="810"/>
      <c r="D103" s="810"/>
      <c r="E103" s="298"/>
    </row>
    <row r="104" spans="1:5" ht="21.95" customHeight="1" x14ac:dyDescent="0.2">
      <c r="A104" s="300">
        <v>72</v>
      </c>
      <c r="B104" s="304" t="s">
        <v>631</v>
      </c>
      <c r="C104" s="301">
        <v>238</v>
      </c>
      <c r="D104" s="301">
        <v>157</v>
      </c>
      <c r="E104" s="297"/>
    </row>
    <row r="105" spans="1:5" ht="22.5" x14ac:dyDescent="0.2">
      <c r="A105" s="15">
        <v>73</v>
      </c>
      <c r="B105" s="16" t="s">
        <v>111</v>
      </c>
      <c r="C105" s="287">
        <v>2893</v>
      </c>
      <c r="D105" s="287">
        <v>3071</v>
      </c>
      <c r="E105" s="243"/>
    </row>
    <row r="106" spans="1:5" x14ac:dyDescent="0.2">
      <c r="A106" s="15">
        <v>74</v>
      </c>
      <c r="B106" s="16" t="s">
        <v>85</v>
      </c>
      <c r="C106" s="287"/>
      <c r="D106" s="287"/>
      <c r="E106" s="243"/>
    </row>
    <row r="107" spans="1:5" ht="22.5" x14ac:dyDescent="0.2">
      <c r="A107" s="15">
        <v>75</v>
      </c>
      <c r="B107" s="16" t="s">
        <v>632</v>
      </c>
      <c r="C107" s="287">
        <v>906</v>
      </c>
      <c r="D107" s="287">
        <v>631</v>
      </c>
      <c r="E107" s="243"/>
    </row>
    <row r="108" spans="1:5" x14ac:dyDescent="0.2">
      <c r="A108" s="809" t="s">
        <v>110</v>
      </c>
      <c r="B108" s="810"/>
      <c r="C108" s="810"/>
      <c r="D108" s="810"/>
      <c r="E108" s="298"/>
    </row>
    <row r="109" spans="1:5" ht="22.5" x14ac:dyDescent="0.2">
      <c r="A109" s="15">
        <v>76</v>
      </c>
      <c r="B109" s="16" t="s">
        <v>109</v>
      </c>
      <c r="C109" s="287"/>
      <c r="D109" s="287"/>
      <c r="E109" s="243"/>
    </row>
    <row r="110" spans="1:5" x14ac:dyDescent="0.2">
      <c r="A110" s="15">
        <v>77</v>
      </c>
      <c r="B110" s="16" t="s">
        <v>108</v>
      </c>
      <c r="C110" s="287">
        <v>336</v>
      </c>
      <c r="D110" s="287">
        <v>351</v>
      </c>
      <c r="E110" s="243"/>
    </row>
    <row r="111" spans="1:5" ht="22.5" x14ac:dyDescent="0.2">
      <c r="A111" s="15">
        <v>78</v>
      </c>
      <c r="B111" s="16" t="s">
        <v>107</v>
      </c>
      <c r="C111" s="287"/>
      <c r="D111" s="287"/>
      <c r="E111" s="243"/>
    </row>
    <row r="112" spans="1:5" x14ac:dyDescent="0.2">
      <c r="A112" s="15">
        <v>79</v>
      </c>
      <c r="B112" s="16" t="s">
        <v>106</v>
      </c>
      <c r="C112" s="287">
        <v>1484</v>
      </c>
      <c r="D112" s="287">
        <v>1399</v>
      </c>
      <c r="E112" s="243"/>
    </row>
    <row r="113" spans="1:5" x14ac:dyDescent="0.2">
      <c r="A113" s="811" t="s">
        <v>105</v>
      </c>
      <c r="B113" s="812"/>
      <c r="C113" s="812"/>
      <c r="D113" s="812"/>
      <c r="E113" s="299"/>
    </row>
    <row r="114" spans="1:5" x14ac:dyDescent="0.2">
      <c r="A114" s="15">
        <v>80</v>
      </c>
      <c r="B114" s="16" t="s">
        <v>104</v>
      </c>
      <c r="C114" s="509"/>
      <c r="D114" s="293"/>
      <c r="E114" s="246"/>
    </row>
    <row r="115" spans="1:5" x14ac:dyDescent="0.2">
      <c r="A115" s="15">
        <v>81</v>
      </c>
      <c r="B115" s="16" t="s">
        <v>103</v>
      </c>
      <c r="C115" s="509"/>
      <c r="D115" s="293"/>
      <c r="E115" s="246"/>
    </row>
    <row r="116" spans="1:5" x14ac:dyDescent="0.2">
      <c r="A116" s="15">
        <v>82</v>
      </c>
      <c r="B116" s="16" t="s">
        <v>102</v>
      </c>
      <c r="C116" s="509"/>
      <c r="D116" s="287"/>
      <c r="E116" s="243"/>
    </row>
    <row r="117" spans="1:5" x14ac:dyDescent="0.2">
      <c r="A117" s="15">
        <v>83</v>
      </c>
      <c r="B117" s="16" t="s">
        <v>101</v>
      </c>
      <c r="C117" s="509"/>
      <c r="D117" s="294"/>
      <c r="E117" s="280"/>
    </row>
    <row r="118" spans="1:5" x14ac:dyDescent="0.2">
      <c r="A118" s="15">
        <v>84</v>
      </c>
      <c r="B118" s="16" t="s">
        <v>100</v>
      </c>
      <c r="C118" s="509"/>
      <c r="D118" s="287">
        <v>744</v>
      </c>
      <c r="E118" s="243"/>
    </row>
    <row r="119" spans="1:5" x14ac:dyDescent="0.2">
      <c r="A119" s="15">
        <v>85</v>
      </c>
      <c r="B119" s="16" t="s">
        <v>99</v>
      </c>
      <c r="C119" s="509"/>
      <c r="D119" s="295"/>
      <c r="E119" s="247"/>
    </row>
    <row r="120" spans="1:5" x14ac:dyDescent="0.2">
      <c r="A120" s="14"/>
    </row>
    <row r="121" spans="1:5" x14ac:dyDescent="0.2">
      <c r="A121" s="14"/>
    </row>
    <row r="122" spans="1:5" x14ac:dyDescent="0.2">
      <c r="A122" s="14"/>
    </row>
    <row r="123" spans="1:5" x14ac:dyDescent="0.2">
      <c r="A123" s="14"/>
    </row>
    <row r="124" spans="1:5" x14ac:dyDescent="0.2">
      <c r="A124" s="14"/>
    </row>
    <row r="125" spans="1:5" x14ac:dyDescent="0.2">
      <c r="A125" s="14"/>
    </row>
  </sheetData>
  <mergeCells count="12">
    <mergeCell ref="A4:D4"/>
    <mergeCell ref="A14:D14"/>
    <mergeCell ref="A45:D45"/>
    <mergeCell ref="A55:D55"/>
    <mergeCell ref="E2:E3"/>
    <mergeCell ref="A108:D108"/>
    <mergeCell ref="A113:D113"/>
    <mergeCell ref="A66:D66"/>
    <mergeCell ref="A75:D75"/>
    <mergeCell ref="A88:D88"/>
    <mergeCell ref="A99:D99"/>
    <mergeCell ref="A103:D103"/>
  </mergeCells>
  <hyperlinks>
    <hyperlink ref="G1" location="Index!A1" display="Index" xr:uid="{9DE6DEDF-BED2-4722-8090-3C6E4813C3B5}"/>
  </hyperlinks>
  <pageMargins left="0.23622047244094491" right="0.23622047244094491" top="0.74803149606299213" bottom="0.74803149606299213" header="0.31496062992125984" footer="0.31496062992125984"/>
  <pageSetup paperSize="9" scale="75" orientation="landscape" r:id="rId1"/>
  <headerFooter>
    <oddHeader>&amp;CEN
Annex VII</oddHeader>
    <oddFooter>&amp;C&amp;P</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EB2B4-9717-4926-A612-187E2F21762A}">
  <dimension ref="A1:R24"/>
  <sheetViews>
    <sheetView zoomScale="85" zoomScaleNormal="85" workbookViewId="0"/>
  </sheetViews>
  <sheetFormatPr defaultColWidth="8.85546875" defaultRowHeight="11.25" x14ac:dyDescent="0.2"/>
  <cols>
    <col min="1" max="1" width="3" style="377" bestFit="1" customWidth="1"/>
    <col min="2" max="2" width="61.42578125" style="377" bestFit="1" customWidth="1"/>
    <col min="3" max="3" width="12.42578125" style="377" customWidth="1"/>
    <col min="4" max="4" width="16.42578125" style="377" bestFit="1" customWidth="1"/>
    <col min="5" max="10" width="16" style="377" customWidth="1"/>
    <col min="11" max="11" width="17.5703125" style="377" customWidth="1"/>
    <col min="12" max="12" width="14.140625" style="377" bestFit="1" customWidth="1"/>
    <col min="13" max="13" width="12" style="377" customWidth="1"/>
    <col min="14" max="14" width="8.85546875" style="377"/>
    <col min="15" max="15" width="13.5703125" style="377" bestFit="1" customWidth="1"/>
    <col min="16" max="16" width="13" style="377" bestFit="1" customWidth="1"/>
    <col min="17" max="16384" width="8.85546875" style="377"/>
  </cols>
  <sheetData>
    <row r="1" spans="1:18" x14ac:dyDescent="0.2">
      <c r="A1" s="384" t="s">
        <v>1310</v>
      </c>
      <c r="B1" s="384"/>
      <c r="C1" s="634"/>
      <c r="D1" s="384"/>
      <c r="E1" s="384"/>
      <c r="F1" s="634"/>
      <c r="G1" s="384"/>
      <c r="H1" s="384"/>
      <c r="I1" s="634"/>
      <c r="J1" s="384"/>
      <c r="K1" s="384"/>
      <c r="L1" s="634"/>
      <c r="M1" s="384"/>
      <c r="N1" s="384"/>
      <c r="O1" s="634"/>
      <c r="P1" s="384"/>
    </row>
    <row r="2" spans="1:18" x14ac:dyDescent="0.2">
      <c r="B2" s="572" t="s">
        <v>910</v>
      </c>
      <c r="C2" s="573" t="s">
        <v>911</v>
      </c>
      <c r="D2" s="573" t="s">
        <v>912</v>
      </c>
      <c r="E2" s="573" t="s">
        <v>913</v>
      </c>
      <c r="F2" s="573" t="s">
        <v>914</v>
      </c>
      <c r="G2" s="573" t="s">
        <v>924</v>
      </c>
      <c r="H2" s="573" t="s">
        <v>925</v>
      </c>
      <c r="I2" s="573" t="s">
        <v>926</v>
      </c>
      <c r="J2" s="573" t="s">
        <v>1205</v>
      </c>
      <c r="K2" s="573" t="s">
        <v>1206</v>
      </c>
      <c r="L2" s="573" t="s">
        <v>1207</v>
      </c>
      <c r="M2" s="55" t="s">
        <v>1208</v>
      </c>
      <c r="N2" s="55" t="s">
        <v>1209</v>
      </c>
      <c r="O2" s="55" t="s">
        <v>1210</v>
      </c>
      <c r="P2" s="55" t="s">
        <v>1311</v>
      </c>
      <c r="R2" s="634" t="s">
        <v>675</v>
      </c>
    </row>
    <row r="3" spans="1:18" x14ac:dyDescent="0.2">
      <c r="B3" s="881" t="s">
        <v>1427</v>
      </c>
      <c r="C3" s="1024" t="s">
        <v>1213</v>
      </c>
      <c r="D3" s="1025"/>
      <c r="E3" s="1025"/>
      <c r="F3" s="1025"/>
      <c r="G3" s="1025"/>
      <c r="H3" s="1025"/>
      <c r="I3" s="1025"/>
      <c r="J3" s="1025"/>
      <c r="K3" s="1025"/>
      <c r="L3" s="1025"/>
      <c r="M3" s="1025"/>
      <c r="N3" s="1025"/>
      <c r="O3" s="1025"/>
      <c r="P3" s="1026"/>
    </row>
    <row r="4" spans="1:18" x14ac:dyDescent="0.2">
      <c r="B4" s="882"/>
      <c r="C4" s="574"/>
      <c r="D4" s="868" t="s">
        <v>1312</v>
      </c>
      <c r="E4" s="872"/>
      <c r="F4" s="872"/>
      <c r="G4" s="872"/>
      <c r="H4" s="872"/>
      <c r="I4" s="872"/>
      <c r="J4" s="872"/>
      <c r="K4" s="872"/>
      <c r="L4" s="872"/>
      <c r="M4" s="872"/>
      <c r="N4" s="872"/>
      <c r="O4" s="872"/>
      <c r="P4" s="869"/>
    </row>
    <row r="5" spans="1:18" x14ac:dyDescent="0.2">
      <c r="B5" s="882"/>
      <c r="C5" s="574"/>
      <c r="D5" s="868" t="s">
        <v>1313</v>
      </c>
      <c r="E5" s="872"/>
      <c r="F5" s="872"/>
      <c r="G5" s="872"/>
      <c r="H5" s="869"/>
      <c r="I5" s="1027" t="s">
        <v>1314</v>
      </c>
      <c r="J5" s="1027" t="s">
        <v>1315</v>
      </c>
      <c r="K5" s="886" t="s">
        <v>1316</v>
      </c>
      <c r="L5" s="881" t="s">
        <v>1226</v>
      </c>
      <c r="M5" s="881" t="s">
        <v>1225</v>
      </c>
      <c r="N5" s="1029" t="s">
        <v>283</v>
      </c>
      <c r="O5" s="1030"/>
      <c r="P5" s="1031"/>
    </row>
    <row r="6" spans="1:18" ht="33.75" x14ac:dyDescent="0.2">
      <c r="B6" s="883"/>
      <c r="C6" s="574"/>
      <c r="D6" s="673" t="s">
        <v>1217</v>
      </c>
      <c r="E6" s="673" t="s">
        <v>1218</v>
      </c>
      <c r="F6" s="673" t="s">
        <v>1219</v>
      </c>
      <c r="G6" s="673" t="s">
        <v>1220</v>
      </c>
      <c r="H6" s="541" t="s">
        <v>1221</v>
      </c>
      <c r="I6" s="1028"/>
      <c r="J6" s="1028"/>
      <c r="K6" s="817"/>
      <c r="L6" s="883"/>
      <c r="M6" s="883"/>
      <c r="N6" s="575"/>
      <c r="O6" s="675" t="s">
        <v>1317</v>
      </c>
      <c r="P6" s="675" t="s">
        <v>1225</v>
      </c>
    </row>
    <row r="7" spans="1:18" x14ac:dyDescent="0.2">
      <c r="A7" s="738">
        <v>1</v>
      </c>
      <c r="B7" s="739" t="s">
        <v>1229</v>
      </c>
      <c r="C7" s="740">
        <v>3612.4850773825997</v>
      </c>
      <c r="D7" s="741">
        <v>33.404392220000034</v>
      </c>
      <c r="E7" s="741">
        <v>7.1141460600000004</v>
      </c>
      <c r="F7" s="741">
        <v>0.18149999999999999</v>
      </c>
      <c r="G7" s="741">
        <v>0</v>
      </c>
      <c r="H7" s="740">
        <v>2.8334130899730035</v>
      </c>
      <c r="I7" s="615">
        <v>40.700038280000037</v>
      </c>
      <c r="J7" s="615">
        <v>0</v>
      </c>
      <c r="K7" s="615"/>
      <c r="L7" s="615">
        <v>22.595410170000012</v>
      </c>
      <c r="M7" s="615">
        <v>0.32461475000000006</v>
      </c>
      <c r="N7" s="615">
        <v>0.7653298817000006</v>
      </c>
      <c r="O7" s="741">
        <v>0.43751594980000019</v>
      </c>
      <c r="P7" s="615">
        <v>0.30180376999999997</v>
      </c>
    </row>
    <row r="8" spans="1:18" x14ac:dyDescent="0.2">
      <c r="A8" s="738">
        <v>2</v>
      </c>
      <c r="B8" s="739" t="s">
        <v>1230</v>
      </c>
      <c r="C8" s="740">
        <v>9914.7880967598048</v>
      </c>
      <c r="D8" s="741">
        <v>1083.3036194499994</v>
      </c>
      <c r="E8" s="741">
        <v>561.51022561000002</v>
      </c>
      <c r="F8" s="741">
        <v>119.26867319</v>
      </c>
      <c r="G8" s="741">
        <v>0</v>
      </c>
      <c r="H8" s="740">
        <v>4.4774960241864132</v>
      </c>
      <c r="I8" s="615">
        <v>0</v>
      </c>
      <c r="J8" s="615">
        <v>1764.0825182499989</v>
      </c>
      <c r="K8" s="615"/>
      <c r="L8" s="615">
        <v>94.224295359999999</v>
      </c>
      <c r="M8" s="615">
        <v>122.15921064999999</v>
      </c>
      <c r="N8" s="615">
        <v>20.112655394699999</v>
      </c>
      <c r="O8" s="741">
        <v>2.1727804400000004</v>
      </c>
      <c r="P8" s="615">
        <v>16.230730449999999</v>
      </c>
    </row>
    <row r="9" spans="1:18" x14ac:dyDescent="0.2">
      <c r="A9" s="738">
        <v>3</v>
      </c>
      <c r="B9" s="739" t="s">
        <v>1236</v>
      </c>
      <c r="C9" s="740">
        <v>48421.309556776607</v>
      </c>
      <c r="D9" s="741">
        <v>8144.3946915100223</v>
      </c>
      <c r="E9" s="741">
        <v>1295.4982073799997</v>
      </c>
      <c r="F9" s="741">
        <v>29.089925129999997</v>
      </c>
      <c r="G9" s="741">
        <v>2.055736E-2</v>
      </c>
      <c r="H9" s="740">
        <v>2.2676780373434076</v>
      </c>
      <c r="I9" s="615">
        <v>2368.1186809500064</v>
      </c>
      <c r="J9" s="615">
        <v>7100.8847004300314</v>
      </c>
      <c r="K9" s="615"/>
      <c r="L9" s="615">
        <v>1338.0635745900001</v>
      </c>
      <c r="M9" s="615">
        <v>174.02113361000019</v>
      </c>
      <c r="N9" s="615">
        <v>110.07373379100034</v>
      </c>
      <c r="O9" s="741">
        <v>25.266545833100004</v>
      </c>
      <c r="P9" s="615">
        <v>73.663973003700008</v>
      </c>
    </row>
    <row r="10" spans="1:18" x14ac:dyDescent="0.2">
      <c r="A10" s="738">
        <v>4</v>
      </c>
      <c r="B10" s="739" t="s">
        <v>1261</v>
      </c>
      <c r="C10" s="740">
        <v>17556.89702468977</v>
      </c>
      <c r="D10" s="741">
        <v>0</v>
      </c>
      <c r="E10" s="741">
        <v>8.3007313000000007</v>
      </c>
      <c r="F10" s="741">
        <v>74.587296280000004</v>
      </c>
      <c r="G10" s="741">
        <v>0</v>
      </c>
      <c r="H10" s="740">
        <v>15.401325753304898</v>
      </c>
      <c r="I10" s="615">
        <v>82.888027579999999</v>
      </c>
      <c r="J10" s="615">
        <v>0</v>
      </c>
      <c r="K10" s="615"/>
      <c r="L10" s="615">
        <v>74.587296280000004</v>
      </c>
      <c r="M10" s="615">
        <v>0</v>
      </c>
      <c r="N10" s="615">
        <v>0.15371820400000002</v>
      </c>
      <c r="O10" s="741">
        <v>0.15105328400000001</v>
      </c>
      <c r="P10" s="615">
        <v>0</v>
      </c>
    </row>
    <row r="11" spans="1:18" x14ac:dyDescent="0.2">
      <c r="A11" s="738">
        <v>5</v>
      </c>
      <c r="B11" s="739" t="s">
        <v>1266</v>
      </c>
      <c r="C11" s="740">
        <v>2461.5070420816587</v>
      </c>
      <c r="D11" s="741"/>
      <c r="E11" s="741"/>
      <c r="F11" s="741"/>
      <c r="G11" s="741"/>
      <c r="H11" s="740"/>
      <c r="I11" s="615"/>
      <c r="J11" s="615"/>
      <c r="K11" s="615"/>
      <c r="L11" s="615"/>
      <c r="M11" s="615"/>
      <c r="N11" s="615"/>
      <c r="O11" s="741"/>
      <c r="P11" s="615"/>
    </row>
    <row r="12" spans="1:18" x14ac:dyDescent="0.2">
      <c r="A12" s="738">
        <v>6</v>
      </c>
      <c r="B12" s="739" t="s">
        <v>1267</v>
      </c>
      <c r="C12" s="740">
        <v>9413.5223489622749</v>
      </c>
      <c r="D12" s="741">
        <v>3367.9292756199798</v>
      </c>
      <c r="E12" s="741">
        <v>384.98447202000023</v>
      </c>
      <c r="F12" s="741">
        <v>320.5178221700001</v>
      </c>
      <c r="G12" s="741">
        <v>0</v>
      </c>
      <c r="H12" s="740">
        <v>3.1219586409657154</v>
      </c>
      <c r="I12" s="615">
        <v>0</v>
      </c>
      <c r="J12" s="615">
        <v>4073.4315698099817</v>
      </c>
      <c r="K12" s="615"/>
      <c r="L12" s="615">
        <v>795.57435495999914</v>
      </c>
      <c r="M12" s="615">
        <v>155.19802753000002</v>
      </c>
      <c r="N12" s="615">
        <v>110.41158558910018</v>
      </c>
      <c r="O12" s="741">
        <v>15.661175654399935</v>
      </c>
      <c r="P12" s="615">
        <v>88.148898857299969</v>
      </c>
    </row>
    <row r="13" spans="1:18" x14ac:dyDescent="0.2">
      <c r="A13" s="738">
        <v>7</v>
      </c>
      <c r="B13" s="739" t="s">
        <v>1271</v>
      </c>
      <c r="C13" s="740">
        <v>38496.682118878765</v>
      </c>
      <c r="D13" s="741">
        <v>3558.8994720000032</v>
      </c>
      <c r="E13" s="741">
        <v>329.17268190999988</v>
      </c>
      <c r="F13" s="741">
        <v>50.348606179999997</v>
      </c>
      <c r="G13" s="741">
        <v>0.14322183999999999</v>
      </c>
      <c r="H13" s="740">
        <v>2.1831939898676462</v>
      </c>
      <c r="I13" s="615">
        <v>1510.4531139499995</v>
      </c>
      <c r="J13" s="615">
        <v>2428.1108679800031</v>
      </c>
      <c r="K13" s="615"/>
      <c r="L13" s="615">
        <v>503.77151019000007</v>
      </c>
      <c r="M13" s="615">
        <v>185.70759397000018</v>
      </c>
      <c r="N13" s="615">
        <v>114.05053745539985</v>
      </c>
      <c r="O13" s="741">
        <v>7.3378058598999667</v>
      </c>
      <c r="P13" s="615">
        <v>100.26310303140001</v>
      </c>
    </row>
    <row r="14" spans="1:18" x14ac:dyDescent="0.2">
      <c r="A14" s="738">
        <v>8</v>
      </c>
      <c r="B14" s="739" t="s">
        <v>1272</v>
      </c>
      <c r="C14" s="740">
        <v>24586.689650385793</v>
      </c>
      <c r="D14" s="741">
        <v>3506.59413498</v>
      </c>
      <c r="E14" s="741">
        <v>1833.9419015799997</v>
      </c>
      <c r="F14" s="741">
        <v>810.19560342</v>
      </c>
      <c r="G14" s="741">
        <v>0</v>
      </c>
      <c r="H14" s="740">
        <v>5.3848665407762466</v>
      </c>
      <c r="I14" s="615">
        <v>0</v>
      </c>
      <c r="J14" s="615">
        <v>6150.7316399800156</v>
      </c>
      <c r="K14" s="615"/>
      <c r="L14" s="615">
        <v>808.58434343000067</v>
      </c>
      <c r="M14" s="615">
        <v>92.726828659999967</v>
      </c>
      <c r="N14" s="615">
        <v>68.038130823200106</v>
      </c>
      <c r="O14" s="741">
        <v>25.117065546000056</v>
      </c>
      <c r="P14" s="615">
        <v>38.752817288600014</v>
      </c>
    </row>
    <row r="15" spans="1:18" x14ac:dyDescent="0.2">
      <c r="A15" s="738">
        <v>13</v>
      </c>
      <c r="B15" s="739" t="s">
        <v>1344</v>
      </c>
      <c r="C15" s="740">
        <v>2522.0799090359942</v>
      </c>
      <c r="D15" s="741">
        <v>1147.6126935300019</v>
      </c>
      <c r="E15" s="741">
        <v>183.12571453999996</v>
      </c>
      <c r="F15" s="741">
        <v>3.8533747900000002</v>
      </c>
      <c r="G15" s="741">
        <v>0.10215</v>
      </c>
      <c r="H15" s="740">
        <v>3.070170958325444</v>
      </c>
      <c r="I15" s="615">
        <v>0</v>
      </c>
      <c r="J15" s="615">
        <v>1334.6939328600031</v>
      </c>
      <c r="K15" s="615"/>
      <c r="L15" s="615">
        <v>479.74178164999972</v>
      </c>
      <c r="M15" s="615">
        <v>171.78641408000004</v>
      </c>
      <c r="N15" s="615">
        <v>94.4641638862999</v>
      </c>
      <c r="O15" s="741">
        <v>28.035523920499976</v>
      </c>
      <c r="P15" s="615">
        <v>63.52126974280003</v>
      </c>
    </row>
    <row r="16" spans="1:18" x14ac:dyDescent="0.2">
      <c r="A16" s="738">
        <v>9</v>
      </c>
      <c r="B16" s="739" t="s">
        <v>1279</v>
      </c>
      <c r="C16" s="740">
        <v>35119.713298667266</v>
      </c>
      <c r="D16" s="741">
        <v>1688.0508999099995</v>
      </c>
      <c r="E16" s="741">
        <v>297.58414329999994</v>
      </c>
      <c r="F16" s="741">
        <v>19.256537260000005</v>
      </c>
      <c r="G16" s="741">
        <v>0.16810020000000001</v>
      </c>
      <c r="H16" s="740">
        <v>3.2547699830610841</v>
      </c>
      <c r="I16" s="615">
        <v>0</v>
      </c>
      <c r="J16" s="615">
        <v>2005.0596806699998</v>
      </c>
      <c r="K16" s="615"/>
      <c r="L16" s="615">
        <v>248.36410688999993</v>
      </c>
      <c r="M16" s="615">
        <v>149.61227156000001</v>
      </c>
      <c r="N16" s="615">
        <v>73.240281796200009</v>
      </c>
      <c r="O16" s="741">
        <v>4.9431376107000009</v>
      </c>
      <c r="P16" s="615">
        <v>66.1851073558</v>
      </c>
    </row>
    <row r="17" spans="1:16" x14ac:dyDescent="0.2">
      <c r="A17" s="738">
        <v>14</v>
      </c>
      <c r="B17" s="739" t="s">
        <v>1345</v>
      </c>
      <c r="C17" s="740">
        <v>4954.9593389099064</v>
      </c>
      <c r="D17" s="741">
        <v>427.96531532000029</v>
      </c>
      <c r="E17" s="741">
        <v>53.69783425</v>
      </c>
      <c r="F17" s="741">
        <v>1.04606898</v>
      </c>
      <c r="G17" s="741">
        <v>1E-3</v>
      </c>
      <c r="H17" s="740">
        <v>2.5772403914704092</v>
      </c>
      <c r="I17" s="615">
        <v>0</v>
      </c>
      <c r="J17" s="615">
        <v>482.71021855000038</v>
      </c>
      <c r="K17" s="615"/>
      <c r="L17" s="615">
        <v>123.01850057999981</v>
      </c>
      <c r="M17" s="615">
        <v>33.658683339999996</v>
      </c>
      <c r="N17" s="615">
        <v>29.080330733499913</v>
      </c>
      <c r="O17" s="741">
        <v>5.4779605841999919</v>
      </c>
      <c r="P17" s="615">
        <v>22.650800232799995</v>
      </c>
    </row>
    <row r="18" spans="1:16" x14ac:dyDescent="0.2">
      <c r="A18" s="738">
        <v>15</v>
      </c>
      <c r="B18" s="739" t="s">
        <v>1346</v>
      </c>
      <c r="C18" s="740">
        <v>11705.493774039835</v>
      </c>
      <c r="D18" s="741">
        <v>2457.2949242099889</v>
      </c>
      <c r="E18" s="741">
        <v>765.60136263999948</v>
      </c>
      <c r="F18" s="741">
        <v>11.92021566</v>
      </c>
      <c r="G18" s="741">
        <v>0</v>
      </c>
      <c r="H18" s="740">
        <v>3.8500729141561316</v>
      </c>
      <c r="I18" s="615">
        <v>793.67368812999916</v>
      </c>
      <c r="J18" s="615">
        <v>2441.1428143799981</v>
      </c>
      <c r="K18" s="615"/>
      <c r="L18" s="615">
        <v>671.36386670000024</v>
      </c>
      <c r="M18" s="615">
        <v>121.01483377999999</v>
      </c>
      <c r="N18" s="615">
        <v>101.33316482969994</v>
      </c>
      <c r="O18" s="741">
        <v>29.374751328899986</v>
      </c>
      <c r="P18" s="615">
        <v>70.083692780199954</v>
      </c>
    </row>
    <row r="19" spans="1:16" x14ac:dyDescent="0.2">
      <c r="A19" s="738">
        <v>16</v>
      </c>
      <c r="B19" s="739" t="s">
        <v>1347</v>
      </c>
      <c r="C19" s="740">
        <v>391.63608721999856</v>
      </c>
      <c r="D19" s="741">
        <v>341.10944338999985</v>
      </c>
      <c r="E19" s="741">
        <v>14.234760490000001</v>
      </c>
      <c r="F19" s="741">
        <v>2.48485304</v>
      </c>
      <c r="G19" s="741">
        <v>0.24450490999999999</v>
      </c>
      <c r="H19" s="740">
        <v>2.5718545325038709</v>
      </c>
      <c r="I19" s="615">
        <v>0</v>
      </c>
      <c r="J19" s="615">
        <v>358.0735618299999</v>
      </c>
      <c r="K19" s="615"/>
      <c r="L19" s="615">
        <v>195.8266228</v>
      </c>
      <c r="M19" s="615">
        <v>9.4452166200000001</v>
      </c>
      <c r="N19" s="615">
        <v>10.325058101500009</v>
      </c>
      <c r="O19" s="741">
        <v>5.5152004633999967</v>
      </c>
      <c r="P19" s="615">
        <v>4.3112757143000016</v>
      </c>
    </row>
    <row r="20" spans="1:16" x14ac:dyDescent="0.2">
      <c r="A20" s="738">
        <v>17</v>
      </c>
      <c r="B20" s="739" t="s">
        <v>1355</v>
      </c>
      <c r="C20" s="740">
        <v>313.38407440999964</v>
      </c>
      <c r="D20" s="741"/>
      <c r="E20" s="741"/>
      <c r="F20" s="741"/>
      <c r="G20" s="741"/>
      <c r="H20" s="740"/>
      <c r="I20" s="615"/>
      <c r="J20" s="615"/>
      <c r="K20" s="615"/>
      <c r="L20" s="615"/>
      <c r="M20" s="615"/>
      <c r="N20" s="615"/>
      <c r="O20" s="741"/>
      <c r="P20" s="615"/>
    </row>
    <row r="21" spans="1:16" x14ac:dyDescent="0.2">
      <c r="A21" s="742">
        <v>18</v>
      </c>
      <c r="B21" s="743" t="s">
        <v>1356</v>
      </c>
      <c r="C21" s="744">
        <v>3.8577226800000006</v>
      </c>
      <c r="D21" s="745"/>
      <c r="E21" s="745"/>
      <c r="F21" s="745"/>
      <c r="G21" s="745"/>
      <c r="H21" s="744"/>
      <c r="I21" s="746"/>
      <c r="J21" s="746"/>
      <c r="K21" s="746"/>
      <c r="L21" s="746"/>
      <c r="M21" s="746"/>
      <c r="N21" s="746"/>
      <c r="O21" s="745"/>
      <c r="P21" s="746"/>
    </row>
    <row r="22" spans="1:16" x14ac:dyDescent="0.2">
      <c r="A22" s="13">
        <v>10</v>
      </c>
      <c r="B22" s="21" t="s">
        <v>1318</v>
      </c>
      <c r="C22" s="740">
        <v>331322.86760739534</v>
      </c>
      <c r="D22" s="747">
        <v>271.5948401051138</v>
      </c>
      <c r="E22" s="747">
        <v>659.16642332307845</v>
      </c>
      <c r="F22" s="747">
        <v>3910.5286641586263</v>
      </c>
      <c r="G22" s="747">
        <v>12667.037520712958</v>
      </c>
      <c r="H22" s="747">
        <v>23.774985652133058</v>
      </c>
      <c r="I22" s="747">
        <v>9306.915008141872</v>
      </c>
      <c r="J22" s="747">
        <v>7026.0914740006283</v>
      </c>
      <c r="K22" s="747">
        <v>1175.3209661572753</v>
      </c>
      <c r="L22" s="747">
        <v>445.74813756930291</v>
      </c>
      <c r="M22" s="747">
        <v>247.52046895080062</v>
      </c>
      <c r="N22" s="747">
        <v>54.192469216128337</v>
      </c>
      <c r="O22" s="747">
        <v>5.7166848293685231</v>
      </c>
      <c r="P22" s="747">
        <v>44.467520106567328</v>
      </c>
    </row>
    <row r="23" spans="1:16" x14ac:dyDescent="0.2">
      <c r="A23" s="13">
        <v>11</v>
      </c>
      <c r="B23" s="21" t="s">
        <v>1319</v>
      </c>
      <c r="C23" s="740">
        <v>76352.155771699661</v>
      </c>
      <c r="D23" s="748">
        <v>1714.4634894523965</v>
      </c>
      <c r="E23" s="748">
        <v>305.12086220759244</v>
      </c>
      <c r="F23" s="748">
        <v>357.29913551794664</v>
      </c>
      <c r="G23" s="748">
        <v>689.68101932406478</v>
      </c>
      <c r="H23" s="748">
        <v>10.141551442515652</v>
      </c>
      <c r="I23" s="748">
        <v>931.07503421447416</v>
      </c>
      <c r="J23" s="748">
        <v>1923.5766298149947</v>
      </c>
      <c r="K23" s="748">
        <v>211.91284247253091</v>
      </c>
      <c r="L23" s="748">
        <v>580.75091117209308</v>
      </c>
      <c r="M23" s="748">
        <v>17.405610853632428</v>
      </c>
      <c r="N23" s="748">
        <v>5.1510316374931779</v>
      </c>
      <c r="O23" s="748">
        <v>0.68246071904584715</v>
      </c>
      <c r="P23" s="748">
        <v>4.1019809145529056</v>
      </c>
    </row>
    <row r="24" spans="1:16" x14ac:dyDescent="0.2">
      <c r="A24" s="738">
        <v>12</v>
      </c>
      <c r="B24" s="739" t="s">
        <v>1320</v>
      </c>
      <c r="C24" s="748">
        <v>8.9</v>
      </c>
      <c r="D24" s="748">
        <v>0.22648539000000001</v>
      </c>
      <c r="E24" s="748">
        <v>0</v>
      </c>
      <c r="F24" s="748">
        <v>0</v>
      </c>
      <c r="G24" s="748">
        <v>0</v>
      </c>
      <c r="H24" s="748">
        <v>0</v>
      </c>
      <c r="I24" s="748">
        <v>0.22648539000000001</v>
      </c>
      <c r="J24" s="748">
        <v>0</v>
      </c>
      <c r="K24" s="748">
        <v>0</v>
      </c>
      <c r="L24" s="748">
        <v>0</v>
      </c>
      <c r="M24" s="748">
        <v>0.22648539000000001</v>
      </c>
      <c r="N24" s="748">
        <v>0</v>
      </c>
      <c r="O24" s="748">
        <v>0</v>
      </c>
      <c r="P24" s="748">
        <v>0</v>
      </c>
    </row>
  </sheetData>
  <mergeCells count="10">
    <mergeCell ref="B3:B6"/>
    <mergeCell ref="C3:P3"/>
    <mergeCell ref="D4:P4"/>
    <mergeCell ref="D5:H5"/>
    <mergeCell ref="I5:I6"/>
    <mergeCell ref="J5:J6"/>
    <mergeCell ref="K5:K6"/>
    <mergeCell ref="L5:L6"/>
    <mergeCell ref="M5:M6"/>
    <mergeCell ref="N5:P5"/>
  </mergeCells>
  <hyperlinks>
    <hyperlink ref="R2" location="Index!A1" display="Index" xr:uid="{2BB8EF31-E09B-4F33-89DC-C0A880EC3953}"/>
  </hyperlinks>
  <pageMargins left="0.7" right="0.7" top="0.75" bottom="0.75" header="0.3" footer="0.3"/>
  <pageSetup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85EA1-850C-4BF2-AD9D-9E7C5E0AD3D3}">
  <dimension ref="A1:R23"/>
  <sheetViews>
    <sheetView zoomScale="85" zoomScaleNormal="85" workbookViewId="0">
      <selection activeCell="J28" sqref="J28"/>
    </sheetView>
  </sheetViews>
  <sheetFormatPr defaultColWidth="8.85546875" defaultRowHeight="11.25" x14ac:dyDescent="0.2"/>
  <cols>
    <col min="1" max="1" width="3" style="377" bestFit="1" customWidth="1"/>
    <col min="2" max="2" width="52.7109375" style="377" bestFit="1" customWidth="1"/>
    <col min="3" max="3" width="8.85546875" style="377"/>
    <col min="4" max="4" width="16.42578125" style="377" bestFit="1" customWidth="1"/>
    <col min="5" max="10" width="16" style="377" customWidth="1"/>
    <col min="11" max="11" width="17.5703125" style="377" customWidth="1"/>
    <col min="12" max="12" width="14.140625" style="377" bestFit="1" customWidth="1"/>
    <col min="13" max="13" width="12" style="377" customWidth="1"/>
    <col min="14" max="14" width="8.85546875" style="377"/>
    <col min="15" max="15" width="13.5703125" style="377" bestFit="1" customWidth="1"/>
    <col min="16" max="16" width="13" style="377" bestFit="1" customWidth="1"/>
    <col min="17" max="16384" width="8.85546875" style="377"/>
  </cols>
  <sheetData>
    <row r="1" spans="1:18" x14ac:dyDescent="0.2">
      <c r="A1" s="384" t="s">
        <v>1310</v>
      </c>
      <c r="B1" s="384"/>
      <c r="C1" s="634"/>
      <c r="D1" s="384"/>
      <c r="E1" s="384"/>
      <c r="F1" s="634"/>
      <c r="G1" s="384"/>
      <c r="H1" s="384"/>
      <c r="I1" s="634"/>
      <c r="J1" s="384"/>
      <c r="K1" s="384"/>
      <c r="L1" s="634"/>
      <c r="M1" s="384"/>
      <c r="N1" s="384"/>
      <c r="O1" s="634"/>
      <c r="P1" s="384"/>
      <c r="R1" s="634" t="s">
        <v>675</v>
      </c>
    </row>
    <row r="2" spans="1:18" x14ac:dyDescent="0.2">
      <c r="B2" s="572" t="s">
        <v>910</v>
      </c>
      <c r="C2" s="573" t="s">
        <v>911</v>
      </c>
      <c r="D2" s="573" t="s">
        <v>912</v>
      </c>
      <c r="E2" s="573" t="s">
        <v>913</v>
      </c>
      <c r="F2" s="573" t="s">
        <v>914</v>
      </c>
      <c r="G2" s="573" t="s">
        <v>924</v>
      </c>
      <c r="H2" s="573" t="s">
        <v>925</v>
      </c>
      <c r="I2" s="573" t="s">
        <v>926</v>
      </c>
      <c r="J2" s="573" t="s">
        <v>1205</v>
      </c>
      <c r="K2" s="573" t="s">
        <v>1206</v>
      </c>
      <c r="L2" s="573" t="s">
        <v>1207</v>
      </c>
      <c r="M2" s="55" t="s">
        <v>1208</v>
      </c>
      <c r="N2" s="55" t="s">
        <v>1209</v>
      </c>
      <c r="O2" s="55" t="s">
        <v>1210</v>
      </c>
      <c r="P2" s="55" t="s">
        <v>1311</v>
      </c>
    </row>
    <row r="3" spans="1:18" x14ac:dyDescent="0.2">
      <c r="B3" s="881" t="s">
        <v>1426</v>
      </c>
      <c r="C3" s="1024" t="s">
        <v>1213</v>
      </c>
      <c r="D3" s="1025"/>
      <c r="E3" s="1025"/>
      <c r="F3" s="1025"/>
      <c r="G3" s="1025"/>
      <c r="H3" s="1025"/>
      <c r="I3" s="1025"/>
      <c r="J3" s="1025"/>
      <c r="K3" s="1025"/>
      <c r="L3" s="1025"/>
      <c r="M3" s="1025"/>
      <c r="N3" s="1025"/>
      <c r="O3" s="1025"/>
      <c r="P3" s="1026"/>
    </row>
    <row r="4" spans="1:18" x14ac:dyDescent="0.2">
      <c r="B4" s="882"/>
      <c r="C4" s="574"/>
      <c r="D4" s="868" t="s">
        <v>1312</v>
      </c>
      <c r="E4" s="872"/>
      <c r="F4" s="872"/>
      <c r="G4" s="872"/>
      <c r="H4" s="872"/>
      <c r="I4" s="872"/>
      <c r="J4" s="872"/>
      <c r="K4" s="872"/>
      <c r="L4" s="872"/>
      <c r="M4" s="872"/>
      <c r="N4" s="872"/>
      <c r="O4" s="872"/>
      <c r="P4" s="869"/>
    </row>
    <row r="5" spans="1:18" x14ac:dyDescent="0.2">
      <c r="B5" s="882"/>
      <c r="C5" s="574"/>
      <c r="D5" s="868" t="s">
        <v>1313</v>
      </c>
      <c r="E5" s="872"/>
      <c r="F5" s="872"/>
      <c r="G5" s="872"/>
      <c r="H5" s="869"/>
      <c r="I5" s="1027" t="s">
        <v>1314</v>
      </c>
      <c r="J5" s="1027" t="s">
        <v>1315</v>
      </c>
      <c r="K5" s="886" t="s">
        <v>1316</v>
      </c>
      <c r="L5" s="881" t="s">
        <v>1226</v>
      </c>
      <c r="M5" s="881" t="s">
        <v>1225</v>
      </c>
      <c r="N5" s="1029" t="s">
        <v>283</v>
      </c>
      <c r="O5" s="1030"/>
      <c r="P5" s="1031"/>
    </row>
    <row r="6" spans="1:18" ht="33.75" x14ac:dyDescent="0.2">
      <c r="B6" s="883"/>
      <c r="C6" s="574"/>
      <c r="D6" s="673" t="s">
        <v>1217</v>
      </c>
      <c r="E6" s="673" t="s">
        <v>1218</v>
      </c>
      <c r="F6" s="673" t="s">
        <v>1219</v>
      </c>
      <c r="G6" s="673" t="s">
        <v>1220</v>
      </c>
      <c r="H6" s="541" t="s">
        <v>1221</v>
      </c>
      <c r="I6" s="1028"/>
      <c r="J6" s="1028"/>
      <c r="K6" s="817"/>
      <c r="L6" s="883"/>
      <c r="M6" s="883"/>
      <c r="N6" s="575"/>
      <c r="O6" s="675" t="s">
        <v>1317</v>
      </c>
      <c r="P6" s="675" t="s">
        <v>1225</v>
      </c>
    </row>
    <row r="7" spans="1:18" x14ac:dyDescent="0.2">
      <c r="A7" s="738">
        <v>1</v>
      </c>
      <c r="B7" s="739" t="s">
        <v>1229</v>
      </c>
      <c r="C7" s="749">
        <v>251.2132986</v>
      </c>
      <c r="D7" s="750">
        <v>2.9018708499999999</v>
      </c>
      <c r="E7" s="750">
        <v>6.0813819999999996</v>
      </c>
      <c r="F7" s="750">
        <v>0.18149999999999999</v>
      </c>
      <c r="G7" s="750"/>
      <c r="H7" s="751">
        <v>6.6480463628524165</v>
      </c>
      <c r="I7" s="752">
        <v>9.1647528499999993</v>
      </c>
      <c r="J7" s="752"/>
      <c r="K7" s="752"/>
      <c r="L7" s="752">
        <v>0.61276092999999998</v>
      </c>
      <c r="M7" s="752">
        <v>8.0080999999999999E-2</v>
      </c>
      <c r="N7" s="752">
        <v>6.0815917099999998E-2</v>
      </c>
      <c r="O7" s="750">
        <v>2.2553889800000001E-2</v>
      </c>
      <c r="P7" s="752">
        <v>3.001653E-2</v>
      </c>
    </row>
    <row r="8" spans="1:18" x14ac:dyDescent="0.2">
      <c r="A8" s="738">
        <v>2</v>
      </c>
      <c r="B8" s="739" t="s">
        <v>1230</v>
      </c>
      <c r="C8" s="749">
        <v>1043.4782057699999</v>
      </c>
      <c r="D8" s="750"/>
      <c r="E8" s="750">
        <v>24.83860408</v>
      </c>
      <c r="F8" s="750"/>
      <c r="G8" s="750"/>
      <c r="H8" s="751">
        <v>6.9798005727785153</v>
      </c>
      <c r="I8" s="752"/>
      <c r="J8" s="752">
        <v>24.83860408</v>
      </c>
      <c r="K8" s="752"/>
      <c r="L8" s="752"/>
      <c r="M8" s="752"/>
      <c r="N8" s="752">
        <v>1.0654700000000001E-2</v>
      </c>
      <c r="O8" s="750"/>
      <c r="P8" s="752"/>
    </row>
    <row r="9" spans="1:18" x14ac:dyDescent="0.2">
      <c r="A9" s="738">
        <v>3</v>
      </c>
      <c r="B9" s="739" t="s">
        <v>1236</v>
      </c>
      <c r="C9" s="749">
        <v>6647.2565965499934</v>
      </c>
      <c r="D9" s="750">
        <v>1513.3054759500012</v>
      </c>
      <c r="E9" s="750">
        <v>116.57370197</v>
      </c>
      <c r="F9" s="750"/>
      <c r="G9" s="750"/>
      <c r="H9" s="751">
        <v>1.4533146915465764</v>
      </c>
      <c r="I9" s="752">
        <v>84.56897352999998</v>
      </c>
      <c r="J9" s="752">
        <v>1545.310204390001</v>
      </c>
      <c r="K9" s="752"/>
      <c r="L9" s="752">
        <v>102.88465068999999</v>
      </c>
      <c r="M9" s="752">
        <v>4.0426999999999998E-2</v>
      </c>
      <c r="N9" s="752">
        <v>2.3679449441999982</v>
      </c>
      <c r="O9" s="750">
        <v>1.2870729164000003</v>
      </c>
      <c r="P9" s="752">
        <v>2.3341145500000004E-2</v>
      </c>
    </row>
    <row r="10" spans="1:18" x14ac:dyDescent="0.2">
      <c r="A10" s="738">
        <v>4</v>
      </c>
      <c r="B10" s="739" t="s">
        <v>1261</v>
      </c>
      <c r="C10" s="749">
        <v>856.62003105000008</v>
      </c>
      <c r="D10" s="750"/>
      <c r="E10" s="750"/>
      <c r="F10" s="750"/>
      <c r="G10" s="750"/>
      <c r="H10" s="751"/>
      <c r="I10" s="752"/>
      <c r="J10" s="752"/>
      <c r="K10" s="752"/>
      <c r="L10" s="752"/>
      <c r="M10" s="752"/>
      <c r="N10" s="752"/>
      <c r="O10" s="750"/>
      <c r="P10" s="752"/>
    </row>
    <row r="11" spans="1:18" x14ac:dyDescent="0.2">
      <c r="A11" s="738">
        <v>5</v>
      </c>
      <c r="B11" s="739" t="s">
        <v>1266</v>
      </c>
      <c r="C11" s="749">
        <v>127.42879732000006</v>
      </c>
      <c r="D11" s="750"/>
      <c r="E11" s="750"/>
      <c r="F11" s="750"/>
      <c r="G11" s="750"/>
      <c r="H11" s="751"/>
      <c r="I11" s="752"/>
      <c r="J11" s="752"/>
      <c r="K11" s="752"/>
      <c r="L11" s="752"/>
      <c r="M11" s="752"/>
      <c r="N11" s="752"/>
      <c r="O11" s="750"/>
      <c r="P11" s="752"/>
    </row>
    <row r="12" spans="1:18" x14ac:dyDescent="0.2">
      <c r="A12" s="738">
        <v>6</v>
      </c>
      <c r="B12" s="739" t="s">
        <v>1267</v>
      </c>
      <c r="C12" s="749">
        <v>938.11156544000096</v>
      </c>
      <c r="D12" s="750">
        <v>698.20537661000003</v>
      </c>
      <c r="E12" s="750">
        <v>166.85513897999996</v>
      </c>
      <c r="F12" s="750">
        <v>50.790489919999999</v>
      </c>
      <c r="G12" s="750"/>
      <c r="H12" s="751">
        <v>4.2031078087635168</v>
      </c>
      <c r="I12" s="752"/>
      <c r="J12" s="752">
        <v>915.85100551000096</v>
      </c>
      <c r="K12" s="752"/>
      <c r="L12" s="752">
        <v>109.35492097000004</v>
      </c>
      <c r="M12" s="752">
        <v>14.51497691</v>
      </c>
      <c r="N12" s="752">
        <v>6.6051537495000012</v>
      </c>
      <c r="O12" s="750">
        <v>1.1698203122000008</v>
      </c>
      <c r="P12" s="752">
        <v>4.3141866186999991</v>
      </c>
    </row>
    <row r="13" spans="1:18" x14ac:dyDescent="0.2">
      <c r="A13" s="738">
        <v>7</v>
      </c>
      <c r="B13" s="739" t="s">
        <v>1271</v>
      </c>
      <c r="C13" s="749">
        <v>6284.3783550599983</v>
      </c>
      <c r="D13" s="750">
        <v>1035.2636885300005</v>
      </c>
      <c r="E13" s="750">
        <v>74.915584160000009</v>
      </c>
      <c r="F13" s="750">
        <v>45.670116999999998</v>
      </c>
      <c r="G13" s="750"/>
      <c r="H13" s="751">
        <v>2.5107178786246984</v>
      </c>
      <c r="I13" s="752">
        <v>578.9955233799999</v>
      </c>
      <c r="J13" s="752">
        <v>576.85386630999994</v>
      </c>
      <c r="K13" s="752"/>
      <c r="L13" s="752">
        <v>231.04876750000003</v>
      </c>
      <c r="M13" s="752">
        <v>103.06520576000004</v>
      </c>
      <c r="N13" s="752">
        <v>52.927735971699988</v>
      </c>
      <c r="O13" s="750">
        <v>4.6198067205000024</v>
      </c>
      <c r="P13" s="752">
        <v>47.272069053599985</v>
      </c>
    </row>
    <row r="14" spans="1:18" x14ac:dyDescent="0.2">
      <c r="A14" s="738">
        <v>8</v>
      </c>
      <c r="B14" s="739" t="s">
        <v>1272</v>
      </c>
      <c r="C14" s="749">
        <v>2076.5538345799996</v>
      </c>
      <c r="D14" s="750">
        <v>294.50580470000006</v>
      </c>
      <c r="E14" s="750">
        <v>54.777715610000008</v>
      </c>
      <c r="F14" s="750"/>
      <c r="G14" s="750"/>
      <c r="H14" s="751">
        <v>2.4630989881569372</v>
      </c>
      <c r="I14" s="752"/>
      <c r="J14" s="752">
        <v>349.28352030999991</v>
      </c>
      <c r="K14" s="752"/>
      <c r="L14" s="752">
        <v>46.123395250000009</v>
      </c>
      <c r="M14" s="752">
        <v>3.4583069600000003</v>
      </c>
      <c r="N14" s="752">
        <v>0.64127333600000058</v>
      </c>
      <c r="O14" s="750">
        <v>0.24858479230000013</v>
      </c>
      <c r="P14" s="752">
        <v>0.34473941510000011</v>
      </c>
    </row>
    <row r="15" spans="1:18" x14ac:dyDescent="0.2">
      <c r="A15" s="738">
        <v>13</v>
      </c>
      <c r="B15" s="739" t="s">
        <v>1344</v>
      </c>
      <c r="C15" s="749">
        <v>178.34634261000002</v>
      </c>
      <c r="D15" s="750">
        <v>150.03598460999996</v>
      </c>
      <c r="E15" s="750">
        <v>26.789556000000001</v>
      </c>
      <c r="F15" s="750">
        <v>1.249106</v>
      </c>
      <c r="G15" s="750">
        <v>0.10215</v>
      </c>
      <c r="H15" s="751">
        <v>3.054960461648724</v>
      </c>
      <c r="I15" s="752"/>
      <c r="J15" s="752">
        <v>178.17679661000003</v>
      </c>
      <c r="K15" s="752"/>
      <c r="L15" s="752">
        <v>109.6262122</v>
      </c>
      <c r="M15" s="752">
        <v>15.271603000000001</v>
      </c>
      <c r="N15" s="752">
        <v>6.1198828015999949</v>
      </c>
      <c r="O15" s="750">
        <v>1.0790572138000001</v>
      </c>
      <c r="P15" s="752">
        <v>4.8502947893999941</v>
      </c>
    </row>
    <row r="16" spans="1:18" x14ac:dyDescent="0.2">
      <c r="A16" s="738">
        <v>9</v>
      </c>
      <c r="B16" s="753" t="s">
        <v>1279</v>
      </c>
      <c r="C16" s="749">
        <v>838.95104715000025</v>
      </c>
      <c r="D16" s="750">
        <v>715.71127452999997</v>
      </c>
      <c r="E16" s="750">
        <v>122.43545862000001</v>
      </c>
      <c r="F16" s="750">
        <v>0.72955000000000003</v>
      </c>
      <c r="G16" s="750"/>
      <c r="H16" s="751">
        <v>3.2384359815736361</v>
      </c>
      <c r="I16" s="752"/>
      <c r="J16" s="752">
        <v>838.87628315000018</v>
      </c>
      <c r="K16" s="752"/>
      <c r="L16" s="752">
        <v>5.0961420400000002</v>
      </c>
      <c r="M16" s="752">
        <v>0.76078795999999993</v>
      </c>
      <c r="N16" s="752">
        <v>0.89291495729999915</v>
      </c>
      <c r="O16" s="750">
        <v>0.13713220859999986</v>
      </c>
      <c r="P16" s="752">
        <v>0.24147100270000008</v>
      </c>
    </row>
    <row r="17" spans="1:16" x14ac:dyDescent="0.2">
      <c r="A17" s="738">
        <v>14</v>
      </c>
      <c r="B17" s="753" t="s">
        <v>1345</v>
      </c>
      <c r="C17" s="749">
        <v>722.30155419000016</v>
      </c>
      <c r="D17" s="750">
        <v>51.04575870999998</v>
      </c>
      <c r="E17" s="750">
        <v>7.9027430000000001</v>
      </c>
      <c r="F17" s="750"/>
      <c r="G17" s="750">
        <v>1E-3</v>
      </c>
      <c r="H17" s="751">
        <v>3.0739155161240705</v>
      </c>
      <c r="I17" s="752"/>
      <c r="J17" s="752">
        <v>58.949501709999979</v>
      </c>
      <c r="K17" s="752"/>
      <c r="L17" s="752">
        <v>17.060903829999997</v>
      </c>
      <c r="M17" s="752">
        <v>0.58820099999999997</v>
      </c>
      <c r="N17" s="752">
        <v>0.53194521210000012</v>
      </c>
      <c r="O17" s="750">
        <v>0.33756166109999997</v>
      </c>
      <c r="P17" s="752">
        <v>0.14679973360000001</v>
      </c>
    </row>
    <row r="18" spans="1:16" x14ac:dyDescent="0.2">
      <c r="A18" s="738">
        <v>15</v>
      </c>
      <c r="B18" s="753" t="s">
        <v>1346</v>
      </c>
      <c r="C18" s="749">
        <v>2665.9004371099963</v>
      </c>
      <c r="D18" s="750">
        <v>286.79941950999984</v>
      </c>
      <c r="E18" s="750">
        <v>46.871602840000016</v>
      </c>
      <c r="F18" s="750">
        <v>0.69230700000000001</v>
      </c>
      <c r="G18" s="750"/>
      <c r="H18" s="751">
        <v>3.3558701469243584</v>
      </c>
      <c r="I18" s="752">
        <v>251.85975016000026</v>
      </c>
      <c r="J18" s="752">
        <v>82.503579189999996</v>
      </c>
      <c r="K18" s="752"/>
      <c r="L18" s="752">
        <v>78.296960409999997</v>
      </c>
      <c r="M18" s="752">
        <v>12.211975300000001</v>
      </c>
      <c r="N18" s="752">
        <v>10.386257314500007</v>
      </c>
      <c r="O18" s="750">
        <v>3.8709645017000018</v>
      </c>
      <c r="P18" s="752">
        <v>6.2358445285000013</v>
      </c>
    </row>
    <row r="19" spans="1:16" x14ac:dyDescent="0.2">
      <c r="A19" s="738">
        <v>16</v>
      </c>
      <c r="B19" s="753" t="s">
        <v>1347</v>
      </c>
      <c r="C19" s="749">
        <v>149.84675587999999</v>
      </c>
      <c r="D19" s="750">
        <v>118.65133988000001</v>
      </c>
      <c r="E19" s="750">
        <v>10.772856000000001</v>
      </c>
      <c r="F19" s="750">
        <v>0.92207600000000001</v>
      </c>
      <c r="G19" s="750"/>
      <c r="H19" s="751">
        <v>1.975609117719642</v>
      </c>
      <c r="I19" s="752"/>
      <c r="J19" s="752">
        <v>130.34627188000002</v>
      </c>
      <c r="K19" s="752"/>
      <c r="L19" s="752">
        <v>115.59032496</v>
      </c>
      <c r="M19" s="752">
        <v>5.7649629999999998</v>
      </c>
      <c r="N19" s="752">
        <v>3.7446146080000009</v>
      </c>
      <c r="O19" s="750">
        <v>1.3001147119000014</v>
      </c>
      <c r="P19" s="752">
        <v>2.4164594042999998</v>
      </c>
    </row>
    <row r="20" spans="1:16" x14ac:dyDescent="0.2">
      <c r="A20" s="738">
        <v>17</v>
      </c>
      <c r="B20" s="753" t="s">
        <v>1355</v>
      </c>
      <c r="C20" s="749">
        <v>99.114768769999984</v>
      </c>
      <c r="D20" s="750"/>
      <c r="E20" s="750"/>
      <c r="F20" s="750"/>
      <c r="G20" s="750"/>
      <c r="H20" s="751"/>
      <c r="I20" s="752"/>
      <c r="J20" s="752"/>
      <c r="K20" s="752"/>
      <c r="L20" s="752"/>
      <c r="M20" s="752"/>
      <c r="N20" s="752"/>
      <c r="O20" s="750"/>
      <c r="P20" s="752"/>
    </row>
    <row r="21" spans="1:16" x14ac:dyDescent="0.2">
      <c r="A21" s="724">
        <v>10</v>
      </c>
      <c r="B21" s="754" t="s">
        <v>1318</v>
      </c>
      <c r="C21" s="748">
        <v>115103.64442364802</v>
      </c>
      <c r="D21" s="755">
        <v>9.5986715912912038E-2</v>
      </c>
      <c r="E21" s="755">
        <v>1.5186428371342069</v>
      </c>
      <c r="F21" s="755">
        <v>15.816371593918694</v>
      </c>
      <c r="G21" s="755">
        <v>21.863060388150586</v>
      </c>
      <c r="H21" s="755">
        <v>20.314781498884191</v>
      </c>
      <c r="I21" s="755"/>
      <c r="J21" s="755">
        <v>39.29406153511637</v>
      </c>
      <c r="K21" s="755"/>
      <c r="L21" s="755">
        <v>1.5926490489553093</v>
      </c>
      <c r="M21" s="755"/>
      <c r="N21" s="755">
        <v>2.1960821238004292E-2</v>
      </c>
      <c r="O21" s="755">
        <v>1.9738602938815429E-2</v>
      </c>
      <c r="P21" s="755"/>
    </row>
    <row r="22" spans="1:16" x14ac:dyDescent="0.2">
      <c r="A22" s="13">
        <v>11</v>
      </c>
      <c r="B22" s="753" t="s">
        <v>1319</v>
      </c>
      <c r="C22" s="748">
        <v>28399.772018413001</v>
      </c>
      <c r="D22" s="751">
        <v>21.017165593438417</v>
      </c>
      <c r="E22" s="751">
        <v>12.942906838623113</v>
      </c>
      <c r="F22" s="751">
        <v>0.8546770869777488</v>
      </c>
      <c r="G22" s="751"/>
      <c r="H22" s="751">
        <v>4.6919150194585493</v>
      </c>
      <c r="I22" s="751"/>
      <c r="J22" s="751">
        <v>34.814749519039275</v>
      </c>
      <c r="K22" s="751"/>
      <c r="L22" s="751">
        <v>0.60454422892903681</v>
      </c>
      <c r="M22" s="751"/>
      <c r="N22" s="751">
        <v>1.1581299872030854E-2</v>
      </c>
      <c r="O22" s="751">
        <v>2.8338595116858306E-4</v>
      </c>
      <c r="P22" s="751"/>
    </row>
    <row r="23" spans="1:16" x14ac:dyDescent="0.2">
      <c r="A23" s="738">
        <v>12</v>
      </c>
      <c r="B23" s="753" t="s">
        <v>1320</v>
      </c>
      <c r="C23" s="749"/>
      <c r="D23" s="751"/>
      <c r="E23" s="751"/>
      <c r="F23" s="751"/>
      <c r="G23" s="751"/>
      <c r="H23" s="751"/>
      <c r="I23" s="751"/>
      <c r="J23" s="751"/>
      <c r="K23" s="751"/>
      <c r="L23" s="751"/>
      <c r="M23" s="751"/>
      <c r="N23" s="751"/>
      <c r="O23" s="751"/>
      <c r="P23" s="751"/>
    </row>
  </sheetData>
  <mergeCells count="10">
    <mergeCell ref="D5:H5"/>
    <mergeCell ref="I5:I6"/>
    <mergeCell ref="J5:J6"/>
    <mergeCell ref="B3:B6"/>
    <mergeCell ref="C3:P3"/>
    <mergeCell ref="D4:P4"/>
    <mergeCell ref="K5:K6"/>
    <mergeCell ref="L5:L6"/>
    <mergeCell ref="M5:M6"/>
    <mergeCell ref="N5:P5"/>
  </mergeCells>
  <hyperlinks>
    <hyperlink ref="R1" location="Index!A1" display="Index" xr:uid="{FAC0358A-3D50-4957-9182-F5AEAAF04728}"/>
  </hyperlinks>
  <pageMargins left="0.7" right="0.7" top="0.75" bottom="0.75" header="0.3" footer="0.3"/>
  <pageSetup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5F1CD-DD6C-4B0A-B53B-A664292FDD4D}">
  <dimension ref="A1:R23"/>
  <sheetViews>
    <sheetView zoomScale="85" zoomScaleNormal="85" workbookViewId="0">
      <selection activeCell="N32" sqref="N32"/>
    </sheetView>
  </sheetViews>
  <sheetFormatPr defaultColWidth="8.85546875" defaultRowHeight="11.25" x14ac:dyDescent="0.2"/>
  <cols>
    <col min="1" max="1" width="3" style="377" bestFit="1" customWidth="1"/>
    <col min="2" max="2" width="52.7109375" style="377" bestFit="1" customWidth="1"/>
    <col min="3" max="3" width="8.85546875" style="377"/>
    <col min="4" max="4" width="16.42578125" style="377" bestFit="1" customWidth="1"/>
    <col min="5" max="10" width="16" style="377" customWidth="1"/>
    <col min="11" max="11" width="17.5703125" style="377" customWidth="1"/>
    <col min="12" max="12" width="14.140625" style="377" bestFit="1" customWidth="1"/>
    <col min="13" max="13" width="12" style="377" customWidth="1"/>
    <col min="14" max="14" width="8.85546875" style="377"/>
    <col min="15" max="15" width="13.5703125" style="377" bestFit="1" customWidth="1"/>
    <col min="16" max="16" width="13" style="377" bestFit="1" customWidth="1"/>
    <col min="17" max="16384" width="8.85546875" style="377"/>
  </cols>
  <sheetData>
    <row r="1" spans="1:18" x14ac:dyDescent="0.2">
      <c r="A1" s="384" t="s">
        <v>1310</v>
      </c>
      <c r="B1" s="384"/>
      <c r="C1" s="634"/>
      <c r="D1" s="384"/>
      <c r="E1" s="384"/>
      <c r="F1" s="634"/>
      <c r="G1" s="384"/>
      <c r="H1" s="384"/>
      <c r="I1" s="634"/>
      <c r="J1" s="384"/>
      <c r="K1" s="384"/>
      <c r="L1" s="634"/>
      <c r="M1" s="384"/>
      <c r="N1" s="384"/>
      <c r="O1" s="634"/>
      <c r="P1" s="384"/>
      <c r="R1" s="634" t="s">
        <v>675</v>
      </c>
    </row>
    <row r="2" spans="1:18" x14ac:dyDescent="0.2">
      <c r="B2" s="572" t="s">
        <v>910</v>
      </c>
      <c r="C2" s="573" t="s">
        <v>911</v>
      </c>
      <c r="D2" s="573" t="s">
        <v>912</v>
      </c>
      <c r="E2" s="573" t="s">
        <v>913</v>
      </c>
      <c r="F2" s="573" t="s">
        <v>914</v>
      </c>
      <c r="G2" s="573" t="s">
        <v>924</v>
      </c>
      <c r="H2" s="573" t="s">
        <v>925</v>
      </c>
      <c r="I2" s="573" t="s">
        <v>926</v>
      </c>
      <c r="J2" s="573" t="s">
        <v>1205</v>
      </c>
      <c r="K2" s="573" t="s">
        <v>1206</v>
      </c>
      <c r="L2" s="573" t="s">
        <v>1207</v>
      </c>
      <c r="M2" s="55" t="s">
        <v>1208</v>
      </c>
      <c r="N2" s="55" t="s">
        <v>1209</v>
      </c>
      <c r="O2" s="55" t="s">
        <v>1210</v>
      </c>
      <c r="P2" s="55" t="s">
        <v>1311</v>
      </c>
    </row>
    <row r="3" spans="1:18" x14ac:dyDescent="0.2">
      <c r="B3" s="881" t="s">
        <v>760</v>
      </c>
      <c r="C3" s="1024" t="s">
        <v>1213</v>
      </c>
      <c r="D3" s="1025"/>
      <c r="E3" s="1025"/>
      <c r="F3" s="1025"/>
      <c r="G3" s="1025"/>
      <c r="H3" s="1025"/>
      <c r="I3" s="1025"/>
      <c r="J3" s="1025"/>
      <c r="K3" s="1025"/>
      <c r="L3" s="1025"/>
      <c r="M3" s="1025"/>
      <c r="N3" s="1025"/>
      <c r="O3" s="1025"/>
      <c r="P3" s="1026"/>
    </row>
    <row r="4" spans="1:18" x14ac:dyDescent="0.2">
      <c r="B4" s="882"/>
      <c r="C4" s="574"/>
      <c r="D4" s="868" t="s">
        <v>1312</v>
      </c>
      <c r="E4" s="872"/>
      <c r="F4" s="872"/>
      <c r="G4" s="872"/>
      <c r="H4" s="872"/>
      <c r="I4" s="872"/>
      <c r="J4" s="872"/>
      <c r="K4" s="872"/>
      <c r="L4" s="872"/>
      <c r="M4" s="872"/>
      <c r="N4" s="872"/>
      <c r="O4" s="872"/>
      <c r="P4" s="869"/>
    </row>
    <row r="5" spans="1:18" x14ac:dyDescent="0.2">
      <c r="B5" s="882"/>
      <c r="C5" s="574"/>
      <c r="D5" s="868" t="s">
        <v>1313</v>
      </c>
      <c r="E5" s="872"/>
      <c r="F5" s="872"/>
      <c r="G5" s="872"/>
      <c r="H5" s="869"/>
      <c r="I5" s="1027" t="s">
        <v>1314</v>
      </c>
      <c r="J5" s="1027" t="s">
        <v>1315</v>
      </c>
      <c r="K5" s="886" t="s">
        <v>1316</v>
      </c>
      <c r="L5" s="881" t="s">
        <v>1226</v>
      </c>
      <c r="M5" s="881" t="s">
        <v>1225</v>
      </c>
      <c r="N5" s="1029" t="s">
        <v>283</v>
      </c>
      <c r="O5" s="1030"/>
      <c r="P5" s="1031"/>
    </row>
    <row r="6" spans="1:18" ht="33.75" x14ac:dyDescent="0.2">
      <c r="B6" s="883"/>
      <c r="C6" s="574"/>
      <c r="D6" s="673" t="s">
        <v>1217</v>
      </c>
      <c r="E6" s="673" t="s">
        <v>1218</v>
      </c>
      <c r="F6" s="673" t="s">
        <v>1219</v>
      </c>
      <c r="G6" s="673" t="s">
        <v>1220</v>
      </c>
      <c r="H6" s="541" t="s">
        <v>1221</v>
      </c>
      <c r="I6" s="1028"/>
      <c r="J6" s="1028"/>
      <c r="K6" s="817"/>
      <c r="L6" s="883"/>
      <c r="M6" s="883"/>
      <c r="N6" s="575"/>
      <c r="O6" s="675" t="s">
        <v>1317</v>
      </c>
      <c r="P6" s="675" t="s">
        <v>1225</v>
      </c>
    </row>
    <row r="7" spans="1:18" x14ac:dyDescent="0.2">
      <c r="A7" s="738">
        <v>1</v>
      </c>
      <c r="B7" s="739" t="s">
        <v>1229</v>
      </c>
      <c r="C7" s="740">
        <v>281.39581386000003</v>
      </c>
      <c r="D7" s="756">
        <v>17.608224679999999</v>
      </c>
      <c r="E7" s="756"/>
      <c r="F7" s="756"/>
      <c r="G7" s="757"/>
      <c r="H7" s="758">
        <v>2.0000074855902388</v>
      </c>
      <c r="I7" s="759">
        <v>17.608224679999999</v>
      </c>
      <c r="J7" s="759">
        <v>0</v>
      </c>
      <c r="K7" s="615"/>
      <c r="L7" s="759">
        <v>17.608224679999999</v>
      </c>
      <c r="M7" s="759">
        <v>0</v>
      </c>
      <c r="N7" s="759">
        <v>0.33187145000000001</v>
      </c>
      <c r="O7" s="756">
        <v>0.33187145000000001</v>
      </c>
      <c r="P7" s="759">
        <v>0</v>
      </c>
    </row>
    <row r="8" spans="1:18" x14ac:dyDescent="0.2">
      <c r="A8" s="738">
        <v>2</v>
      </c>
      <c r="B8" s="739" t="s">
        <v>1230</v>
      </c>
      <c r="C8" s="740">
        <v>1783.8815388799999</v>
      </c>
      <c r="D8" s="756">
        <v>683.84616662999997</v>
      </c>
      <c r="E8" s="756">
        <v>149.06895958000001</v>
      </c>
      <c r="F8" s="756">
        <v>42.463532829999998</v>
      </c>
      <c r="G8" s="757"/>
      <c r="H8" s="758">
        <v>4.2095031818831217</v>
      </c>
      <c r="I8" s="759">
        <v>0</v>
      </c>
      <c r="J8" s="759">
        <v>875.37865904000012</v>
      </c>
      <c r="K8" s="615"/>
      <c r="L8" s="759">
        <v>93.284724769999997</v>
      </c>
      <c r="M8" s="759">
        <v>14.804410880000001</v>
      </c>
      <c r="N8" s="759">
        <v>5.5021689995999994</v>
      </c>
      <c r="O8" s="756">
        <v>2.1727804400000004</v>
      </c>
      <c r="P8" s="759">
        <v>2.0324968800000001</v>
      </c>
    </row>
    <row r="9" spans="1:18" x14ac:dyDescent="0.2">
      <c r="A9" s="738">
        <v>3</v>
      </c>
      <c r="B9" s="739" t="s">
        <v>1236</v>
      </c>
      <c r="C9" s="740">
        <v>6465.9855228000024</v>
      </c>
      <c r="D9" s="756">
        <v>1875.13582544</v>
      </c>
      <c r="E9" s="756">
        <v>211.82607023000006</v>
      </c>
      <c r="F9" s="756"/>
      <c r="G9" s="757"/>
      <c r="H9" s="758">
        <v>2.0363791731970893</v>
      </c>
      <c r="I9" s="759">
        <v>881.67553092000014</v>
      </c>
      <c r="J9" s="759">
        <v>1205.2863647500003</v>
      </c>
      <c r="K9" s="615"/>
      <c r="L9" s="759">
        <v>445.52096521999999</v>
      </c>
      <c r="M9" s="759">
        <v>0</v>
      </c>
      <c r="N9" s="759">
        <v>17.664067121599995</v>
      </c>
      <c r="O9" s="756">
        <v>15.915710924699997</v>
      </c>
      <c r="P9" s="759">
        <v>0</v>
      </c>
    </row>
    <row r="10" spans="1:18" x14ac:dyDescent="0.2">
      <c r="A10" s="738">
        <v>4</v>
      </c>
      <c r="B10" s="739" t="s">
        <v>1261</v>
      </c>
      <c r="C10" s="740">
        <v>2596.6315374700011</v>
      </c>
      <c r="D10" s="756"/>
      <c r="E10" s="756"/>
      <c r="F10" s="756"/>
      <c r="G10" s="757"/>
      <c r="H10" s="758"/>
      <c r="I10" s="759"/>
      <c r="J10" s="759"/>
      <c r="K10" s="615"/>
      <c r="L10" s="759"/>
      <c r="M10" s="759"/>
      <c r="N10" s="759"/>
      <c r="O10" s="756"/>
      <c r="P10" s="759"/>
    </row>
    <row r="11" spans="1:18" x14ac:dyDescent="0.2">
      <c r="A11" s="738">
        <v>5</v>
      </c>
      <c r="B11" s="739" t="s">
        <v>1266</v>
      </c>
      <c r="C11" s="740">
        <v>40.304974420000001</v>
      </c>
      <c r="D11" s="756"/>
      <c r="E11" s="756"/>
      <c r="F11" s="756"/>
      <c r="G11" s="757"/>
      <c r="H11" s="758"/>
      <c r="I11" s="759"/>
      <c r="J11" s="759"/>
      <c r="K11" s="615"/>
      <c r="L11" s="759"/>
      <c r="M11" s="759"/>
      <c r="N11" s="759"/>
      <c r="O11" s="756"/>
      <c r="P11" s="759"/>
    </row>
    <row r="12" spans="1:18" x14ac:dyDescent="0.2">
      <c r="A12" s="738">
        <v>6</v>
      </c>
      <c r="B12" s="739" t="s">
        <v>1267</v>
      </c>
      <c r="C12" s="740">
        <v>249.06288023999997</v>
      </c>
      <c r="D12" s="756">
        <v>237.48989130000004</v>
      </c>
      <c r="E12" s="756">
        <v>11.57298894</v>
      </c>
      <c r="F12" s="756"/>
      <c r="G12" s="757"/>
      <c r="H12" s="758">
        <v>1.9719912131404287</v>
      </c>
      <c r="I12" s="759">
        <v>0</v>
      </c>
      <c r="J12" s="759">
        <v>249.06288024</v>
      </c>
      <c r="K12" s="615"/>
      <c r="L12" s="759">
        <v>13.026232970000001</v>
      </c>
      <c r="M12" s="759">
        <v>0</v>
      </c>
      <c r="N12" s="759">
        <v>3.9121667248999992</v>
      </c>
      <c r="O12" s="756">
        <v>2.925049875</v>
      </c>
      <c r="P12" s="759">
        <v>0</v>
      </c>
    </row>
    <row r="13" spans="1:18" x14ac:dyDescent="0.2">
      <c r="A13" s="738">
        <v>7</v>
      </c>
      <c r="B13" s="739" t="s">
        <v>1271</v>
      </c>
      <c r="C13" s="740">
        <v>3352.4181755399995</v>
      </c>
      <c r="D13" s="756">
        <v>668.65093403000014</v>
      </c>
      <c r="E13" s="756">
        <v>57.89424339</v>
      </c>
      <c r="F13" s="756"/>
      <c r="G13" s="757"/>
      <c r="H13" s="758">
        <v>1.6855782083355491</v>
      </c>
      <c r="I13" s="759">
        <v>36.360839529999993</v>
      </c>
      <c r="J13" s="759">
        <v>690.18433788999994</v>
      </c>
      <c r="K13" s="615"/>
      <c r="L13" s="759">
        <v>36.355216440000007</v>
      </c>
      <c r="M13" s="759">
        <v>5.6230899999999999E-3</v>
      </c>
      <c r="N13" s="759">
        <v>0.94016828789999995</v>
      </c>
      <c r="O13" s="756">
        <v>9.8678819999999987E-2</v>
      </c>
      <c r="P13" s="759">
        <v>3.1171700000000003E-3</v>
      </c>
    </row>
    <row r="14" spans="1:18" x14ac:dyDescent="0.2">
      <c r="A14" s="738">
        <v>8</v>
      </c>
      <c r="B14" s="739" t="s">
        <v>1272</v>
      </c>
      <c r="C14" s="740">
        <v>2206.1819838700017</v>
      </c>
      <c r="D14" s="756">
        <v>827.87625875000003</v>
      </c>
      <c r="E14" s="756">
        <v>296.97255488000008</v>
      </c>
      <c r="F14" s="756">
        <v>86.564981779999997</v>
      </c>
      <c r="G14" s="757"/>
      <c r="H14" s="758">
        <v>4.6960099577658525</v>
      </c>
      <c r="I14" s="759">
        <v>0</v>
      </c>
      <c r="J14" s="759">
        <v>1211.4137954100001</v>
      </c>
      <c r="K14" s="615"/>
      <c r="L14" s="759">
        <v>145.90808464000003</v>
      </c>
      <c r="M14" s="759">
        <v>0</v>
      </c>
      <c r="N14" s="759">
        <v>3.8289830857000018</v>
      </c>
      <c r="O14" s="756">
        <v>1.8287089200000004</v>
      </c>
      <c r="P14" s="759">
        <v>0</v>
      </c>
    </row>
    <row r="15" spans="1:18" x14ac:dyDescent="0.2">
      <c r="A15" s="738">
        <v>13</v>
      </c>
      <c r="B15" s="739" t="s">
        <v>1344</v>
      </c>
      <c r="C15" s="740">
        <v>230.40574329000003</v>
      </c>
      <c r="D15" s="756">
        <v>230.40574329000003</v>
      </c>
      <c r="E15" s="756"/>
      <c r="F15" s="756"/>
      <c r="G15" s="757"/>
      <c r="H15" s="758">
        <v>3.5781369504469813</v>
      </c>
      <c r="I15" s="759">
        <v>0</v>
      </c>
      <c r="J15" s="759">
        <v>230.40574329</v>
      </c>
      <c r="K15" s="615"/>
      <c r="L15" s="759">
        <v>0</v>
      </c>
      <c r="M15" s="759">
        <v>6.8113487300000006</v>
      </c>
      <c r="N15" s="759">
        <v>2.9824380026000004</v>
      </c>
      <c r="O15" s="756">
        <v>1.20901912</v>
      </c>
      <c r="P15" s="759">
        <v>1.2369778200000001</v>
      </c>
    </row>
    <row r="16" spans="1:18" x14ac:dyDescent="0.2">
      <c r="A16" s="738">
        <v>9</v>
      </c>
      <c r="B16" s="739" t="s">
        <v>1279</v>
      </c>
      <c r="C16" s="740">
        <v>86.884871169999982</v>
      </c>
      <c r="D16" s="756">
        <v>86.884871169999982</v>
      </c>
      <c r="E16" s="756"/>
      <c r="F16" s="756"/>
      <c r="G16" s="757"/>
      <c r="H16" s="758">
        <v>1.6113299960412848</v>
      </c>
      <c r="I16" s="759">
        <v>0</v>
      </c>
      <c r="J16" s="759">
        <v>86.884871169999997</v>
      </c>
      <c r="K16" s="615"/>
      <c r="L16" s="759">
        <v>0</v>
      </c>
      <c r="M16" s="759">
        <v>0</v>
      </c>
      <c r="N16" s="759">
        <v>1.8776467299999999E-2</v>
      </c>
      <c r="O16" s="756"/>
      <c r="P16" s="759">
        <v>0</v>
      </c>
    </row>
    <row r="17" spans="1:16" x14ac:dyDescent="0.2">
      <c r="A17" s="738">
        <v>14</v>
      </c>
      <c r="B17" s="739" t="s">
        <v>1345</v>
      </c>
      <c r="C17" s="740">
        <v>1026.9957541299998</v>
      </c>
      <c r="D17" s="756">
        <v>140.27549840000003</v>
      </c>
      <c r="E17" s="756">
        <v>28.926621570000002</v>
      </c>
      <c r="F17" s="756"/>
      <c r="G17" s="757"/>
      <c r="H17" s="758">
        <v>2.8605788985499818</v>
      </c>
      <c r="I17" s="759">
        <v>0</v>
      </c>
      <c r="J17" s="759">
        <v>169.20211996999996</v>
      </c>
      <c r="K17" s="615"/>
      <c r="L17" s="759">
        <v>81.225192010000015</v>
      </c>
      <c r="M17" s="759">
        <v>0</v>
      </c>
      <c r="N17" s="759">
        <v>4.7522120374000005</v>
      </c>
      <c r="O17" s="756">
        <v>4.5050338974000015</v>
      </c>
      <c r="P17" s="759">
        <v>0</v>
      </c>
    </row>
    <row r="18" spans="1:16" x14ac:dyDescent="0.2">
      <c r="A18" s="738">
        <v>15</v>
      </c>
      <c r="B18" s="739" t="s">
        <v>1346</v>
      </c>
      <c r="C18" s="740">
        <v>2004.1380489100011</v>
      </c>
      <c r="D18" s="756">
        <v>694.69586256000014</v>
      </c>
      <c r="E18" s="756">
        <v>40.783269230000002</v>
      </c>
      <c r="F18" s="756"/>
      <c r="G18" s="757"/>
      <c r="H18" s="758">
        <v>3.1427031252292501</v>
      </c>
      <c r="I18" s="759">
        <v>213.81602022999996</v>
      </c>
      <c r="J18" s="759">
        <v>521.66311155999995</v>
      </c>
      <c r="K18" s="615"/>
      <c r="L18" s="759">
        <v>277.04938142999998</v>
      </c>
      <c r="M18" s="759">
        <v>23.204575289999998</v>
      </c>
      <c r="N18" s="759">
        <v>26.649082843400002</v>
      </c>
      <c r="O18" s="756">
        <v>10.391563604</v>
      </c>
      <c r="P18" s="759">
        <v>16.149589880000001</v>
      </c>
    </row>
    <row r="19" spans="1:16" x14ac:dyDescent="0.2">
      <c r="A19" s="738">
        <v>16</v>
      </c>
      <c r="B19" s="739" t="s">
        <v>1347</v>
      </c>
      <c r="C19" s="740">
        <v>46.644763909999995</v>
      </c>
      <c r="D19" s="756">
        <v>46.644763909999995</v>
      </c>
      <c r="E19" s="756"/>
      <c r="F19" s="756"/>
      <c r="G19" s="757"/>
      <c r="H19" s="758">
        <v>1.9646935302120727</v>
      </c>
      <c r="I19" s="759">
        <v>0</v>
      </c>
      <c r="J19" s="759">
        <v>46.644763909999995</v>
      </c>
      <c r="K19" s="615"/>
      <c r="L19" s="759">
        <v>46.644763909999995</v>
      </c>
      <c r="M19" s="759">
        <v>0</v>
      </c>
      <c r="N19" s="759">
        <v>1.8015838799999999</v>
      </c>
      <c r="O19" s="756">
        <v>1.8015838799999999</v>
      </c>
      <c r="P19" s="759">
        <v>0</v>
      </c>
    </row>
    <row r="20" spans="1:16" x14ac:dyDescent="0.2">
      <c r="A20" s="738">
        <v>17</v>
      </c>
      <c r="B20" s="739" t="s">
        <v>1355</v>
      </c>
      <c r="C20" s="760">
        <v>15.407652859999999</v>
      </c>
      <c r="D20" s="761"/>
      <c r="E20" s="761"/>
      <c r="F20" s="761"/>
      <c r="G20" s="762"/>
      <c r="H20" s="763"/>
      <c r="I20" s="764"/>
      <c r="J20" s="764"/>
      <c r="K20" s="765"/>
      <c r="L20" s="764"/>
      <c r="M20" s="764"/>
      <c r="N20" s="764"/>
      <c r="O20" s="761"/>
      <c r="P20" s="764"/>
    </row>
    <row r="21" spans="1:16" x14ac:dyDescent="0.2">
      <c r="A21" s="724">
        <v>10</v>
      </c>
      <c r="B21" s="766" t="s">
        <v>1318</v>
      </c>
      <c r="C21" s="767">
        <v>1101.9003960299999</v>
      </c>
      <c r="D21" s="768">
        <v>58.429418418708217</v>
      </c>
      <c r="E21" s="768">
        <v>0</v>
      </c>
      <c r="F21" s="768"/>
      <c r="G21" s="769"/>
      <c r="H21" s="770">
        <v>2.3263266911035609</v>
      </c>
      <c r="I21" s="768">
        <v>31.237790190399547</v>
      </c>
      <c r="J21" s="768">
        <v>23.237153563077186</v>
      </c>
      <c r="K21" s="768">
        <v>3.9544746715946277</v>
      </c>
      <c r="L21" s="770">
        <v>9.4538087822720023</v>
      </c>
      <c r="M21" s="770">
        <v>0</v>
      </c>
      <c r="N21" s="770">
        <v>7.4302160277455083E-4</v>
      </c>
      <c r="O21" s="770">
        <v>0</v>
      </c>
      <c r="P21" s="770">
        <v>0</v>
      </c>
    </row>
    <row r="22" spans="1:16" x14ac:dyDescent="0.2">
      <c r="A22" s="13">
        <v>11</v>
      </c>
      <c r="B22" s="739" t="s">
        <v>1319</v>
      </c>
      <c r="C22" s="767">
        <v>1883.9727933600002</v>
      </c>
      <c r="D22" s="768">
        <v>95.353373940738962</v>
      </c>
      <c r="E22" s="768">
        <v>4.5462495000869856</v>
      </c>
      <c r="F22" s="763"/>
      <c r="G22" s="771"/>
      <c r="H22" s="772">
        <v>1.6572923901323351</v>
      </c>
      <c r="I22" s="768">
        <v>53.408771834062783</v>
      </c>
      <c r="J22" s="768">
        <v>39.729693590966349</v>
      </c>
      <c r="K22" s="768">
        <v>6.7611580131455016</v>
      </c>
      <c r="L22" s="770">
        <v>38.850070750930364</v>
      </c>
      <c r="M22" s="770">
        <v>2.4857511521418107</v>
      </c>
      <c r="N22" s="770">
        <v>0.4321081913989725</v>
      </c>
      <c r="O22" s="770">
        <v>3.7339879366887681E-4</v>
      </c>
      <c r="P22" s="770">
        <v>0.4297774979360478</v>
      </c>
    </row>
    <row r="23" spans="1:16" x14ac:dyDescent="0.2">
      <c r="A23" s="738">
        <v>12</v>
      </c>
      <c r="B23" s="739" t="s">
        <v>1320</v>
      </c>
      <c r="C23" s="760"/>
      <c r="D23" s="760"/>
      <c r="E23" s="760"/>
      <c r="F23" s="760"/>
      <c r="G23" s="760"/>
      <c r="H23" s="760"/>
      <c r="I23" s="760"/>
      <c r="J23" s="760"/>
      <c r="K23" s="760"/>
      <c r="L23" s="760"/>
      <c r="M23" s="760"/>
      <c r="N23" s="760"/>
      <c r="O23" s="760"/>
      <c r="P23" s="760"/>
    </row>
  </sheetData>
  <mergeCells count="10">
    <mergeCell ref="D5:H5"/>
    <mergeCell ref="I5:I6"/>
    <mergeCell ref="J5:J6"/>
    <mergeCell ref="B3:B6"/>
    <mergeCell ref="C3:P3"/>
    <mergeCell ref="D4:P4"/>
    <mergeCell ref="K5:K6"/>
    <mergeCell ref="L5:L6"/>
    <mergeCell ref="M5:M6"/>
    <mergeCell ref="N5:P5"/>
  </mergeCells>
  <hyperlinks>
    <hyperlink ref="R1" location="Index!A1" display="Index" xr:uid="{43EFEB32-2E05-425D-AAAF-B59FF184241C}"/>
  </hyperlinks>
  <pageMargins left="0.7" right="0.7" top="0.75" bottom="0.75" header="0.3" footer="0.3"/>
  <pageSetup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16882-6D2D-42E3-A520-1C742F260E61}">
  <dimension ref="A1:R21"/>
  <sheetViews>
    <sheetView zoomScale="85" zoomScaleNormal="85" workbookViewId="0">
      <selection activeCell="F15" sqref="F15"/>
    </sheetView>
  </sheetViews>
  <sheetFormatPr defaultColWidth="8.85546875" defaultRowHeight="11.25" x14ac:dyDescent="0.2"/>
  <cols>
    <col min="1" max="1" width="3" style="377" bestFit="1" customWidth="1"/>
    <col min="2" max="2" width="52.7109375" style="377" bestFit="1" customWidth="1"/>
    <col min="3" max="3" width="8.85546875" style="377"/>
    <col min="4" max="4" width="16.42578125" style="377" bestFit="1" customWidth="1"/>
    <col min="5" max="10" width="16" style="377" customWidth="1"/>
    <col min="11" max="11" width="17.5703125" style="377" customWidth="1"/>
    <col min="12" max="12" width="14.140625" style="377" bestFit="1" customWidth="1"/>
    <col min="13" max="13" width="12" style="377" customWidth="1"/>
    <col min="14" max="14" width="8.85546875" style="377"/>
    <col min="15" max="15" width="13.5703125" style="377" bestFit="1" customWidth="1"/>
    <col min="16" max="16" width="13" style="377" bestFit="1" customWidth="1"/>
    <col min="17" max="16384" width="8.85546875" style="377"/>
  </cols>
  <sheetData>
    <row r="1" spans="1:18" x14ac:dyDescent="0.2">
      <c r="A1" s="384" t="s">
        <v>1310</v>
      </c>
      <c r="B1" s="384"/>
      <c r="C1" s="634"/>
      <c r="D1" s="384"/>
      <c r="E1" s="384"/>
      <c r="F1" s="634"/>
      <c r="G1" s="384"/>
      <c r="H1" s="384"/>
      <c r="I1" s="634"/>
      <c r="J1" s="384"/>
      <c r="K1" s="384"/>
      <c r="L1" s="634"/>
      <c r="M1" s="384"/>
      <c r="N1" s="384"/>
      <c r="O1" s="634"/>
      <c r="P1" s="384"/>
      <c r="R1" s="634" t="s">
        <v>675</v>
      </c>
    </row>
    <row r="2" spans="1:18" x14ac:dyDescent="0.2">
      <c r="B2" s="572" t="s">
        <v>910</v>
      </c>
      <c r="C2" s="573" t="s">
        <v>911</v>
      </c>
      <c r="D2" s="573" t="s">
        <v>912</v>
      </c>
      <c r="E2" s="573" t="s">
        <v>913</v>
      </c>
      <c r="F2" s="573" t="s">
        <v>914</v>
      </c>
      <c r="G2" s="573" t="s">
        <v>924</v>
      </c>
      <c r="H2" s="573" t="s">
        <v>925</v>
      </c>
      <c r="I2" s="573" t="s">
        <v>926</v>
      </c>
      <c r="J2" s="573" t="s">
        <v>1205</v>
      </c>
      <c r="K2" s="573" t="s">
        <v>1206</v>
      </c>
      <c r="L2" s="573" t="s">
        <v>1207</v>
      </c>
      <c r="M2" s="55" t="s">
        <v>1208</v>
      </c>
      <c r="N2" s="55" t="s">
        <v>1209</v>
      </c>
      <c r="O2" s="55" t="s">
        <v>1210</v>
      </c>
      <c r="P2" s="55" t="s">
        <v>1311</v>
      </c>
    </row>
    <row r="3" spans="1:18" x14ac:dyDescent="0.2">
      <c r="B3" s="881" t="s">
        <v>764</v>
      </c>
      <c r="C3" s="1024" t="s">
        <v>1213</v>
      </c>
      <c r="D3" s="1025"/>
      <c r="E3" s="1025"/>
      <c r="F3" s="1025"/>
      <c r="G3" s="1025"/>
      <c r="H3" s="1025"/>
      <c r="I3" s="1025"/>
      <c r="J3" s="1025"/>
      <c r="K3" s="1025"/>
      <c r="L3" s="1025"/>
      <c r="M3" s="1025"/>
      <c r="N3" s="1025"/>
      <c r="O3" s="1025"/>
      <c r="P3" s="1026"/>
    </row>
    <row r="4" spans="1:18" x14ac:dyDescent="0.2">
      <c r="B4" s="882"/>
      <c r="C4" s="574"/>
      <c r="D4" s="868" t="s">
        <v>1312</v>
      </c>
      <c r="E4" s="872"/>
      <c r="F4" s="872"/>
      <c r="G4" s="872"/>
      <c r="H4" s="872"/>
      <c r="I4" s="872"/>
      <c r="J4" s="872"/>
      <c r="K4" s="872"/>
      <c r="L4" s="872"/>
      <c r="M4" s="872"/>
      <c r="N4" s="872"/>
      <c r="O4" s="872"/>
      <c r="P4" s="869"/>
    </row>
    <row r="5" spans="1:18" x14ac:dyDescent="0.2">
      <c r="B5" s="882"/>
      <c r="C5" s="574"/>
      <c r="D5" s="868" t="s">
        <v>1313</v>
      </c>
      <c r="E5" s="872"/>
      <c r="F5" s="872"/>
      <c r="G5" s="872"/>
      <c r="H5" s="869"/>
      <c r="I5" s="1027" t="s">
        <v>1314</v>
      </c>
      <c r="J5" s="1027" t="s">
        <v>1315</v>
      </c>
      <c r="K5" s="886" t="s">
        <v>1316</v>
      </c>
      <c r="L5" s="881" t="s">
        <v>1226</v>
      </c>
      <c r="M5" s="881" t="s">
        <v>1225</v>
      </c>
      <c r="N5" s="1029" t="s">
        <v>283</v>
      </c>
      <c r="O5" s="1030"/>
      <c r="P5" s="1031"/>
    </row>
    <row r="6" spans="1:18" ht="33.75" x14ac:dyDescent="0.2">
      <c r="B6" s="883"/>
      <c r="C6" s="574"/>
      <c r="D6" s="673" t="s">
        <v>1217</v>
      </c>
      <c r="E6" s="673" t="s">
        <v>1218</v>
      </c>
      <c r="F6" s="673" t="s">
        <v>1219</v>
      </c>
      <c r="G6" s="673" t="s">
        <v>1220</v>
      </c>
      <c r="H6" s="541" t="s">
        <v>1221</v>
      </c>
      <c r="I6" s="1028"/>
      <c r="J6" s="1028"/>
      <c r="K6" s="817"/>
      <c r="L6" s="883"/>
      <c r="M6" s="883"/>
      <c r="N6" s="575"/>
      <c r="O6" s="675" t="s">
        <v>1317</v>
      </c>
      <c r="P6" s="675" t="s">
        <v>1225</v>
      </c>
    </row>
    <row r="7" spans="1:18" x14ac:dyDescent="0.2">
      <c r="A7" s="738">
        <v>1</v>
      </c>
      <c r="B7" s="739" t="s">
        <v>1229</v>
      </c>
      <c r="C7" s="773"/>
      <c r="D7" s="774"/>
      <c r="E7" s="774"/>
      <c r="F7" s="774"/>
      <c r="G7" s="774"/>
      <c r="H7" s="775"/>
      <c r="I7" s="776"/>
      <c r="J7" s="776"/>
      <c r="K7" s="776"/>
      <c r="L7" s="776"/>
      <c r="M7" s="776"/>
      <c r="N7" s="776"/>
      <c r="O7" s="774"/>
      <c r="P7" s="776"/>
    </row>
    <row r="8" spans="1:18" x14ac:dyDescent="0.2">
      <c r="A8" s="738">
        <v>2</v>
      </c>
      <c r="B8" s="739" t="s">
        <v>1230</v>
      </c>
      <c r="C8" s="773">
        <v>837.29194459000007</v>
      </c>
      <c r="D8" s="774"/>
      <c r="E8" s="774">
        <v>201.81220701999999</v>
      </c>
      <c r="F8" s="774"/>
      <c r="G8" s="774"/>
      <c r="H8" s="775">
        <v>5.9562916385957054</v>
      </c>
      <c r="I8" s="776"/>
      <c r="J8" s="776">
        <v>201.81220701999999</v>
      </c>
      <c r="K8" s="777"/>
      <c r="L8" s="776"/>
      <c r="M8" s="776">
        <v>201.81220701999999</v>
      </c>
      <c r="N8" s="776"/>
      <c r="O8" s="774"/>
      <c r="P8" s="776">
        <v>5.2151580000000003E-2</v>
      </c>
    </row>
    <row r="9" spans="1:18" x14ac:dyDescent="0.2">
      <c r="A9" s="738">
        <v>3</v>
      </c>
      <c r="B9" s="739" t="s">
        <v>1236</v>
      </c>
      <c r="C9" s="773">
        <v>316.02833671999991</v>
      </c>
      <c r="D9" s="774">
        <v>41.002357740000001</v>
      </c>
      <c r="E9" s="774"/>
      <c r="F9" s="774"/>
      <c r="G9" s="774"/>
      <c r="H9" s="775">
        <v>2.0660570352240675</v>
      </c>
      <c r="I9" s="776"/>
      <c r="J9" s="776">
        <v>41.002357740000001</v>
      </c>
      <c r="K9" s="777"/>
      <c r="L9" s="776"/>
      <c r="M9" s="776">
        <v>41.002357740000001</v>
      </c>
      <c r="N9" s="776"/>
      <c r="O9" s="774"/>
      <c r="P9" s="776">
        <v>4.984020740000001E-2</v>
      </c>
    </row>
    <row r="10" spans="1:18" x14ac:dyDescent="0.2">
      <c r="A10" s="738">
        <v>4</v>
      </c>
      <c r="B10" s="739" t="s">
        <v>1261</v>
      </c>
      <c r="C10" s="773">
        <v>1742.4476383999995</v>
      </c>
      <c r="D10" s="774"/>
      <c r="E10" s="774"/>
      <c r="F10" s="774"/>
      <c r="G10" s="774"/>
      <c r="H10" s="775"/>
      <c r="I10" s="776"/>
      <c r="J10" s="776"/>
      <c r="K10" s="777"/>
      <c r="L10" s="776"/>
      <c r="M10" s="776"/>
      <c r="N10" s="776"/>
      <c r="O10" s="774"/>
      <c r="P10" s="776"/>
    </row>
    <row r="11" spans="1:18" x14ac:dyDescent="0.2">
      <c r="A11" s="738">
        <v>5</v>
      </c>
      <c r="B11" s="739" t="s">
        <v>1266</v>
      </c>
      <c r="C11" s="773">
        <v>19.116803670000003</v>
      </c>
      <c r="D11" s="774"/>
      <c r="E11" s="774"/>
      <c r="F11" s="774"/>
      <c r="G11" s="774"/>
      <c r="H11" s="775"/>
      <c r="I11" s="776"/>
      <c r="J11" s="776"/>
      <c r="K11" s="777"/>
      <c r="L11" s="776"/>
      <c r="M11" s="776"/>
      <c r="N11" s="776"/>
      <c r="O11" s="774"/>
      <c r="P11" s="776"/>
    </row>
    <row r="12" spans="1:18" x14ac:dyDescent="0.2">
      <c r="A12" s="738">
        <v>6</v>
      </c>
      <c r="B12" s="739" t="s">
        <v>1267</v>
      </c>
      <c r="C12" s="773">
        <v>132.02383110000002</v>
      </c>
      <c r="D12" s="774">
        <v>130.52982148000001</v>
      </c>
      <c r="E12" s="774">
        <v>1.4835843200000001</v>
      </c>
      <c r="F12" s="774"/>
      <c r="G12" s="774"/>
      <c r="H12" s="775">
        <v>2.5498672701915566</v>
      </c>
      <c r="I12" s="776"/>
      <c r="J12" s="776">
        <v>132.01340579999999</v>
      </c>
      <c r="K12" s="777"/>
      <c r="L12" s="776">
        <v>4.5928724800000014</v>
      </c>
      <c r="M12" s="776">
        <v>132.01340580000002</v>
      </c>
      <c r="N12" s="776"/>
      <c r="O12" s="774">
        <v>0.14663289459999984</v>
      </c>
      <c r="P12" s="776">
        <v>0.28635717459999993</v>
      </c>
    </row>
    <row r="13" spans="1:18" x14ac:dyDescent="0.2">
      <c r="A13" s="738">
        <v>7</v>
      </c>
      <c r="B13" s="739" t="s">
        <v>1271</v>
      </c>
      <c r="C13" s="773">
        <v>167.26160654999995</v>
      </c>
      <c r="D13" s="774">
        <v>39.412002100000002</v>
      </c>
      <c r="E13" s="774"/>
      <c r="F13" s="774"/>
      <c r="G13" s="774"/>
      <c r="H13" s="775">
        <v>3.9753424657534251</v>
      </c>
      <c r="I13" s="776"/>
      <c r="J13" s="776">
        <v>39.412002100000002</v>
      </c>
      <c r="K13" s="777"/>
      <c r="L13" s="776"/>
      <c r="M13" s="776">
        <v>39.412002100000002</v>
      </c>
      <c r="N13" s="776"/>
      <c r="O13" s="774"/>
      <c r="P13" s="776">
        <v>4.3909100000000006E-2</v>
      </c>
    </row>
    <row r="14" spans="1:18" x14ac:dyDescent="0.2">
      <c r="A14" s="738">
        <v>8</v>
      </c>
      <c r="B14" s="739" t="s">
        <v>1272</v>
      </c>
      <c r="C14" s="773">
        <v>395.55844444000002</v>
      </c>
      <c r="D14" s="774">
        <v>179.00744113000002</v>
      </c>
      <c r="E14" s="774">
        <v>76.089181769999996</v>
      </c>
      <c r="F14" s="774"/>
      <c r="G14" s="774"/>
      <c r="H14" s="775">
        <v>4.4638535670938246</v>
      </c>
      <c r="I14" s="776"/>
      <c r="J14" s="776">
        <v>255.09662290000003</v>
      </c>
      <c r="K14" s="777"/>
      <c r="L14" s="776"/>
      <c r="M14" s="776">
        <v>255.0966229</v>
      </c>
      <c r="N14" s="776"/>
      <c r="O14" s="774"/>
      <c r="P14" s="776">
        <v>0.20647244570000001</v>
      </c>
    </row>
    <row r="15" spans="1:18" x14ac:dyDescent="0.2">
      <c r="A15" s="738">
        <v>13</v>
      </c>
      <c r="B15" s="739" t="s">
        <v>1344</v>
      </c>
      <c r="C15" s="773">
        <v>0</v>
      </c>
      <c r="D15" s="774"/>
      <c r="E15" s="774"/>
      <c r="F15" s="774"/>
      <c r="G15" s="774"/>
      <c r="H15" s="775"/>
      <c r="I15" s="776"/>
      <c r="J15" s="776"/>
      <c r="K15" s="777"/>
      <c r="L15" s="776"/>
      <c r="M15" s="776"/>
      <c r="N15" s="776"/>
      <c r="O15" s="774"/>
      <c r="P15" s="776"/>
    </row>
    <row r="16" spans="1:18" x14ac:dyDescent="0.2">
      <c r="A16" s="738">
        <v>9</v>
      </c>
      <c r="B16" s="739" t="s">
        <v>1279</v>
      </c>
      <c r="C16" s="773">
        <v>0.37273869999999998</v>
      </c>
      <c r="D16" s="774">
        <v>0.1178927</v>
      </c>
      <c r="E16" s="774">
        <v>0.25484600000000002</v>
      </c>
      <c r="F16" s="774"/>
      <c r="G16" s="774"/>
      <c r="H16" s="775">
        <v>5.1786416651620195</v>
      </c>
      <c r="I16" s="776"/>
      <c r="J16" s="776">
        <v>0.37273869999999998</v>
      </c>
      <c r="K16" s="777"/>
      <c r="L16" s="776">
        <v>0.1178927</v>
      </c>
      <c r="M16" s="776">
        <v>0.37273869999999998</v>
      </c>
      <c r="N16" s="776"/>
      <c r="O16" s="774"/>
      <c r="P16" s="776">
        <v>4.8299999999999998E-4</v>
      </c>
    </row>
    <row r="17" spans="1:16" x14ac:dyDescent="0.2">
      <c r="A17" s="738">
        <v>14</v>
      </c>
      <c r="B17" s="739" t="s">
        <v>1345</v>
      </c>
      <c r="C17" s="773">
        <v>21.66456754</v>
      </c>
      <c r="D17" s="774">
        <v>13.86692393</v>
      </c>
      <c r="E17" s="774"/>
      <c r="F17" s="774"/>
      <c r="G17" s="774"/>
      <c r="H17" s="775">
        <v>2.2955541953024947</v>
      </c>
      <c r="I17" s="776"/>
      <c r="J17" s="776">
        <v>13.86692393</v>
      </c>
      <c r="K17" s="777"/>
      <c r="L17" s="776"/>
      <c r="M17" s="776">
        <v>13.86692393</v>
      </c>
      <c r="N17" s="776"/>
      <c r="O17" s="774"/>
      <c r="P17" s="776">
        <v>1.6972426999999998E-2</v>
      </c>
    </row>
    <row r="18" spans="1:16" x14ac:dyDescent="0.2">
      <c r="A18" s="738">
        <v>15</v>
      </c>
      <c r="B18" s="739" t="s">
        <v>1346</v>
      </c>
      <c r="C18" s="773">
        <v>343.70358708999998</v>
      </c>
      <c r="D18" s="774">
        <v>44.823820640000001</v>
      </c>
      <c r="E18" s="774"/>
      <c r="F18" s="774"/>
      <c r="G18" s="774"/>
      <c r="H18" s="775">
        <v>4.6475446071034758</v>
      </c>
      <c r="I18" s="776"/>
      <c r="J18" s="776">
        <v>44.823820640000001</v>
      </c>
      <c r="K18" s="777"/>
      <c r="L18" s="776"/>
      <c r="M18" s="776">
        <v>44.823820640000001</v>
      </c>
      <c r="N18" s="776"/>
      <c r="O18" s="774"/>
      <c r="P18" s="776">
        <v>0.14147053000000001</v>
      </c>
    </row>
    <row r="19" spans="1:16" x14ac:dyDescent="0.2">
      <c r="A19" s="724">
        <v>10</v>
      </c>
      <c r="B19" s="779" t="s">
        <v>1318</v>
      </c>
      <c r="C19" s="780">
        <v>35398.886394222296</v>
      </c>
      <c r="D19" s="781">
        <v>29.498545907969927</v>
      </c>
      <c r="E19" s="781">
        <v>33.190809728842083</v>
      </c>
      <c r="F19" s="781">
        <v>1033.6936671649833</v>
      </c>
      <c r="G19" s="781">
        <v>6147.3578860445159</v>
      </c>
      <c r="H19" s="781">
        <v>20.314781498884191</v>
      </c>
      <c r="I19" s="781">
        <v>5487.3807804380358</v>
      </c>
      <c r="J19" s="781">
        <v>1446.6486263848319</v>
      </c>
      <c r="K19" s="781">
        <v>309.71150202347474</v>
      </c>
      <c r="L19" s="781">
        <v>187.16336373045439</v>
      </c>
      <c r="M19" s="781">
        <v>90.35087728377583</v>
      </c>
      <c r="N19" s="781">
        <v>4.692400855312691</v>
      </c>
      <c r="O19" s="781">
        <v>0.28687289813594452</v>
      </c>
      <c r="P19" s="781">
        <v>4.3058069698874508</v>
      </c>
    </row>
    <row r="20" spans="1:16" x14ac:dyDescent="0.2">
      <c r="A20" s="13">
        <v>11</v>
      </c>
      <c r="B20" s="21" t="s">
        <v>1319</v>
      </c>
      <c r="C20" s="780">
        <v>4279.9498490299993</v>
      </c>
      <c r="D20" s="778">
        <v>396.34442351934865</v>
      </c>
      <c r="E20" s="778">
        <v>29.127119700780653</v>
      </c>
      <c r="F20" s="778">
        <v>84.668430953279355</v>
      </c>
      <c r="G20" s="778"/>
      <c r="H20" s="778">
        <v>4.6919150194585493</v>
      </c>
      <c r="I20" s="778">
        <v>173.79748618505513</v>
      </c>
      <c r="J20" s="778">
        <v>333.62209774737806</v>
      </c>
      <c r="K20" s="778">
        <v>2.7203902409754055</v>
      </c>
      <c r="L20" s="778">
        <v>116.36203804944516</v>
      </c>
      <c r="M20" s="778">
        <v>3.8242842564851021</v>
      </c>
      <c r="N20" s="778">
        <v>0.40208392488291811</v>
      </c>
      <c r="O20" s="778">
        <v>0.10307523338313063</v>
      </c>
      <c r="P20" s="778">
        <v>0.23316447998752601</v>
      </c>
    </row>
    <row r="21" spans="1:16" x14ac:dyDescent="0.2">
      <c r="A21" s="738">
        <v>12</v>
      </c>
      <c r="B21" s="739" t="s">
        <v>1320</v>
      </c>
      <c r="C21" s="760"/>
      <c r="D21" s="778"/>
      <c r="E21" s="778"/>
      <c r="F21" s="778"/>
      <c r="G21" s="778"/>
      <c r="H21" s="778"/>
      <c r="I21" s="778"/>
      <c r="J21" s="778"/>
      <c r="K21" s="778"/>
      <c r="L21" s="778"/>
      <c r="M21" s="778"/>
      <c r="N21" s="778"/>
      <c r="O21" s="778"/>
      <c r="P21" s="778"/>
    </row>
  </sheetData>
  <mergeCells count="10">
    <mergeCell ref="D5:H5"/>
    <mergeCell ref="I5:I6"/>
    <mergeCell ref="J5:J6"/>
    <mergeCell ref="B3:B6"/>
    <mergeCell ref="C3:P3"/>
    <mergeCell ref="D4:P4"/>
    <mergeCell ref="K5:K6"/>
    <mergeCell ref="L5:L6"/>
    <mergeCell ref="M5:M6"/>
    <mergeCell ref="N5:P5"/>
  </mergeCells>
  <hyperlinks>
    <hyperlink ref="R1" location="Index!A1" display="Index" xr:uid="{AA77B91E-1382-474B-BDF0-1AD1179371CA}"/>
  </hyperlinks>
  <pageMargins left="0.7" right="0.7" top="0.75" bottom="0.75" header="0.3" footer="0.3"/>
  <pageSetup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F2661-381C-48A3-B363-3972209C6E94}">
  <dimension ref="A1:R22"/>
  <sheetViews>
    <sheetView zoomScale="85" zoomScaleNormal="85" workbookViewId="0">
      <selection activeCell="O58" sqref="O58"/>
    </sheetView>
  </sheetViews>
  <sheetFormatPr defaultColWidth="8.85546875" defaultRowHeight="11.25" x14ac:dyDescent="0.2"/>
  <cols>
    <col min="1" max="1" width="3" style="377" bestFit="1" customWidth="1"/>
    <col min="2" max="2" width="52.7109375" style="377" bestFit="1" customWidth="1"/>
    <col min="3" max="3" width="8.85546875" style="377"/>
    <col min="4" max="4" width="16.42578125" style="377" bestFit="1" customWidth="1"/>
    <col min="5" max="10" width="16" style="377" customWidth="1"/>
    <col min="11" max="11" width="17.5703125" style="377" customWidth="1"/>
    <col min="12" max="12" width="14.140625" style="377" bestFit="1" customWidth="1"/>
    <col min="13" max="13" width="12" style="377" customWidth="1"/>
    <col min="14" max="14" width="8.85546875" style="377"/>
    <col min="15" max="15" width="13.5703125" style="377" bestFit="1" customWidth="1"/>
    <col min="16" max="16" width="13" style="377" bestFit="1" customWidth="1"/>
    <col min="17" max="16384" width="8.85546875" style="377"/>
  </cols>
  <sheetData>
    <row r="1" spans="1:18" x14ac:dyDescent="0.2">
      <c r="A1" s="384" t="s">
        <v>1310</v>
      </c>
      <c r="B1" s="384"/>
      <c r="C1" s="634"/>
      <c r="D1" s="384"/>
      <c r="E1" s="384"/>
      <c r="F1" s="634"/>
      <c r="G1" s="384"/>
      <c r="H1" s="384"/>
      <c r="I1" s="634"/>
      <c r="J1" s="384"/>
      <c r="K1" s="384"/>
      <c r="L1" s="634"/>
      <c r="M1" s="384"/>
      <c r="N1" s="384"/>
      <c r="O1" s="634"/>
      <c r="P1" s="384"/>
      <c r="R1" s="634" t="s">
        <v>675</v>
      </c>
    </row>
    <row r="2" spans="1:18" x14ac:dyDescent="0.2">
      <c r="B2" s="572" t="s">
        <v>910</v>
      </c>
      <c r="C2" s="573" t="s">
        <v>911</v>
      </c>
      <c r="D2" s="573" t="s">
        <v>912</v>
      </c>
      <c r="E2" s="573" t="s">
        <v>913</v>
      </c>
      <c r="F2" s="573" t="s">
        <v>914</v>
      </c>
      <c r="G2" s="573" t="s">
        <v>924</v>
      </c>
      <c r="H2" s="573" t="s">
        <v>925</v>
      </c>
      <c r="I2" s="573" t="s">
        <v>926</v>
      </c>
      <c r="J2" s="573" t="s">
        <v>1205</v>
      </c>
      <c r="K2" s="573" t="s">
        <v>1206</v>
      </c>
      <c r="L2" s="573" t="s">
        <v>1207</v>
      </c>
      <c r="M2" s="55" t="s">
        <v>1208</v>
      </c>
      <c r="N2" s="55" t="s">
        <v>1209</v>
      </c>
      <c r="O2" s="55" t="s">
        <v>1210</v>
      </c>
      <c r="P2" s="55" t="s">
        <v>1311</v>
      </c>
    </row>
    <row r="3" spans="1:18" x14ac:dyDescent="0.2">
      <c r="B3" s="881" t="s">
        <v>762</v>
      </c>
      <c r="C3" s="1024" t="s">
        <v>1213</v>
      </c>
      <c r="D3" s="1025"/>
      <c r="E3" s="1025"/>
      <c r="F3" s="1025"/>
      <c r="G3" s="1025"/>
      <c r="H3" s="1025"/>
      <c r="I3" s="1025"/>
      <c r="J3" s="1025"/>
      <c r="K3" s="1025"/>
      <c r="L3" s="1025"/>
      <c r="M3" s="1025"/>
      <c r="N3" s="1025"/>
      <c r="O3" s="1025"/>
      <c r="P3" s="1026"/>
    </row>
    <row r="4" spans="1:18" x14ac:dyDescent="0.2">
      <c r="B4" s="882"/>
      <c r="C4" s="574"/>
      <c r="D4" s="868" t="s">
        <v>1312</v>
      </c>
      <c r="E4" s="872"/>
      <c r="F4" s="872"/>
      <c r="G4" s="872"/>
      <c r="H4" s="872"/>
      <c r="I4" s="872"/>
      <c r="J4" s="872"/>
      <c r="K4" s="872"/>
      <c r="L4" s="872"/>
      <c r="M4" s="872"/>
      <c r="N4" s="872"/>
      <c r="O4" s="872"/>
      <c r="P4" s="869"/>
    </row>
    <row r="5" spans="1:18" x14ac:dyDescent="0.2">
      <c r="B5" s="882"/>
      <c r="C5" s="574"/>
      <c r="D5" s="868" t="s">
        <v>1313</v>
      </c>
      <c r="E5" s="872"/>
      <c r="F5" s="872"/>
      <c r="G5" s="872"/>
      <c r="H5" s="869"/>
      <c r="I5" s="1027" t="s">
        <v>1314</v>
      </c>
      <c r="J5" s="1027" t="s">
        <v>1315</v>
      </c>
      <c r="K5" s="886" t="s">
        <v>1316</v>
      </c>
      <c r="L5" s="881" t="s">
        <v>1226</v>
      </c>
      <c r="M5" s="881" t="s">
        <v>1225</v>
      </c>
      <c r="N5" s="1029" t="s">
        <v>283</v>
      </c>
      <c r="O5" s="1030"/>
      <c r="P5" s="1031"/>
    </row>
    <row r="6" spans="1:18" ht="33.75" x14ac:dyDescent="0.2">
      <c r="B6" s="883"/>
      <c r="C6" s="574"/>
      <c r="D6" s="673" t="s">
        <v>1217</v>
      </c>
      <c r="E6" s="673" t="s">
        <v>1218</v>
      </c>
      <c r="F6" s="673" t="s">
        <v>1219</v>
      </c>
      <c r="G6" s="673" t="s">
        <v>1220</v>
      </c>
      <c r="H6" s="541" t="s">
        <v>1221</v>
      </c>
      <c r="I6" s="1028"/>
      <c r="J6" s="1028"/>
      <c r="K6" s="817"/>
      <c r="L6" s="883"/>
      <c r="M6" s="883"/>
      <c r="N6" s="575"/>
      <c r="O6" s="675" t="s">
        <v>1317</v>
      </c>
      <c r="P6" s="675" t="s">
        <v>1225</v>
      </c>
    </row>
    <row r="7" spans="1:18" x14ac:dyDescent="0.2">
      <c r="A7" s="738">
        <v>1</v>
      </c>
      <c r="B7" s="739" t="s">
        <v>1229</v>
      </c>
      <c r="C7" s="740">
        <v>3.6855999999999998E-3</v>
      </c>
      <c r="D7" s="774"/>
      <c r="E7" s="774"/>
      <c r="F7" s="774"/>
      <c r="G7" s="774"/>
      <c r="H7" s="775"/>
      <c r="I7" s="776"/>
      <c r="J7" s="776"/>
      <c r="K7" s="776"/>
      <c r="L7" s="776"/>
      <c r="M7" s="776"/>
      <c r="N7" s="776"/>
      <c r="O7" s="774"/>
      <c r="P7" s="776"/>
    </row>
    <row r="8" spans="1:18" x14ac:dyDescent="0.2">
      <c r="A8" s="738">
        <v>2</v>
      </c>
      <c r="B8" s="739" t="s">
        <v>1230</v>
      </c>
      <c r="C8" s="740">
        <v>0</v>
      </c>
      <c r="D8" s="774"/>
      <c r="E8" s="774"/>
      <c r="F8" s="774"/>
      <c r="G8" s="774"/>
      <c r="H8" s="775"/>
      <c r="I8" s="776"/>
      <c r="J8" s="776"/>
      <c r="K8" s="776"/>
      <c r="L8" s="776"/>
      <c r="M8" s="776"/>
      <c r="N8" s="776"/>
      <c r="O8" s="774"/>
      <c r="P8" s="776"/>
    </row>
    <row r="9" spans="1:18" x14ac:dyDescent="0.2">
      <c r="A9" s="738">
        <v>3</v>
      </c>
      <c r="B9" s="739" t="s">
        <v>1236</v>
      </c>
      <c r="C9" s="740">
        <v>356.31789380999987</v>
      </c>
      <c r="D9" s="774">
        <v>24.67990288</v>
      </c>
      <c r="E9" s="774"/>
      <c r="F9" s="774"/>
      <c r="G9" s="774"/>
      <c r="H9" s="775">
        <v>8.3380391547126384E-2</v>
      </c>
      <c r="I9" s="776">
        <v>2.1225000000000001E-4</v>
      </c>
      <c r="J9" s="776">
        <v>24.67969063</v>
      </c>
      <c r="K9" s="776"/>
      <c r="L9" s="776">
        <v>5.3424162500000003</v>
      </c>
      <c r="M9" s="776"/>
      <c r="N9" s="776">
        <v>1.8367246900000002E-2</v>
      </c>
      <c r="O9" s="774">
        <v>1.2805204199999998E-2</v>
      </c>
      <c r="P9" s="776"/>
    </row>
    <row r="10" spans="1:18" x14ac:dyDescent="0.2">
      <c r="A10" s="738">
        <v>4</v>
      </c>
      <c r="B10" s="739" t="s">
        <v>1261</v>
      </c>
      <c r="C10" s="740">
        <v>668.93185014000005</v>
      </c>
      <c r="D10" s="774"/>
      <c r="E10" s="774"/>
      <c r="F10" s="774"/>
      <c r="G10" s="774"/>
      <c r="H10" s="775"/>
      <c r="I10" s="776"/>
      <c r="J10" s="776"/>
      <c r="K10" s="776"/>
      <c r="L10" s="776"/>
      <c r="M10" s="776"/>
      <c r="N10" s="776"/>
      <c r="O10" s="774"/>
      <c r="P10" s="776"/>
    </row>
    <row r="11" spans="1:18" x14ac:dyDescent="0.2">
      <c r="A11" s="738">
        <v>5</v>
      </c>
      <c r="B11" s="739" t="s">
        <v>1266</v>
      </c>
      <c r="C11" s="740">
        <v>122.35710021999999</v>
      </c>
      <c r="D11" s="774"/>
      <c r="E11" s="774"/>
      <c r="F11" s="774"/>
      <c r="G11" s="774"/>
      <c r="H11" s="775"/>
      <c r="I11" s="776"/>
      <c r="J11" s="776"/>
      <c r="K11" s="776"/>
      <c r="L11" s="776"/>
      <c r="M11" s="776"/>
      <c r="N11" s="776"/>
      <c r="O11" s="774"/>
      <c r="P11" s="776"/>
    </row>
    <row r="12" spans="1:18" x14ac:dyDescent="0.2">
      <c r="A12" s="738">
        <v>6</v>
      </c>
      <c r="B12" s="739" t="s">
        <v>1267</v>
      </c>
      <c r="C12" s="740">
        <v>331.37506930000001</v>
      </c>
      <c r="D12" s="774">
        <v>331.37506929999995</v>
      </c>
      <c r="E12" s="774"/>
      <c r="F12" s="774"/>
      <c r="G12" s="774"/>
      <c r="H12" s="775">
        <v>0.82217887439766724</v>
      </c>
      <c r="I12" s="776"/>
      <c r="J12" s="776">
        <v>331.37506930000001</v>
      </c>
      <c r="K12" s="776"/>
      <c r="L12" s="776">
        <v>12.16509776</v>
      </c>
      <c r="M12" s="776"/>
      <c r="N12" s="776">
        <v>9.5027058200000014E-2</v>
      </c>
      <c r="O12" s="774">
        <v>2.3412510000000001E-2</v>
      </c>
      <c r="P12" s="776"/>
    </row>
    <row r="13" spans="1:18" x14ac:dyDescent="0.2">
      <c r="A13" s="738">
        <v>7</v>
      </c>
      <c r="B13" s="739" t="s">
        <v>1271</v>
      </c>
      <c r="C13" s="740">
        <v>363.05471992000003</v>
      </c>
      <c r="D13" s="774">
        <v>6.0982253099999992</v>
      </c>
      <c r="E13" s="774"/>
      <c r="F13" s="774"/>
      <c r="G13" s="774"/>
      <c r="H13" s="775">
        <v>1.6665044048098272</v>
      </c>
      <c r="I13" s="776">
        <v>6.3299999999999999E-4</v>
      </c>
      <c r="J13" s="776">
        <v>6.0975923099999996</v>
      </c>
      <c r="K13" s="776"/>
      <c r="L13" s="776">
        <v>6.0975720000000004</v>
      </c>
      <c r="M13" s="776"/>
      <c r="N13" s="776">
        <v>0.16886173649999997</v>
      </c>
      <c r="O13" s="774">
        <v>0.1677222354</v>
      </c>
      <c r="P13" s="776"/>
    </row>
    <row r="14" spans="1:18" x14ac:dyDescent="0.2">
      <c r="A14" s="738">
        <v>8</v>
      </c>
      <c r="B14" s="739" t="s">
        <v>1272</v>
      </c>
      <c r="C14" s="740">
        <v>642.74831488999996</v>
      </c>
      <c r="D14" s="774">
        <v>88.496320749999995</v>
      </c>
      <c r="E14" s="774">
        <v>14.189399999999999</v>
      </c>
      <c r="F14" s="774"/>
      <c r="G14" s="774"/>
      <c r="H14" s="775">
        <v>2.0954282833835793</v>
      </c>
      <c r="I14" s="776"/>
      <c r="J14" s="776">
        <v>102.68572075</v>
      </c>
      <c r="K14" s="776"/>
      <c r="L14" s="776"/>
      <c r="M14" s="776">
        <v>46.682153340000006</v>
      </c>
      <c r="N14" s="776">
        <v>28.494833052800001</v>
      </c>
      <c r="O14" s="774"/>
      <c r="P14" s="776">
        <v>28.432278749999998</v>
      </c>
    </row>
    <row r="15" spans="1:18" x14ac:dyDescent="0.2">
      <c r="A15" s="738">
        <v>13</v>
      </c>
      <c r="B15" s="739" t="s">
        <v>1344</v>
      </c>
      <c r="C15" s="740">
        <v>60.422897420000012</v>
      </c>
      <c r="D15" s="774">
        <v>60.422897420000012</v>
      </c>
      <c r="E15" s="774"/>
      <c r="F15" s="774"/>
      <c r="G15" s="774"/>
      <c r="H15" s="775">
        <v>2.1259353308955768</v>
      </c>
      <c r="I15" s="776"/>
      <c r="J15" s="776">
        <v>60.422897420000005</v>
      </c>
      <c r="K15" s="776"/>
      <c r="L15" s="776">
        <v>60.422897420000012</v>
      </c>
      <c r="M15" s="776"/>
      <c r="N15" s="776">
        <v>0.36154057790000005</v>
      </c>
      <c r="O15" s="774">
        <v>0.36154057790000005</v>
      </c>
      <c r="P15" s="776"/>
    </row>
    <row r="16" spans="1:18" x14ac:dyDescent="0.2">
      <c r="A16" s="738">
        <v>9</v>
      </c>
      <c r="B16" s="739" t="s">
        <v>1279</v>
      </c>
      <c r="C16" s="740">
        <v>0.89880756000000006</v>
      </c>
      <c r="D16" s="774">
        <v>0.89880756000000006</v>
      </c>
      <c r="E16" s="774"/>
      <c r="F16" s="774"/>
      <c r="G16" s="774"/>
      <c r="H16" s="775">
        <v>3.4287220904105435</v>
      </c>
      <c r="I16" s="776"/>
      <c r="J16" s="776">
        <v>0.89880756000000006</v>
      </c>
      <c r="K16" s="776"/>
      <c r="L16" s="776"/>
      <c r="M16" s="776"/>
      <c r="N16" s="776">
        <v>3.299E-4</v>
      </c>
      <c r="O16" s="774"/>
      <c r="P16" s="776"/>
    </row>
    <row r="17" spans="1:16" x14ac:dyDescent="0.2">
      <c r="A17" s="738">
        <v>14</v>
      </c>
      <c r="B17" s="739" t="s">
        <v>1345</v>
      </c>
      <c r="C17" s="740">
        <v>2.9581500000000001E-3</v>
      </c>
      <c r="D17" s="774"/>
      <c r="E17" s="774"/>
      <c r="F17" s="774"/>
      <c r="G17" s="774"/>
      <c r="H17" s="775"/>
      <c r="I17" s="776"/>
      <c r="J17" s="776"/>
      <c r="K17" s="776"/>
      <c r="L17" s="776"/>
      <c r="M17" s="776"/>
      <c r="N17" s="776"/>
      <c r="O17" s="774"/>
      <c r="P17" s="776"/>
    </row>
    <row r="18" spans="1:16" x14ac:dyDescent="0.2">
      <c r="A18" s="738">
        <v>15</v>
      </c>
      <c r="B18" s="739" t="s">
        <v>1346</v>
      </c>
      <c r="C18" s="740">
        <v>108.27227756999999</v>
      </c>
      <c r="D18" s="774">
        <v>5.2734088000000003</v>
      </c>
      <c r="E18" s="774"/>
      <c r="F18" s="774"/>
      <c r="G18" s="774"/>
      <c r="H18" s="775">
        <v>1.065030809193825</v>
      </c>
      <c r="I18" s="776"/>
      <c r="J18" s="776">
        <v>5.2734088000000003</v>
      </c>
      <c r="K18" s="776"/>
      <c r="L18" s="776"/>
      <c r="M18" s="776">
        <v>5.2734088000000003</v>
      </c>
      <c r="N18" s="776">
        <v>5.40515437</v>
      </c>
      <c r="O18" s="774"/>
      <c r="P18" s="776">
        <v>5.4051537300000003</v>
      </c>
    </row>
    <row r="19" spans="1:16" x14ac:dyDescent="0.2">
      <c r="A19" s="738">
        <v>16</v>
      </c>
      <c r="B19" s="739" t="s">
        <v>1347</v>
      </c>
      <c r="C19" s="740">
        <v>2.8969282500000002</v>
      </c>
      <c r="D19" s="774">
        <v>2.8969282500000002</v>
      </c>
      <c r="E19" s="774"/>
      <c r="F19" s="774"/>
      <c r="G19" s="774"/>
      <c r="H19" s="775">
        <v>3.7095890410958905</v>
      </c>
      <c r="I19" s="776"/>
      <c r="J19" s="776">
        <v>2.8969282500000002</v>
      </c>
      <c r="K19" s="776"/>
      <c r="L19" s="776">
        <v>2.8969282500000002</v>
      </c>
      <c r="M19" s="776"/>
      <c r="N19" s="776">
        <v>0.46934642330000004</v>
      </c>
      <c r="O19" s="774">
        <v>0.46934642330000004</v>
      </c>
      <c r="P19" s="776"/>
    </row>
    <row r="20" spans="1:16" x14ac:dyDescent="0.2">
      <c r="A20" s="724">
        <v>10</v>
      </c>
      <c r="B20" s="779" t="s">
        <v>1318</v>
      </c>
      <c r="C20" s="780">
        <v>18944.600327470002</v>
      </c>
      <c r="D20" s="781">
        <v>46.264522826824425</v>
      </c>
      <c r="E20" s="781">
        <v>207.5276854312344</v>
      </c>
      <c r="F20" s="781">
        <v>1176.8735985810904</v>
      </c>
      <c r="G20" s="781">
        <v>3519.0848779222051</v>
      </c>
      <c r="H20" s="781">
        <v>24.554444118332746</v>
      </c>
      <c r="I20" s="781">
        <v>3765.4259282500602</v>
      </c>
      <c r="J20" s="781">
        <v>384.61210417705473</v>
      </c>
      <c r="K20" s="781">
        <v>799.71265233423594</v>
      </c>
      <c r="L20" s="781">
        <v>74.37116404718266</v>
      </c>
      <c r="M20" s="781">
        <v>22.179594298803725</v>
      </c>
      <c r="N20" s="781">
        <v>9.8686767974976934</v>
      </c>
      <c r="O20" s="781">
        <v>2.6529007059966956</v>
      </c>
      <c r="P20" s="781">
        <v>6.4687457008897917</v>
      </c>
    </row>
    <row r="21" spans="1:16" x14ac:dyDescent="0.2">
      <c r="A21" s="13">
        <v>11</v>
      </c>
      <c r="B21" s="21" t="s">
        <v>1319</v>
      </c>
      <c r="C21" s="780">
        <v>4116.8233361453904</v>
      </c>
      <c r="D21" s="778">
        <v>244.06675360496175</v>
      </c>
      <c r="E21" s="778">
        <v>24.862073166617371</v>
      </c>
      <c r="F21" s="778">
        <v>194.55720251704889</v>
      </c>
      <c r="G21" s="778">
        <v>592.72731008017377</v>
      </c>
      <c r="H21" s="778">
        <v>19.737489478029303</v>
      </c>
      <c r="I21" s="778">
        <v>631.83271619510754</v>
      </c>
      <c r="J21" s="778">
        <v>230.19141798146296</v>
      </c>
      <c r="K21" s="778">
        <v>194.18920519223158</v>
      </c>
      <c r="L21" s="778">
        <v>141.1862121429628</v>
      </c>
      <c r="M21" s="778">
        <v>1.6566448547192461</v>
      </c>
      <c r="N21" s="778">
        <v>0.91463830170565019</v>
      </c>
      <c r="O21" s="778">
        <v>0.33614346626045871</v>
      </c>
      <c r="P21" s="778">
        <v>0.41570972383881633</v>
      </c>
    </row>
    <row r="22" spans="1:16" x14ac:dyDescent="0.2">
      <c r="A22" s="738">
        <v>12</v>
      </c>
      <c r="B22" s="739" t="s">
        <v>1320</v>
      </c>
      <c r="C22" s="760"/>
      <c r="D22" s="778"/>
      <c r="E22" s="778"/>
      <c r="F22" s="778"/>
      <c r="G22" s="778"/>
      <c r="H22" s="778"/>
      <c r="I22" s="778"/>
      <c r="J22" s="778"/>
      <c r="K22" s="778"/>
      <c r="L22" s="778"/>
      <c r="M22" s="778"/>
      <c r="N22" s="778"/>
      <c r="O22" s="778"/>
      <c r="P22" s="778"/>
    </row>
  </sheetData>
  <mergeCells count="10">
    <mergeCell ref="B3:B6"/>
    <mergeCell ref="C3:P3"/>
    <mergeCell ref="D4:P4"/>
    <mergeCell ref="K5:K6"/>
    <mergeCell ref="L5:L6"/>
    <mergeCell ref="M5:M6"/>
    <mergeCell ref="N5:P5"/>
    <mergeCell ref="D5:H5"/>
    <mergeCell ref="I5:I6"/>
    <mergeCell ref="J5:J6"/>
  </mergeCells>
  <hyperlinks>
    <hyperlink ref="R1" location="Index!A1" display="Index" xr:uid="{D234A05B-DF29-47D8-86F5-014D4A2F069F}"/>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B2FBF-E211-4406-A5A1-319ECC645C46}">
  <sheetPr>
    <pageSetUpPr fitToPage="1"/>
  </sheetPr>
  <dimension ref="A1:G37"/>
  <sheetViews>
    <sheetView showGridLines="0" zoomScale="85" zoomScaleNormal="85" zoomScalePageLayoutView="90" workbookViewId="0"/>
  </sheetViews>
  <sheetFormatPr defaultColWidth="9" defaultRowHeight="11.25" x14ac:dyDescent="0.2"/>
  <cols>
    <col min="1" max="1" width="3.5703125" style="365" customWidth="1"/>
    <col min="2" max="2" width="59.140625" style="365" customWidth="1"/>
    <col min="3" max="5" width="16.5703125" style="365" customWidth="1"/>
    <col min="6" max="16384" width="9" style="5"/>
  </cols>
  <sheetData>
    <row r="1" spans="1:7" x14ac:dyDescent="0.2">
      <c r="A1" s="364" t="s">
        <v>97</v>
      </c>
      <c r="B1" s="364"/>
      <c r="C1" s="364"/>
      <c r="D1" s="364"/>
      <c r="E1" s="364"/>
      <c r="G1" s="1" t="s">
        <v>675</v>
      </c>
    </row>
    <row r="2" spans="1:7" ht="36" customHeight="1" x14ac:dyDescent="0.2">
      <c r="B2" s="367"/>
      <c r="C2" s="671" t="s">
        <v>222</v>
      </c>
      <c r="D2" s="671" t="s">
        <v>222</v>
      </c>
      <c r="E2" s="678" t="s">
        <v>221</v>
      </c>
    </row>
    <row r="3" spans="1:7" x14ac:dyDescent="0.2">
      <c r="B3" s="367"/>
      <c r="C3" s="679">
        <v>2022</v>
      </c>
      <c r="D3" s="494">
        <v>2021</v>
      </c>
      <c r="E3" s="670"/>
    </row>
    <row r="4" spans="1:7" x14ac:dyDescent="0.2">
      <c r="A4" s="818" t="s">
        <v>755</v>
      </c>
      <c r="B4" s="819"/>
      <c r="C4" s="820"/>
      <c r="D4" s="820"/>
      <c r="E4" s="821"/>
    </row>
    <row r="5" spans="1:7" s="84" customFormat="1" x14ac:dyDescent="0.2">
      <c r="A5" s="21">
        <v>1</v>
      </c>
      <c r="B5" s="366" t="s">
        <v>827</v>
      </c>
      <c r="C5" s="178">
        <v>87614.290999999997</v>
      </c>
      <c r="D5" s="178">
        <v>106520.088</v>
      </c>
      <c r="E5" s="652"/>
    </row>
    <row r="6" spans="1:7" s="84" customFormat="1" x14ac:dyDescent="0.2">
      <c r="A6" s="21">
        <v>2</v>
      </c>
      <c r="B6" s="366" t="s">
        <v>828</v>
      </c>
      <c r="C6" s="178">
        <v>35103.093000000001</v>
      </c>
      <c r="D6" s="178">
        <v>23591.004000000001</v>
      </c>
      <c r="E6" s="652"/>
    </row>
    <row r="7" spans="1:7" s="84" customFormat="1" x14ac:dyDescent="0.2">
      <c r="A7" s="21">
        <v>3</v>
      </c>
      <c r="B7" s="366" t="s">
        <v>836</v>
      </c>
      <c r="C7" s="178">
        <v>113769.83199999999</v>
      </c>
      <c r="D7" s="178">
        <v>101964.341</v>
      </c>
      <c r="E7" s="652"/>
    </row>
    <row r="8" spans="1:7" s="84" customFormat="1" x14ac:dyDescent="0.2">
      <c r="A8" s="21">
        <v>4</v>
      </c>
      <c r="B8" s="366" t="s">
        <v>837</v>
      </c>
      <c r="C8" s="178">
        <v>31625.295999999998</v>
      </c>
      <c r="D8" s="178">
        <v>30635.162</v>
      </c>
      <c r="E8" s="652"/>
    </row>
    <row r="9" spans="1:7" s="84" customFormat="1" x14ac:dyDescent="0.2">
      <c r="A9" s="21">
        <v>5</v>
      </c>
      <c r="B9" s="366" t="s">
        <v>829</v>
      </c>
      <c r="C9" s="178">
        <v>48160.023999999998</v>
      </c>
      <c r="D9" s="178">
        <v>48318.627</v>
      </c>
      <c r="E9" s="652"/>
    </row>
    <row r="10" spans="1:7" s="84" customFormat="1" x14ac:dyDescent="0.2">
      <c r="A10" s="21">
        <v>6</v>
      </c>
      <c r="B10" s="366" t="s">
        <v>838</v>
      </c>
      <c r="C10" s="178">
        <v>635557.31099999999</v>
      </c>
      <c r="D10" s="178">
        <v>627549.79500000004</v>
      </c>
      <c r="E10" s="652"/>
    </row>
    <row r="11" spans="1:7" s="84" customFormat="1" x14ac:dyDescent="0.2">
      <c r="A11" s="21">
        <v>7</v>
      </c>
      <c r="B11" s="366" t="s">
        <v>839</v>
      </c>
      <c r="C11" s="178">
        <v>1499.998</v>
      </c>
      <c r="D11" s="178">
        <v>1587.4929999999999</v>
      </c>
      <c r="E11" s="652"/>
    </row>
    <row r="12" spans="1:7" s="84" customFormat="1" x14ac:dyDescent="0.2">
      <c r="A12" s="21">
        <v>8</v>
      </c>
      <c r="B12" s="366" t="s">
        <v>830</v>
      </c>
      <c r="C12" s="178">
        <v>2445.759</v>
      </c>
      <c r="D12" s="178">
        <v>2515.1610000000001</v>
      </c>
      <c r="E12" s="652"/>
    </row>
    <row r="13" spans="1:7" s="84" customFormat="1" x14ac:dyDescent="0.2">
      <c r="A13" s="21">
        <v>9</v>
      </c>
      <c r="B13" s="366" t="s">
        <v>786</v>
      </c>
      <c r="C13" s="178">
        <v>1101.606</v>
      </c>
      <c r="D13" s="178">
        <v>1155.5530000000001</v>
      </c>
      <c r="E13" s="652" t="s">
        <v>824</v>
      </c>
    </row>
    <row r="14" spans="1:7" s="84" customFormat="1" x14ac:dyDescent="0.2">
      <c r="A14" s="21">
        <v>10</v>
      </c>
      <c r="B14" s="366" t="s">
        <v>831</v>
      </c>
      <c r="C14" s="178">
        <v>348.673</v>
      </c>
      <c r="D14" s="178">
        <v>532.67499999999995</v>
      </c>
      <c r="E14" s="652"/>
    </row>
    <row r="15" spans="1:7" s="84" customFormat="1" x14ac:dyDescent="0.2">
      <c r="A15" s="21">
        <v>11</v>
      </c>
      <c r="B15" s="366" t="s">
        <v>787</v>
      </c>
      <c r="C15" s="178">
        <v>1795.5650000000001</v>
      </c>
      <c r="D15" s="178">
        <v>956.822</v>
      </c>
      <c r="E15" s="652" t="s">
        <v>825</v>
      </c>
    </row>
    <row r="16" spans="1:7" s="84" customFormat="1" x14ac:dyDescent="0.2">
      <c r="A16" s="21">
        <v>12</v>
      </c>
      <c r="B16" s="366" t="s">
        <v>832</v>
      </c>
      <c r="C16" s="178">
        <v>8839.348</v>
      </c>
      <c r="D16" s="178">
        <v>5990.5950000000003</v>
      </c>
      <c r="E16" s="652"/>
    </row>
    <row r="17" spans="1:5" s="84" customFormat="1" x14ac:dyDescent="0.2">
      <c r="A17" s="21">
        <v>13</v>
      </c>
      <c r="B17" s="366" t="s">
        <v>840</v>
      </c>
      <c r="C17" s="178"/>
      <c r="D17" s="178"/>
      <c r="E17" s="652"/>
    </row>
    <row r="18" spans="1:5" x14ac:dyDescent="0.2">
      <c r="A18" s="365">
        <v>14</v>
      </c>
      <c r="B18" s="369" t="s">
        <v>220</v>
      </c>
      <c r="C18" s="302">
        <v>967860.79599999986</v>
      </c>
      <c r="D18" s="302">
        <v>951317.31599999999</v>
      </c>
      <c r="E18" s="652"/>
    </row>
    <row r="19" spans="1:5" x14ac:dyDescent="0.2">
      <c r="A19" s="818" t="s">
        <v>756</v>
      </c>
      <c r="B19" s="819"/>
      <c r="C19" s="819"/>
      <c r="D19" s="819"/>
      <c r="E19" s="822"/>
    </row>
    <row r="20" spans="1:5" x14ac:dyDescent="0.2">
      <c r="A20" s="21">
        <v>15</v>
      </c>
      <c r="B20" s="366" t="s">
        <v>849</v>
      </c>
      <c r="C20" s="178">
        <v>56632.017</v>
      </c>
      <c r="D20" s="178">
        <v>85091.56</v>
      </c>
      <c r="E20" s="652"/>
    </row>
    <row r="21" spans="1:5" s="84" customFormat="1" x14ac:dyDescent="0.2">
      <c r="A21" s="21">
        <v>16</v>
      </c>
      <c r="B21" s="366" t="s">
        <v>833</v>
      </c>
      <c r="C21" s="178">
        <v>686341.28</v>
      </c>
      <c r="D21" s="178">
        <v>657830.88100000005</v>
      </c>
      <c r="E21" s="652"/>
    </row>
    <row r="22" spans="1:5" s="84" customFormat="1" x14ac:dyDescent="0.2">
      <c r="A22" s="21">
        <v>17</v>
      </c>
      <c r="B22" s="366" t="s">
        <v>845</v>
      </c>
      <c r="C22" s="178">
        <v>93018.612999999998</v>
      </c>
      <c r="D22" s="178">
        <v>71041.506999999998</v>
      </c>
      <c r="E22" s="652"/>
    </row>
    <row r="23" spans="1:5" s="84" customFormat="1" x14ac:dyDescent="0.2">
      <c r="A23" s="21">
        <v>18</v>
      </c>
      <c r="B23" s="366" t="s">
        <v>834</v>
      </c>
      <c r="C23" s="178">
        <v>323.55700000000002</v>
      </c>
      <c r="D23" s="178">
        <v>270.63499999999999</v>
      </c>
      <c r="E23" s="652"/>
    </row>
    <row r="24" spans="1:5" s="84" customFormat="1" x14ac:dyDescent="0.2">
      <c r="A24" s="21">
        <v>19</v>
      </c>
      <c r="B24" s="366" t="s">
        <v>788</v>
      </c>
      <c r="C24" s="178">
        <v>256.904</v>
      </c>
      <c r="D24" s="178">
        <v>602.54700000000003</v>
      </c>
      <c r="E24" s="652"/>
    </row>
    <row r="25" spans="1:5" s="84" customFormat="1" x14ac:dyDescent="0.2">
      <c r="A25" s="21">
        <v>20</v>
      </c>
      <c r="B25" s="366" t="s">
        <v>835</v>
      </c>
      <c r="C25" s="178">
        <v>1030.1569999999999</v>
      </c>
      <c r="D25" s="178">
        <v>973.44799999999998</v>
      </c>
      <c r="E25" s="652"/>
    </row>
    <row r="26" spans="1:5" s="84" customFormat="1" x14ac:dyDescent="0.2">
      <c r="A26" s="21">
        <v>21</v>
      </c>
      <c r="B26" s="366" t="s">
        <v>812</v>
      </c>
      <c r="C26" s="178">
        <v>13344.094999999999</v>
      </c>
      <c r="D26" s="178">
        <v>12694.653</v>
      </c>
      <c r="E26" s="652"/>
    </row>
    <row r="27" spans="1:5" s="84" customFormat="1" x14ac:dyDescent="0.2">
      <c r="A27" s="21">
        <v>22</v>
      </c>
      <c r="B27" s="366" t="s">
        <v>846</v>
      </c>
      <c r="C27" s="178"/>
      <c r="D27" s="178"/>
      <c r="E27" s="652"/>
    </row>
    <row r="28" spans="1:5" s="84" customFormat="1" x14ac:dyDescent="0.2">
      <c r="A28" s="21">
        <v>23</v>
      </c>
      <c r="B28" s="366" t="s">
        <v>847</v>
      </c>
      <c r="C28" s="178">
        <v>58075.222000000002</v>
      </c>
      <c r="D28" s="178">
        <v>57443.474000000002</v>
      </c>
      <c r="E28" s="652"/>
    </row>
    <row r="29" spans="1:5" x14ac:dyDescent="0.2">
      <c r="A29" s="21">
        <v>24</v>
      </c>
      <c r="B29" s="366" t="s">
        <v>848</v>
      </c>
      <c r="C29" s="178">
        <v>15789.201999999999</v>
      </c>
      <c r="D29" s="178">
        <v>16719.023000000001</v>
      </c>
      <c r="E29" s="652" t="s">
        <v>856</v>
      </c>
    </row>
    <row r="30" spans="1:5" x14ac:dyDescent="0.2">
      <c r="A30" s="21">
        <v>25</v>
      </c>
      <c r="B30" s="369" t="s">
        <v>219</v>
      </c>
      <c r="C30" s="179">
        <v>924811.04700000002</v>
      </c>
      <c r="D30" s="179">
        <v>902667.72800000024</v>
      </c>
      <c r="E30" s="652"/>
    </row>
    <row r="31" spans="1:5" x14ac:dyDescent="0.2">
      <c r="A31" s="818" t="s">
        <v>218</v>
      </c>
      <c r="B31" s="819"/>
      <c r="C31" s="819"/>
      <c r="D31" s="819"/>
      <c r="E31" s="822"/>
    </row>
    <row r="32" spans="1:5" x14ac:dyDescent="0.2">
      <c r="A32" s="21">
        <v>26</v>
      </c>
      <c r="B32" s="366" t="s">
        <v>841</v>
      </c>
      <c r="C32" s="178">
        <v>17067.261999999999</v>
      </c>
      <c r="D32" s="178">
        <v>17067.261999999999</v>
      </c>
      <c r="E32" s="652" t="s">
        <v>852</v>
      </c>
    </row>
    <row r="33" spans="1:5" x14ac:dyDescent="0.2">
      <c r="A33" s="21">
        <v>27</v>
      </c>
      <c r="B33" s="366" t="s">
        <v>842</v>
      </c>
      <c r="C33" s="289">
        <v>-1144.5050000000001</v>
      </c>
      <c r="D33" s="178">
        <v>877.90200000000004</v>
      </c>
      <c r="E33" s="652"/>
    </row>
    <row r="34" spans="1:5" x14ac:dyDescent="0.2">
      <c r="A34" s="21">
        <v>28</v>
      </c>
      <c r="B34" s="366" t="s">
        <v>850</v>
      </c>
      <c r="C34" s="178">
        <v>26623.010999999999</v>
      </c>
      <c r="D34" s="178">
        <v>29968.803</v>
      </c>
      <c r="E34" s="652" t="s">
        <v>851</v>
      </c>
    </row>
    <row r="35" spans="1:5" s="84" customFormat="1" x14ac:dyDescent="0.2">
      <c r="A35" s="21">
        <v>29</v>
      </c>
      <c r="B35" s="366" t="s">
        <v>843</v>
      </c>
      <c r="C35" s="178">
        <v>42545.767999999996</v>
      </c>
      <c r="D35" s="178">
        <v>47913.966999999997</v>
      </c>
      <c r="E35" s="652"/>
    </row>
    <row r="36" spans="1:5" s="84" customFormat="1" x14ac:dyDescent="0.2">
      <c r="A36" s="21">
        <v>30</v>
      </c>
      <c r="B36" s="366" t="s">
        <v>789</v>
      </c>
      <c r="C36" s="178">
        <v>503.98099999999999</v>
      </c>
      <c r="D36" s="178">
        <v>735.62099999999998</v>
      </c>
      <c r="E36" s="652"/>
    </row>
    <row r="37" spans="1:5" s="84" customFormat="1" x14ac:dyDescent="0.2">
      <c r="A37" s="21">
        <v>31</v>
      </c>
      <c r="B37" s="369" t="s">
        <v>217</v>
      </c>
      <c r="C37" s="179">
        <v>43049.748999999996</v>
      </c>
      <c r="D37" s="179">
        <v>48649.587999999996</v>
      </c>
      <c r="E37" s="652"/>
    </row>
  </sheetData>
  <mergeCells count="3">
    <mergeCell ref="A4:E4"/>
    <mergeCell ref="A19:E19"/>
    <mergeCell ref="A31:E31"/>
  </mergeCells>
  <hyperlinks>
    <hyperlink ref="G1" location="Index!A1" display="Index" xr:uid="{B10EF4E2-6F54-46D1-BBEF-02DD8B7AACAD}"/>
  </hyperlinks>
  <pageMargins left="0.7" right="0.7" top="0.75" bottom="0.75" header="0.3" footer="0.3"/>
  <pageSetup paperSize="9" scale="60" orientation="landscape" r:id="rId1"/>
  <headerFooter>
    <oddHeader>&amp;CEN
Annex VII</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4D4A7-E7B4-495C-ACD5-E7FA6EE7AFE7}">
  <dimension ref="A1:E51"/>
  <sheetViews>
    <sheetView zoomScale="85" zoomScaleNormal="85" workbookViewId="0"/>
  </sheetViews>
  <sheetFormatPr defaultColWidth="9.140625" defaultRowHeight="11.25" x14ac:dyDescent="0.2"/>
  <cols>
    <col min="1" max="1" width="3.42578125" style="635" customWidth="1"/>
    <col min="2" max="2" width="40.140625" style="635" customWidth="1"/>
    <col min="3" max="3" width="47.85546875" style="635" customWidth="1"/>
    <col min="4" max="16384" width="9.140625" style="635"/>
  </cols>
  <sheetData>
    <row r="1" spans="1:5" x14ac:dyDescent="0.2">
      <c r="A1" s="634" t="s">
        <v>1348</v>
      </c>
      <c r="B1" s="634"/>
      <c r="C1" s="634"/>
      <c r="E1" s="634" t="s">
        <v>675</v>
      </c>
    </row>
    <row r="2" spans="1:5" ht="12" thickBot="1" x14ac:dyDescent="0.25">
      <c r="A2" s="639"/>
      <c r="B2" s="639"/>
      <c r="C2" s="640" t="s">
        <v>1032</v>
      </c>
    </row>
    <row r="3" spans="1:5" ht="12" thickBot="1" x14ac:dyDescent="0.25">
      <c r="A3" s="637">
        <v>1</v>
      </c>
      <c r="B3" s="641" t="s">
        <v>1033</v>
      </c>
      <c r="C3" s="642" t="s">
        <v>1034</v>
      </c>
    </row>
    <row r="4" spans="1:5" ht="23.25" thickBot="1" x14ac:dyDescent="0.25">
      <c r="A4" s="637">
        <v>2</v>
      </c>
      <c r="B4" s="641" t="s">
        <v>1035</v>
      </c>
      <c r="C4" s="642" t="s">
        <v>1349</v>
      </c>
    </row>
    <row r="5" spans="1:5" ht="12" thickBot="1" x14ac:dyDescent="0.25">
      <c r="A5" s="637" t="s">
        <v>223</v>
      </c>
      <c r="B5" s="641" t="s">
        <v>1036</v>
      </c>
      <c r="C5" s="642" t="s">
        <v>1384</v>
      </c>
    </row>
    <row r="6" spans="1:5" ht="12" thickBot="1" x14ac:dyDescent="0.25">
      <c r="A6" s="637">
        <v>3</v>
      </c>
      <c r="B6" s="641" t="s">
        <v>1037</v>
      </c>
      <c r="C6" s="642" t="s">
        <v>1038</v>
      </c>
    </row>
    <row r="7" spans="1:5" ht="23.25" thickBot="1" x14ac:dyDescent="0.25">
      <c r="A7" s="637" t="s">
        <v>1039</v>
      </c>
      <c r="B7" s="641" t="s">
        <v>1040</v>
      </c>
      <c r="C7" s="642" t="s">
        <v>861</v>
      </c>
    </row>
    <row r="8" spans="1:5" ht="12" thickBot="1" x14ac:dyDescent="0.25">
      <c r="A8" s="637"/>
      <c r="B8" s="641"/>
      <c r="C8" s="642"/>
    </row>
    <row r="9" spans="1:5" ht="12" thickBot="1" x14ac:dyDescent="0.25">
      <c r="A9" s="823" t="s">
        <v>1041</v>
      </c>
      <c r="B9" s="823"/>
      <c r="C9" s="638"/>
    </row>
    <row r="10" spans="1:5" ht="23.25" thickBot="1" x14ac:dyDescent="0.25">
      <c r="A10" s="637">
        <v>4</v>
      </c>
      <c r="B10" s="641" t="s">
        <v>1042</v>
      </c>
      <c r="C10" s="643" t="s">
        <v>1043</v>
      </c>
    </row>
    <row r="11" spans="1:5" ht="12" thickBot="1" x14ac:dyDescent="0.25">
      <c r="A11" s="637">
        <v>5</v>
      </c>
      <c r="B11" s="641" t="s">
        <v>1044</v>
      </c>
      <c r="C11" s="643" t="s">
        <v>1043</v>
      </c>
    </row>
    <row r="12" spans="1:5" ht="23.25" thickBot="1" x14ac:dyDescent="0.25">
      <c r="A12" s="637">
        <v>6</v>
      </c>
      <c r="B12" s="641" t="s">
        <v>1045</v>
      </c>
      <c r="C12" s="643" t="s">
        <v>1046</v>
      </c>
    </row>
    <row r="13" spans="1:5" ht="23.25" thickBot="1" x14ac:dyDescent="0.25">
      <c r="A13" s="637">
        <v>7</v>
      </c>
      <c r="B13" s="641" t="s">
        <v>1047</v>
      </c>
      <c r="C13" s="643" t="s">
        <v>1043</v>
      </c>
    </row>
    <row r="14" spans="1:5" ht="34.5" thickBot="1" x14ac:dyDescent="0.25">
      <c r="A14" s="637">
        <v>8</v>
      </c>
      <c r="B14" s="641" t="s">
        <v>1048</v>
      </c>
      <c r="C14" s="651" t="s">
        <v>1350</v>
      </c>
    </row>
    <row r="15" spans="1:5" ht="12" thickBot="1" x14ac:dyDescent="0.25">
      <c r="A15" s="637">
        <v>9</v>
      </c>
      <c r="B15" s="641" t="s">
        <v>1049</v>
      </c>
      <c r="C15" s="651" t="s">
        <v>1351</v>
      </c>
    </row>
    <row r="16" spans="1:5" ht="12" thickBot="1" x14ac:dyDescent="0.25">
      <c r="A16" s="637" t="s">
        <v>1050</v>
      </c>
      <c r="B16" s="641" t="s">
        <v>1051</v>
      </c>
      <c r="C16" s="644">
        <v>99.543000000000006</v>
      </c>
    </row>
    <row r="17" spans="1:3" ht="12" thickBot="1" x14ac:dyDescent="0.25">
      <c r="A17" s="637" t="s">
        <v>1052</v>
      </c>
      <c r="B17" s="641" t="s">
        <v>1053</v>
      </c>
      <c r="C17" s="643">
        <v>100</v>
      </c>
    </row>
    <row r="18" spans="1:3" ht="12" thickBot="1" x14ac:dyDescent="0.25">
      <c r="A18" s="645">
        <v>10</v>
      </c>
      <c r="B18" s="645" t="s">
        <v>1054</v>
      </c>
      <c r="C18" s="643" t="s">
        <v>1055</v>
      </c>
    </row>
    <row r="19" spans="1:3" ht="12" thickBot="1" x14ac:dyDescent="0.25">
      <c r="A19" s="637">
        <v>11</v>
      </c>
      <c r="B19" s="641" t="s">
        <v>1056</v>
      </c>
      <c r="C19" s="646">
        <v>41542</v>
      </c>
    </row>
    <row r="20" spans="1:3" ht="12" thickBot="1" x14ac:dyDescent="0.25">
      <c r="A20" s="637">
        <v>12</v>
      </c>
      <c r="B20" s="641" t="s">
        <v>1057</v>
      </c>
      <c r="C20" s="643" t="s">
        <v>1058</v>
      </c>
    </row>
    <row r="21" spans="1:3" ht="12" thickBot="1" x14ac:dyDescent="0.25">
      <c r="A21" s="637">
        <v>13</v>
      </c>
      <c r="B21" s="641" t="s">
        <v>1059</v>
      </c>
      <c r="C21" s="646">
        <v>45194</v>
      </c>
    </row>
    <row r="22" spans="1:3" ht="12" thickBot="1" x14ac:dyDescent="0.25">
      <c r="A22" s="637">
        <v>14</v>
      </c>
      <c r="B22" s="641" t="s">
        <v>1060</v>
      </c>
      <c r="C22" s="643" t="s">
        <v>861</v>
      </c>
    </row>
    <row r="23" spans="1:3" ht="23.25" thickBot="1" x14ac:dyDescent="0.25">
      <c r="A23" s="637">
        <v>15</v>
      </c>
      <c r="B23" s="641" t="s">
        <v>1061</v>
      </c>
      <c r="C23" s="646" t="s">
        <v>861</v>
      </c>
    </row>
    <row r="24" spans="1:3" ht="12" thickBot="1" x14ac:dyDescent="0.25">
      <c r="A24" s="637">
        <v>16</v>
      </c>
      <c r="B24" s="641" t="s">
        <v>1062</v>
      </c>
      <c r="C24" s="643" t="s">
        <v>861</v>
      </c>
    </row>
    <row r="25" spans="1:3" ht="12" thickBot="1" x14ac:dyDescent="0.25">
      <c r="A25" s="636"/>
      <c r="B25" s="636"/>
      <c r="C25" s="643"/>
    </row>
    <row r="26" spans="1:3" ht="12" thickBot="1" x14ac:dyDescent="0.25">
      <c r="A26" s="823" t="s">
        <v>1063</v>
      </c>
      <c r="B26" s="823"/>
      <c r="C26" s="647"/>
    </row>
    <row r="27" spans="1:3" ht="12" thickBot="1" x14ac:dyDescent="0.25">
      <c r="A27" s="637">
        <v>17</v>
      </c>
      <c r="B27" s="641" t="s">
        <v>1064</v>
      </c>
      <c r="C27" s="643" t="s">
        <v>1065</v>
      </c>
    </row>
    <row r="28" spans="1:3" s="650" customFormat="1" ht="12" thickBot="1" x14ac:dyDescent="0.25">
      <c r="A28" s="637">
        <v>18</v>
      </c>
      <c r="B28" s="648" t="s">
        <v>1066</v>
      </c>
      <c r="C28" s="649" t="s">
        <v>1067</v>
      </c>
    </row>
    <row r="29" spans="1:3" ht="12" thickBot="1" x14ac:dyDescent="0.25">
      <c r="A29" s="637">
        <v>19</v>
      </c>
      <c r="B29" s="641" t="s">
        <v>1068</v>
      </c>
      <c r="C29" s="643" t="s">
        <v>811</v>
      </c>
    </row>
    <row r="30" spans="1:3" ht="23.25" thickBot="1" x14ac:dyDescent="0.25">
      <c r="A30" s="637" t="s">
        <v>1069</v>
      </c>
      <c r="B30" s="641" t="s">
        <v>1070</v>
      </c>
      <c r="C30" s="643" t="s">
        <v>1071</v>
      </c>
    </row>
    <row r="31" spans="1:3" ht="23.25" thickBot="1" x14ac:dyDescent="0.25">
      <c r="A31" s="637" t="s">
        <v>1072</v>
      </c>
      <c r="B31" s="641" t="s">
        <v>1073</v>
      </c>
      <c r="C31" s="643" t="s">
        <v>1071</v>
      </c>
    </row>
    <row r="32" spans="1:3" ht="12" thickBot="1" x14ac:dyDescent="0.25">
      <c r="A32" s="637">
        <v>21</v>
      </c>
      <c r="B32" s="641" t="s">
        <v>1074</v>
      </c>
      <c r="C32" s="643" t="s">
        <v>811</v>
      </c>
    </row>
    <row r="33" spans="1:3" ht="12" thickBot="1" x14ac:dyDescent="0.25">
      <c r="A33" s="637">
        <v>22</v>
      </c>
      <c r="B33" s="641" t="s">
        <v>1075</v>
      </c>
      <c r="C33" s="643" t="s">
        <v>1076</v>
      </c>
    </row>
    <row r="34" spans="1:3" ht="12" thickBot="1" x14ac:dyDescent="0.25">
      <c r="A34" s="637">
        <v>23</v>
      </c>
      <c r="B34" s="641" t="s">
        <v>1077</v>
      </c>
      <c r="C34" s="643" t="s">
        <v>1078</v>
      </c>
    </row>
    <row r="35" spans="1:3" ht="12" thickBot="1" x14ac:dyDescent="0.25">
      <c r="A35" s="637">
        <v>24</v>
      </c>
      <c r="B35" s="641" t="s">
        <v>1079</v>
      </c>
      <c r="C35" s="643" t="s">
        <v>861</v>
      </c>
    </row>
    <row r="36" spans="1:3" ht="12" thickBot="1" x14ac:dyDescent="0.25">
      <c r="A36" s="637">
        <v>25</v>
      </c>
      <c r="B36" s="641" t="s">
        <v>1080</v>
      </c>
      <c r="C36" s="643" t="s">
        <v>861</v>
      </c>
    </row>
    <row r="37" spans="1:3" ht="12" thickBot="1" x14ac:dyDescent="0.25">
      <c r="A37" s="637">
        <v>26</v>
      </c>
      <c r="B37" s="641" t="s">
        <v>1081</v>
      </c>
      <c r="C37" s="643" t="s">
        <v>861</v>
      </c>
    </row>
    <row r="38" spans="1:3" ht="12" thickBot="1" x14ac:dyDescent="0.25">
      <c r="A38" s="637">
        <v>27</v>
      </c>
      <c r="B38" s="641" t="s">
        <v>1082</v>
      </c>
      <c r="C38" s="643" t="s">
        <v>861</v>
      </c>
    </row>
    <row r="39" spans="1:3" ht="12" thickBot="1" x14ac:dyDescent="0.25">
      <c r="A39" s="637">
        <v>28</v>
      </c>
      <c r="B39" s="641" t="s">
        <v>1083</v>
      </c>
      <c r="C39" s="643" t="s">
        <v>861</v>
      </c>
    </row>
    <row r="40" spans="1:3" ht="23.25" thickBot="1" x14ac:dyDescent="0.25">
      <c r="A40" s="637">
        <v>29</v>
      </c>
      <c r="B40" s="641" t="s">
        <v>1084</v>
      </c>
      <c r="C40" s="643" t="s">
        <v>861</v>
      </c>
    </row>
    <row r="41" spans="1:3" ht="12" thickBot="1" x14ac:dyDescent="0.25">
      <c r="A41" s="637">
        <v>30</v>
      </c>
      <c r="B41" s="641" t="s">
        <v>1085</v>
      </c>
      <c r="C41" s="643" t="s">
        <v>811</v>
      </c>
    </row>
    <row r="42" spans="1:3" ht="12" thickBot="1" x14ac:dyDescent="0.25">
      <c r="A42" s="637">
        <v>31</v>
      </c>
      <c r="B42" s="641" t="s">
        <v>1086</v>
      </c>
      <c r="C42" s="643" t="s">
        <v>861</v>
      </c>
    </row>
    <row r="43" spans="1:3" ht="12" thickBot="1" x14ac:dyDescent="0.25">
      <c r="A43" s="637">
        <v>32</v>
      </c>
      <c r="B43" s="641" t="s">
        <v>1087</v>
      </c>
      <c r="C43" s="643" t="s">
        <v>861</v>
      </c>
    </row>
    <row r="44" spans="1:3" ht="12" thickBot="1" x14ac:dyDescent="0.25">
      <c r="A44" s="637">
        <v>33</v>
      </c>
      <c r="B44" s="641" t="s">
        <v>1088</v>
      </c>
      <c r="C44" s="643" t="s">
        <v>861</v>
      </c>
    </row>
    <row r="45" spans="1:3" ht="23.25" thickBot="1" x14ac:dyDescent="0.25">
      <c r="A45" s="637">
        <v>34</v>
      </c>
      <c r="B45" s="641" t="s">
        <v>1089</v>
      </c>
      <c r="C45" s="643" t="s">
        <v>861</v>
      </c>
    </row>
    <row r="46" spans="1:3" ht="23.25" thickBot="1" x14ac:dyDescent="0.25">
      <c r="A46" s="637" t="s">
        <v>1090</v>
      </c>
      <c r="B46" s="641" t="s">
        <v>1091</v>
      </c>
      <c r="C46" s="643"/>
    </row>
    <row r="47" spans="1:3" ht="34.5" thickBot="1" x14ac:dyDescent="0.25">
      <c r="A47" s="637" t="s">
        <v>1092</v>
      </c>
      <c r="B47" s="641" t="s">
        <v>1093</v>
      </c>
      <c r="C47" s="643"/>
    </row>
    <row r="48" spans="1:3" ht="34.5" thickBot="1" x14ac:dyDescent="0.25">
      <c r="A48" s="637">
        <v>35</v>
      </c>
      <c r="B48" s="641" t="s">
        <v>1094</v>
      </c>
      <c r="C48" s="643" t="s">
        <v>1095</v>
      </c>
    </row>
    <row r="49" spans="1:3" ht="12" thickBot="1" x14ac:dyDescent="0.25">
      <c r="A49" s="637">
        <v>36</v>
      </c>
      <c r="B49" s="641" t="s">
        <v>1096</v>
      </c>
      <c r="C49" s="643" t="s">
        <v>811</v>
      </c>
    </row>
    <row r="50" spans="1:3" ht="12" thickBot="1" x14ac:dyDescent="0.25">
      <c r="A50" s="637">
        <v>37</v>
      </c>
      <c r="B50" s="641" t="s">
        <v>1097</v>
      </c>
      <c r="C50" s="643"/>
    </row>
    <row r="51" spans="1:3" ht="23.25" thickBot="1" x14ac:dyDescent="0.25">
      <c r="A51" s="637" t="s">
        <v>1098</v>
      </c>
      <c r="B51" s="641" t="s">
        <v>1099</v>
      </c>
      <c r="C51" s="643" t="s">
        <v>1385</v>
      </c>
    </row>
  </sheetData>
  <mergeCells count="2">
    <mergeCell ref="A9:B9"/>
    <mergeCell ref="A26:B26"/>
  </mergeCells>
  <hyperlinks>
    <hyperlink ref="E1" location="Index!A1" display="Index" xr:uid="{A74B3A24-3A0E-49F9-AD85-381556859F10}"/>
  </hyperlinks>
  <pageMargins left="0.7" right="0.7" top="0.75" bottom="0.75" header="0.3" footer="0.3"/>
  <pageSetup paperSize="9" scale="43" fitToWidth="0" orientation="landscape" r:id="rId1"/>
  <rowBreaks count="1" manualBreakCount="1">
    <brk id="25" max="2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C7B22-2B81-48BF-8726-6CBE42D5525D}">
  <dimension ref="A1:Q73"/>
  <sheetViews>
    <sheetView showGridLines="0" zoomScale="85" zoomScaleNormal="85" workbookViewId="0"/>
  </sheetViews>
  <sheetFormatPr defaultColWidth="9.140625" defaultRowHeight="11.25" x14ac:dyDescent="0.2"/>
  <cols>
    <col min="1" max="1" width="22.42578125" style="365" customWidth="1"/>
    <col min="2" max="2" width="16" style="365" customWidth="1"/>
    <col min="3" max="15" width="11.140625" style="365" customWidth="1"/>
    <col min="16" max="16384" width="9.140625" style="5"/>
  </cols>
  <sheetData>
    <row r="1" spans="1:17" x14ac:dyDescent="0.2">
      <c r="A1" s="364" t="s">
        <v>225</v>
      </c>
      <c r="B1" s="364"/>
      <c r="C1" s="364"/>
      <c r="D1" s="364"/>
      <c r="E1" s="364"/>
      <c r="F1" s="364"/>
      <c r="G1" s="364"/>
      <c r="H1" s="364"/>
      <c r="I1" s="364"/>
      <c r="J1" s="364"/>
      <c r="K1" s="364"/>
      <c r="L1" s="364"/>
      <c r="M1" s="364"/>
      <c r="N1" s="364"/>
      <c r="O1" s="364"/>
      <c r="Q1" s="1" t="s">
        <v>675</v>
      </c>
    </row>
    <row r="2" spans="1:17" ht="15.75" customHeight="1" x14ac:dyDescent="0.2">
      <c r="C2" s="824" t="s">
        <v>243</v>
      </c>
      <c r="D2" s="825"/>
      <c r="E2" s="824" t="s">
        <v>231</v>
      </c>
      <c r="F2" s="825"/>
      <c r="G2" s="828" t="s">
        <v>242</v>
      </c>
      <c r="H2" s="828" t="s">
        <v>241</v>
      </c>
      <c r="I2" s="824" t="s">
        <v>240</v>
      </c>
      <c r="J2" s="831"/>
      <c r="K2" s="831"/>
      <c r="L2" s="825"/>
      <c r="M2" s="828" t="s">
        <v>239</v>
      </c>
      <c r="N2" s="828" t="s">
        <v>238</v>
      </c>
      <c r="O2" s="828" t="s">
        <v>237</v>
      </c>
    </row>
    <row r="3" spans="1:17" ht="12" thickBot="1" x14ac:dyDescent="0.25">
      <c r="C3" s="826"/>
      <c r="D3" s="827"/>
      <c r="E3" s="826"/>
      <c r="F3" s="827"/>
      <c r="G3" s="829"/>
      <c r="H3" s="829"/>
      <c r="I3" s="826"/>
      <c r="J3" s="832"/>
      <c r="K3" s="832"/>
      <c r="L3" s="833"/>
      <c r="M3" s="829"/>
      <c r="N3" s="829"/>
      <c r="O3" s="829"/>
    </row>
    <row r="4" spans="1:17" ht="79.5" thickBot="1" x14ac:dyDescent="0.25">
      <c r="A4" s="470">
        <v>2022</v>
      </c>
      <c r="B4" s="470"/>
      <c r="C4" s="23" t="s">
        <v>236</v>
      </c>
      <c r="D4" s="23" t="s">
        <v>235</v>
      </c>
      <c r="E4" s="23" t="s">
        <v>234</v>
      </c>
      <c r="F4" s="23" t="s">
        <v>233</v>
      </c>
      <c r="G4" s="830"/>
      <c r="H4" s="830"/>
      <c r="I4" s="24" t="s">
        <v>232</v>
      </c>
      <c r="J4" s="24" t="s">
        <v>231</v>
      </c>
      <c r="K4" s="24" t="s">
        <v>230</v>
      </c>
      <c r="L4" s="413" t="s">
        <v>229</v>
      </c>
      <c r="M4" s="830"/>
      <c r="N4" s="830"/>
      <c r="O4" s="830"/>
    </row>
    <row r="5" spans="1:17" ht="22.5" x14ac:dyDescent="0.2">
      <c r="A5" s="25" t="s">
        <v>228</v>
      </c>
      <c r="B5" s="26" t="s">
        <v>227</v>
      </c>
      <c r="C5" s="27"/>
      <c r="D5" s="27"/>
      <c r="E5" s="27"/>
      <c r="F5" s="27"/>
      <c r="G5" s="27"/>
      <c r="H5" s="27"/>
      <c r="I5" s="27"/>
      <c r="J5" s="27"/>
      <c r="K5" s="27"/>
      <c r="L5" s="27"/>
      <c r="M5" s="27"/>
      <c r="N5" s="28"/>
      <c r="O5" s="28"/>
    </row>
    <row r="6" spans="1:17" x14ac:dyDescent="0.2">
      <c r="A6" s="13"/>
      <c r="B6" s="29" t="s">
        <v>757</v>
      </c>
      <c r="C6" s="30">
        <v>2479.0649614600002</v>
      </c>
      <c r="D6" s="30">
        <v>205316.92056567001</v>
      </c>
      <c r="E6" s="30">
        <v>0</v>
      </c>
      <c r="F6" s="30">
        <v>0</v>
      </c>
      <c r="G6" s="30">
        <v>1011.9177141599999</v>
      </c>
      <c r="H6" s="31">
        <v>208807.90324129001</v>
      </c>
      <c r="I6" s="30">
        <v>3339.4583711700002</v>
      </c>
      <c r="J6" s="30">
        <v>1.2964445788595489</v>
      </c>
      <c r="K6" s="30">
        <v>15.274941699999999</v>
      </c>
      <c r="L6" s="30">
        <v>3356.0297574488591</v>
      </c>
      <c r="M6" s="31">
        <v>41950.37196811074</v>
      </c>
      <c r="N6" s="134">
        <v>0.18050718405652316</v>
      </c>
      <c r="O6" s="134">
        <v>0</v>
      </c>
    </row>
    <row r="7" spans="1:17" x14ac:dyDescent="0.2">
      <c r="A7" s="13"/>
      <c r="B7" s="29" t="s">
        <v>759</v>
      </c>
      <c r="C7" s="30">
        <v>451.91388605000003</v>
      </c>
      <c r="D7" s="30">
        <v>128680.17277097001</v>
      </c>
      <c r="E7" s="30">
        <v>0</v>
      </c>
      <c r="F7" s="30">
        <v>0</v>
      </c>
      <c r="G7" s="30">
        <v>2810.3538957199999</v>
      </c>
      <c r="H7" s="31">
        <v>131942.44055274001</v>
      </c>
      <c r="I7" s="30">
        <v>2543.1730850100002</v>
      </c>
      <c r="J7" s="30">
        <v>1.4798400330412971</v>
      </c>
      <c r="K7" s="30">
        <v>36.88774858</v>
      </c>
      <c r="L7" s="30">
        <v>2581.5406736230416</v>
      </c>
      <c r="M7" s="31">
        <v>32269.258420288021</v>
      </c>
      <c r="N7" s="134">
        <v>0.13885056784398198</v>
      </c>
      <c r="O7" s="134">
        <v>0</v>
      </c>
    </row>
    <row r="8" spans="1:17" s="84" customFormat="1" x14ac:dyDescent="0.2">
      <c r="A8" s="13"/>
      <c r="B8" s="29" t="s">
        <v>758</v>
      </c>
      <c r="C8" s="30">
        <v>1416.8850689999999</v>
      </c>
      <c r="D8" s="30">
        <v>92650.688967530004</v>
      </c>
      <c r="E8" s="30">
        <v>0</v>
      </c>
      <c r="F8" s="30">
        <v>0</v>
      </c>
      <c r="G8" s="30">
        <v>1100.65972063</v>
      </c>
      <c r="H8" s="31">
        <v>95168.233757160007</v>
      </c>
      <c r="I8" s="30">
        <v>2419.2332562199999</v>
      </c>
      <c r="J8" s="30">
        <v>0.61283193993156393</v>
      </c>
      <c r="K8" s="30">
        <v>14.554488470000001</v>
      </c>
      <c r="L8" s="30">
        <v>2434.400576629931</v>
      </c>
      <c r="M8" s="31">
        <v>30430.00720787414</v>
      </c>
      <c r="N8" s="134">
        <v>0.13093650077974353</v>
      </c>
      <c r="O8" s="134">
        <v>0</v>
      </c>
    </row>
    <row r="9" spans="1:17" s="84" customFormat="1" x14ac:dyDescent="0.2">
      <c r="A9" s="13"/>
      <c r="B9" s="29" t="s">
        <v>760</v>
      </c>
      <c r="C9" s="30">
        <v>47.524578990000002</v>
      </c>
      <c r="D9" s="30">
        <v>100357.54454655999</v>
      </c>
      <c r="E9" s="30">
        <v>0</v>
      </c>
      <c r="F9" s="30">
        <v>0</v>
      </c>
      <c r="G9" s="30">
        <v>2958.5793723400002</v>
      </c>
      <c r="H9" s="31">
        <v>103363.64849788998</v>
      </c>
      <c r="I9" s="30">
        <v>1637.7957349999999</v>
      </c>
      <c r="J9" s="30">
        <v>1.136954778281025</v>
      </c>
      <c r="K9" s="30">
        <v>42.327773060000006</v>
      </c>
      <c r="L9" s="30">
        <v>1681.260462838281</v>
      </c>
      <c r="M9" s="31">
        <v>21015.755785478512</v>
      </c>
      <c r="N9" s="134">
        <v>9.0428158790582316E-2</v>
      </c>
      <c r="O9" s="134">
        <v>0</v>
      </c>
    </row>
    <row r="10" spans="1:17" s="84" customFormat="1" x14ac:dyDescent="0.2">
      <c r="A10" s="13"/>
      <c r="B10" s="29" t="s">
        <v>761</v>
      </c>
      <c r="C10" s="30">
        <v>16851.593210589999</v>
      </c>
      <c r="D10" s="30">
        <v>17278.254176709997</v>
      </c>
      <c r="E10" s="30">
        <v>0</v>
      </c>
      <c r="F10" s="30">
        <v>0</v>
      </c>
      <c r="G10" s="30">
        <v>0</v>
      </c>
      <c r="H10" s="31">
        <v>34129.847387299997</v>
      </c>
      <c r="I10" s="30">
        <v>1404.7355719100001</v>
      </c>
      <c r="J10" s="30">
        <v>3.0558745484122577E-2</v>
      </c>
      <c r="K10" s="30">
        <v>0</v>
      </c>
      <c r="L10" s="30">
        <v>1404.7661306554842</v>
      </c>
      <c r="M10" s="31">
        <v>17559.576633193552</v>
      </c>
      <c r="N10" s="134">
        <v>7.5556653793008979E-2</v>
      </c>
      <c r="O10" s="134">
        <v>0</v>
      </c>
    </row>
    <row r="11" spans="1:17" s="84" customFormat="1" x14ac:dyDescent="0.2">
      <c r="A11" s="13"/>
      <c r="B11" s="29" t="s">
        <v>763</v>
      </c>
      <c r="C11" s="30">
        <v>24.916697809999999</v>
      </c>
      <c r="D11" s="30">
        <v>22961.696627500001</v>
      </c>
      <c r="E11" s="30">
        <v>0</v>
      </c>
      <c r="F11" s="30">
        <v>0</v>
      </c>
      <c r="G11" s="30">
        <v>490.56432389999998</v>
      </c>
      <c r="H11" s="31">
        <v>23477.17764921</v>
      </c>
      <c r="I11" s="30">
        <v>766.24547251000001</v>
      </c>
      <c r="J11" s="30">
        <v>2.7254577043074719</v>
      </c>
      <c r="K11" s="30">
        <v>8.8123875399999996</v>
      </c>
      <c r="L11" s="30">
        <v>777.7833177543074</v>
      </c>
      <c r="M11" s="31">
        <v>9722.2914719288419</v>
      </c>
      <c r="N11" s="134">
        <v>4.1833799650422027E-2</v>
      </c>
      <c r="O11" s="134">
        <v>0.01</v>
      </c>
    </row>
    <row r="12" spans="1:17" s="84" customFormat="1" x14ac:dyDescent="0.2">
      <c r="A12" s="13"/>
      <c r="B12" s="29" t="s">
        <v>762</v>
      </c>
      <c r="C12" s="30">
        <v>3802.5443160899999</v>
      </c>
      <c r="D12" s="30">
        <v>28025.08710846</v>
      </c>
      <c r="E12" s="30">
        <v>0</v>
      </c>
      <c r="F12" s="30">
        <v>0</v>
      </c>
      <c r="G12" s="30">
        <v>94.988296660000003</v>
      </c>
      <c r="H12" s="31">
        <v>31922.619721210001</v>
      </c>
      <c r="I12" s="30">
        <v>726.92494210000007</v>
      </c>
      <c r="J12" s="30">
        <v>0.15895402281172541</v>
      </c>
      <c r="K12" s="30">
        <v>3.9619436700000001</v>
      </c>
      <c r="L12" s="30">
        <v>731.04583979281176</v>
      </c>
      <c r="M12" s="31">
        <v>9138.0729974101469</v>
      </c>
      <c r="N12" s="134">
        <v>3.9319980898365879E-2</v>
      </c>
      <c r="O12" s="134">
        <v>0</v>
      </c>
    </row>
    <row r="13" spans="1:17" s="84" customFormat="1" x14ac:dyDescent="0.2">
      <c r="A13" s="13"/>
      <c r="B13" s="29" t="s">
        <v>766</v>
      </c>
      <c r="C13" s="30">
        <v>751.86774967999997</v>
      </c>
      <c r="D13" s="30">
        <v>20907.197254909999</v>
      </c>
      <c r="E13" s="30">
        <v>0</v>
      </c>
      <c r="F13" s="30">
        <v>9.3438595388809009</v>
      </c>
      <c r="G13" s="30">
        <v>4349.0721300200003</v>
      </c>
      <c r="H13" s="31">
        <v>26017.480994148878</v>
      </c>
      <c r="I13" s="30">
        <v>523.70061758999998</v>
      </c>
      <c r="J13" s="30">
        <v>1.5535513657977769</v>
      </c>
      <c r="K13" s="30">
        <v>52.674942659999999</v>
      </c>
      <c r="L13" s="30">
        <v>577.92911161579775</v>
      </c>
      <c r="M13" s="31">
        <v>7224.1138951974717</v>
      </c>
      <c r="N13" s="134">
        <v>3.1084455163280959E-2</v>
      </c>
      <c r="O13" s="134">
        <v>5.0000000000000001E-3</v>
      </c>
    </row>
    <row r="14" spans="1:17" s="84" customFormat="1" x14ac:dyDescent="0.2">
      <c r="A14" s="13"/>
      <c r="B14" s="29" t="s">
        <v>764</v>
      </c>
      <c r="C14" s="30">
        <v>3069.4248945700001</v>
      </c>
      <c r="D14" s="30">
        <v>48948.273706839995</v>
      </c>
      <c r="E14" s="30">
        <v>0</v>
      </c>
      <c r="F14" s="30">
        <v>0</v>
      </c>
      <c r="G14" s="30">
        <v>481.60520384</v>
      </c>
      <c r="H14" s="31">
        <v>52499.303805249998</v>
      </c>
      <c r="I14" s="30">
        <v>561.69337307000001</v>
      </c>
      <c r="J14" s="30">
        <v>3.5976180940524995E-2</v>
      </c>
      <c r="K14" s="30">
        <v>5.8126208300000002</v>
      </c>
      <c r="L14" s="30">
        <v>567.54197008094059</v>
      </c>
      <c r="M14" s="31">
        <v>7094.2746260117574</v>
      </c>
      <c r="N14" s="134">
        <v>3.0525773088221259E-2</v>
      </c>
      <c r="O14" s="134">
        <v>0</v>
      </c>
    </row>
    <row r="15" spans="1:17" s="84" customFormat="1" ht="22.5" x14ac:dyDescent="0.2">
      <c r="A15" s="13"/>
      <c r="B15" s="29" t="s">
        <v>771</v>
      </c>
      <c r="C15" s="30">
        <v>0.22258098999999998</v>
      </c>
      <c r="D15" s="30">
        <v>2853.6631011300001</v>
      </c>
      <c r="E15" s="30">
        <v>0</v>
      </c>
      <c r="F15" s="30">
        <v>18.791270126898382</v>
      </c>
      <c r="G15" s="30">
        <v>67.365887799999996</v>
      </c>
      <c r="H15" s="31">
        <v>2940.0428400468986</v>
      </c>
      <c r="I15" s="30">
        <v>534.85543167000003</v>
      </c>
      <c r="J15" s="30">
        <v>0.21067849706149686</v>
      </c>
      <c r="K15" s="30">
        <v>2.72296593</v>
      </c>
      <c r="L15" s="30">
        <v>537.78907609706152</v>
      </c>
      <c r="M15" s="31">
        <v>6722.3634512132694</v>
      </c>
      <c r="N15" s="134">
        <v>2.8925485993435533E-2</v>
      </c>
      <c r="O15" s="134">
        <v>0</v>
      </c>
    </row>
    <row r="16" spans="1:17" s="84" customFormat="1" x14ac:dyDescent="0.2">
      <c r="A16" s="13"/>
      <c r="B16" s="29" t="s">
        <v>765</v>
      </c>
      <c r="C16" s="30">
        <v>2603.74915504</v>
      </c>
      <c r="D16" s="30">
        <v>24076.64505146</v>
      </c>
      <c r="E16" s="30">
        <v>0</v>
      </c>
      <c r="F16" s="30">
        <v>0</v>
      </c>
      <c r="G16" s="30">
        <v>1514.9450073099999</v>
      </c>
      <c r="H16" s="31">
        <v>28195.339213810003</v>
      </c>
      <c r="I16" s="30">
        <v>486.14474918999997</v>
      </c>
      <c r="J16" s="30">
        <v>0.46845655409407727</v>
      </c>
      <c r="K16" s="30">
        <v>16.341348539999998</v>
      </c>
      <c r="L16" s="30">
        <v>502.95455428409412</v>
      </c>
      <c r="M16" s="31">
        <v>6286.9319285511765</v>
      </c>
      <c r="N16" s="134">
        <v>2.7051878816247057E-2</v>
      </c>
      <c r="O16" s="134">
        <v>0</v>
      </c>
    </row>
    <row r="17" spans="1:15" s="84" customFormat="1" x14ac:dyDescent="0.2">
      <c r="A17" s="13"/>
      <c r="B17" s="29" t="s">
        <v>767</v>
      </c>
      <c r="C17" s="30">
        <v>1267.8017935799999</v>
      </c>
      <c r="D17" s="30">
        <v>13850.38069258</v>
      </c>
      <c r="E17" s="30">
        <v>0</v>
      </c>
      <c r="F17" s="30">
        <v>3.2416651648249997</v>
      </c>
      <c r="G17" s="30">
        <v>28.293867420000002</v>
      </c>
      <c r="H17" s="31">
        <v>15149.718018744825</v>
      </c>
      <c r="I17" s="30">
        <v>437.70594085000005</v>
      </c>
      <c r="J17" s="30">
        <v>1.607904739060132</v>
      </c>
      <c r="K17" s="30">
        <v>0.20201670999999999</v>
      </c>
      <c r="L17" s="30">
        <v>439.51586229906013</v>
      </c>
      <c r="M17" s="31">
        <v>5493.9482787382512</v>
      </c>
      <c r="N17" s="134">
        <v>2.3639769723641044E-2</v>
      </c>
      <c r="O17" s="134">
        <v>0</v>
      </c>
    </row>
    <row r="18" spans="1:15" s="84" customFormat="1" x14ac:dyDescent="0.2">
      <c r="A18" s="13"/>
      <c r="B18" s="29" t="s">
        <v>769</v>
      </c>
      <c r="C18" s="30">
        <v>5691.8404726799999</v>
      </c>
      <c r="D18" s="30">
        <v>1883.3297608099999</v>
      </c>
      <c r="E18" s="30">
        <v>0</v>
      </c>
      <c r="F18" s="30">
        <v>0</v>
      </c>
      <c r="G18" s="30">
        <v>0</v>
      </c>
      <c r="H18" s="31">
        <v>7575.1702334900001</v>
      </c>
      <c r="I18" s="30">
        <v>349.75545324000001</v>
      </c>
      <c r="J18" s="30">
        <v>2.1190327992626684E-2</v>
      </c>
      <c r="K18" s="30">
        <v>0</v>
      </c>
      <c r="L18" s="30">
        <v>349.77664356799261</v>
      </c>
      <c r="M18" s="31">
        <v>4372.2080445999072</v>
      </c>
      <c r="N18" s="134">
        <v>1.8813062321352991E-2</v>
      </c>
      <c r="O18" s="134">
        <v>5.0000000000000001E-3</v>
      </c>
    </row>
    <row r="19" spans="1:15" s="84" customFormat="1" x14ac:dyDescent="0.2">
      <c r="A19" s="13"/>
      <c r="B19" s="29" t="s">
        <v>768</v>
      </c>
      <c r="C19" s="30">
        <v>2997.55282807</v>
      </c>
      <c r="D19" s="30">
        <v>1597.273334</v>
      </c>
      <c r="E19" s="30">
        <v>0</v>
      </c>
      <c r="F19" s="30">
        <v>5.7243785474041005</v>
      </c>
      <c r="G19" s="30">
        <v>0</v>
      </c>
      <c r="H19" s="31">
        <v>4600.5505406174034</v>
      </c>
      <c r="I19" s="30">
        <v>291.10248537000001</v>
      </c>
      <c r="J19" s="30">
        <v>6.1768942858339705E-2</v>
      </c>
      <c r="K19" s="30">
        <v>0</v>
      </c>
      <c r="L19" s="30">
        <v>291.16425431285836</v>
      </c>
      <c r="M19" s="31">
        <v>3639.5531789107295</v>
      </c>
      <c r="N19" s="134">
        <v>1.5660540413051548E-2</v>
      </c>
      <c r="O19" s="134">
        <v>0</v>
      </c>
    </row>
    <row r="20" spans="1:15" s="84" customFormat="1" x14ac:dyDescent="0.2">
      <c r="A20" s="13"/>
      <c r="B20" s="29" t="s">
        <v>770</v>
      </c>
      <c r="C20" s="30">
        <v>1.74865205</v>
      </c>
      <c r="D20" s="30">
        <v>22035.695584699999</v>
      </c>
      <c r="E20" s="30">
        <v>0</v>
      </c>
      <c r="F20" s="30">
        <v>20.456391863412499</v>
      </c>
      <c r="G20" s="30">
        <v>0</v>
      </c>
      <c r="H20" s="31">
        <v>22057.90062861341</v>
      </c>
      <c r="I20" s="30">
        <v>274.55427926999999</v>
      </c>
      <c r="J20" s="30">
        <v>0.94117007431205757</v>
      </c>
      <c r="K20" s="30">
        <v>0</v>
      </c>
      <c r="L20" s="30">
        <v>275.49544934431202</v>
      </c>
      <c r="M20" s="31">
        <v>3443.6931168039005</v>
      </c>
      <c r="N20" s="134">
        <v>1.4817779154416833E-2</v>
      </c>
      <c r="O20" s="134">
        <v>0</v>
      </c>
    </row>
    <row r="21" spans="1:15" s="84" customFormat="1" x14ac:dyDescent="0.2">
      <c r="A21" s="13"/>
      <c r="B21" s="29" t="s">
        <v>1340</v>
      </c>
      <c r="C21" s="30">
        <v>2.3254911000000003</v>
      </c>
      <c r="D21" s="30">
        <v>27552.400478349999</v>
      </c>
      <c r="E21" s="30">
        <v>0</v>
      </c>
      <c r="F21" s="30">
        <v>0</v>
      </c>
      <c r="G21" s="30">
        <v>538.09214012999996</v>
      </c>
      <c r="H21" s="31">
        <v>28092.818109579999</v>
      </c>
      <c r="I21" s="30">
        <v>179.65378305999999</v>
      </c>
      <c r="J21" s="30">
        <v>0.14352061170644709</v>
      </c>
      <c r="K21" s="30">
        <v>5.2866463000000001</v>
      </c>
      <c r="L21" s="30">
        <v>185.08394997170646</v>
      </c>
      <c r="M21" s="31">
        <v>2313.5493746463308</v>
      </c>
      <c r="N21" s="134">
        <v>9.954912512112982E-3</v>
      </c>
      <c r="O21" s="134">
        <v>0</v>
      </c>
    </row>
    <row r="22" spans="1:15" s="84" customFormat="1" x14ac:dyDescent="0.2">
      <c r="A22" s="13"/>
      <c r="B22" s="29" t="s">
        <v>772</v>
      </c>
      <c r="C22" s="30">
        <v>58.192222829999999</v>
      </c>
      <c r="D22" s="30">
        <v>8044.7411812</v>
      </c>
      <c r="E22" s="30">
        <v>0</v>
      </c>
      <c r="F22" s="30">
        <v>0</v>
      </c>
      <c r="G22" s="30">
        <v>0</v>
      </c>
      <c r="H22" s="31">
        <v>8102.93340403</v>
      </c>
      <c r="I22" s="30">
        <v>128.20518823999998</v>
      </c>
      <c r="J22" s="30">
        <v>6.102648444569099E-2</v>
      </c>
      <c r="K22" s="30">
        <v>0</v>
      </c>
      <c r="L22" s="30">
        <v>128.26621472444569</v>
      </c>
      <c r="M22" s="31">
        <v>1603.3276840555711</v>
      </c>
      <c r="N22" s="134">
        <v>6.8989177399604315E-3</v>
      </c>
      <c r="O22" s="134">
        <v>0.01</v>
      </c>
    </row>
    <row r="23" spans="1:15" s="84" customFormat="1" x14ac:dyDescent="0.2">
      <c r="A23" s="13"/>
      <c r="B23" s="29" t="s">
        <v>1133</v>
      </c>
      <c r="C23" s="30">
        <v>20.04507091</v>
      </c>
      <c r="D23" s="30">
        <v>3606.6294958799999</v>
      </c>
      <c r="E23" s="30">
        <v>0</v>
      </c>
      <c r="F23" s="30">
        <v>7.7152431748249999</v>
      </c>
      <c r="G23" s="30">
        <v>0</v>
      </c>
      <c r="H23" s="31">
        <v>3634.389809964825</v>
      </c>
      <c r="I23" s="30">
        <v>89.362880010000012</v>
      </c>
      <c r="J23" s="30">
        <v>0.32037408531540595</v>
      </c>
      <c r="K23" s="30">
        <v>0</v>
      </c>
      <c r="L23" s="30">
        <v>89.683254095315405</v>
      </c>
      <c r="M23" s="31">
        <v>1121.0406761914426</v>
      </c>
      <c r="N23" s="134">
        <v>4.8236972922662538E-3</v>
      </c>
      <c r="O23" s="134">
        <v>0.01</v>
      </c>
    </row>
    <row r="24" spans="1:15" s="84" customFormat="1" x14ac:dyDescent="0.2">
      <c r="A24" s="13"/>
      <c r="B24" s="29" t="s">
        <v>773</v>
      </c>
      <c r="C24" s="30">
        <v>4.7016350099999995</v>
      </c>
      <c r="D24" s="30">
        <v>1724.09228164</v>
      </c>
      <c r="E24" s="30">
        <v>0</v>
      </c>
      <c r="F24" s="30">
        <v>0</v>
      </c>
      <c r="G24" s="30">
        <v>0</v>
      </c>
      <c r="H24" s="31">
        <v>1728.79391665</v>
      </c>
      <c r="I24" s="30">
        <v>60.440109659999997</v>
      </c>
      <c r="J24" s="30">
        <v>0.70609106835470192</v>
      </c>
      <c r="K24" s="30">
        <v>0</v>
      </c>
      <c r="L24" s="30">
        <v>61.1462007283547</v>
      </c>
      <c r="M24" s="31">
        <v>764.32750910443372</v>
      </c>
      <c r="N24" s="134">
        <v>3.2888053166788482E-3</v>
      </c>
      <c r="O24" s="134">
        <v>1.4999999999999999E-2</v>
      </c>
    </row>
    <row r="25" spans="1:15" s="84" customFormat="1" x14ac:dyDescent="0.2">
      <c r="A25" s="13"/>
      <c r="B25" s="29" t="s">
        <v>775</v>
      </c>
      <c r="C25" s="30">
        <v>0.20980882000000001</v>
      </c>
      <c r="D25" s="30">
        <v>3052.3059680000001</v>
      </c>
      <c r="E25" s="30">
        <v>0</v>
      </c>
      <c r="F25" s="30">
        <v>0</v>
      </c>
      <c r="G25" s="30">
        <v>0</v>
      </c>
      <c r="H25" s="31">
        <v>3052.5157768200002</v>
      </c>
      <c r="I25" s="30">
        <v>54.035493520000003</v>
      </c>
      <c r="J25" s="30">
        <v>1.3342764058568612</v>
      </c>
      <c r="K25" s="30">
        <v>0</v>
      </c>
      <c r="L25" s="30">
        <v>55.369769925856865</v>
      </c>
      <c r="M25" s="31">
        <v>692.12212407321078</v>
      </c>
      <c r="N25" s="134">
        <v>2.9781146096784245E-3</v>
      </c>
      <c r="O25" s="134">
        <v>0.02</v>
      </c>
    </row>
    <row r="26" spans="1:15" x14ac:dyDescent="0.2">
      <c r="A26" s="13"/>
      <c r="B26" s="29" t="s">
        <v>1341</v>
      </c>
      <c r="C26" s="30">
        <v>0.52688199000000002</v>
      </c>
      <c r="D26" s="30">
        <v>1287.0224392999999</v>
      </c>
      <c r="E26" s="30">
        <v>0</v>
      </c>
      <c r="F26" s="30">
        <v>0</v>
      </c>
      <c r="G26" s="30">
        <v>0</v>
      </c>
      <c r="H26" s="31">
        <v>1287.5493212899999</v>
      </c>
      <c r="I26" s="30">
        <v>45.610179500000001</v>
      </c>
      <c r="J26" s="30">
        <v>3.2822406364847751E-3</v>
      </c>
      <c r="K26" s="30">
        <v>0</v>
      </c>
      <c r="L26" s="30">
        <v>45.613461740636481</v>
      </c>
      <c r="M26" s="31">
        <v>570.16827175795606</v>
      </c>
      <c r="N26" s="134">
        <v>2.453362493463443E-3</v>
      </c>
      <c r="O26" s="134">
        <v>0</v>
      </c>
    </row>
    <row r="27" spans="1:15" s="365" customFormat="1" x14ac:dyDescent="0.2">
      <c r="A27" s="13"/>
      <c r="B27" s="29" t="s">
        <v>774</v>
      </c>
      <c r="C27" s="30">
        <v>9.3456800000000007E-2</v>
      </c>
      <c r="D27" s="30">
        <v>799.39064115999997</v>
      </c>
      <c r="E27" s="30">
        <v>0</v>
      </c>
      <c r="F27" s="30">
        <v>0</v>
      </c>
      <c r="G27" s="30">
        <v>0</v>
      </c>
      <c r="H27" s="31">
        <v>799.48409795999999</v>
      </c>
      <c r="I27" s="30">
        <v>34.229146849999999</v>
      </c>
      <c r="J27" s="30">
        <v>0</v>
      </c>
      <c r="K27" s="30">
        <v>0</v>
      </c>
      <c r="L27" s="30">
        <v>34.229146849999999</v>
      </c>
      <c r="M27" s="31">
        <v>427.86433562499997</v>
      </c>
      <c r="N27" s="134">
        <v>1.841046521365615E-3</v>
      </c>
      <c r="O27" s="134">
        <v>0.01</v>
      </c>
    </row>
    <row r="28" spans="1:15" s="365" customFormat="1" x14ac:dyDescent="0.2">
      <c r="A28" s="13"/>
      <c r="B28" s="29" t="s">
        <v>776</v>
      </c>
      <c r="C28" s="30">
        <v>1.5243426899999999</v>
      </c>
      <c r="D28" s="30">
        <v>1763.6037018099998</v>
      </c>
      <c r="E28" s="30">
        <v>0</v>
      </c>
      <c r="F28" s="30">
        <v>0</v>
      </c>
      <c r="G28" s="30">
        <v>144.42761387000002</v>
      </c>
      <c r="H28" s="31">
        <v>1909.5556583699997</v>
      </c>
      <c r="I28" s="30">
        <v>22.972413809999999</v>
      </c>
      <c r="J28" s="30">
        <v>1.7994811764591848E-2</v>
      </c>
      <c r="K28" s="30">
        <v>1.5656986499999999</v>
      </c>
      <c r="L28" s="30">
        <v>24.556107271764589</v>
      </c>
      <c r="M28" s="31">
        <v>306.95134089705738</v>
      </c>
      <c r="N28" s="134">
        <v>1.3207730846777758E-3</v>
      </c>
      <c r="O28" s="134">
        <v>0.02</v>
      </c>
    </row>
    <row r="29" spans="1:15" s="365" customFormat="1" x14ac:dyDescent="0.2">
      <c r="A29" s="13"/>
      <c r="B29" s="29" t="s">
        <v>777</v>
      </c>
      <c r="C29" s="30">
        <v>0.18054234</v>
      </c>
      <c r="D29" s="30">
        <v>413.98627707999998</v>
      </c>
      <c r="E29" s="30">
        <v>0</v>
      </c>
      <c r="F29" s="30">
        <v>2.6644024699999997</v>
      </c>
      <c r="G29" s="30">
        <v>0</v>
      </c>
      <c r="H29" s="31">
        <v>416.83122188999999</v>
      </c>
      <c r="I29" s="30">
        <v>21.33113912</v>
      </c>
      <c r="J29" s="30">
        <v>0.20203192589372496</v>
      </c>
      <c r="K29" s="30">
        <v>0</v>
      </c>
      <c r="L29" s="30">
        <v>21.533171045893724</v>
      </c>
      <c r="M29" s="31">
        <v>269.16463807367154</v>
      </c>
      <c r="N29" s="134">
        <v>1.1581816462367779E-3</v>
      </c>
      <c r="O29" s="134">
        <v>0.01</v>
      </c>
    </row>
    <row r="30" spans="1:15" s="365" customFormat="1" x14ac:dyDescent="0.2">
      <c r="A30" s="13"/>
      <c r="B30" s="29" t="s">
        <v>1352</v>
      </c>
      <c r="C30" s="30">
        <v>6.4367901500000002</v>
      </c>
      <c r="D30" s="30">
        <v>91.709880900000002</v>
      </c>
      <c r="E30" s="30">
        <v>0</v>
      </c>
      <c r="F30" s="30">
        <v>0</v>
      </c>
      <c r="G30" s="30">
        <v>0</v>
      </c>
      <c r="H30" s="31">
        <v>98.146671050000009</v>
      </c>
      <c r="I30" s="30">
        <v>4.3828804400000001</v>
      </c>
      <c r="J30" s="30">
        <v>0</v>
      </c>
      <c r="K30" s="30">
        <v>0</v>
      </c>
      <c r="L30" s="30">
        <v>4.3828804400000001</v>
      </c>
      <c r="M30" s="31">
        <v>54.786005500000002</v>
      </c>
      <c r="N30" s="134">
        <v>2.3573730373660761E-4</v>
      </c>
      <c r="O30" s="134">
        <v>0</v>
      </c>
    </row>
    <row r="31" spans="1:15" s="365" customFormat="1" x14ac:dyDescent="0.2">
      <c r="A31" s="13"/>
      <c r="B31" s="29" t="s">
        <v>1134</v>
      </c>
      <c r="C31" s="30">
        <v>5.9828190000000003E-2</v>
      </c>
      <c r="D31" s="30">
        <v>75.485938340000004</v>
      </c>
      <c r="E31" s="30">
        <v>0</v>
      </c>
      <c r="F31" s="30">
        <v>0</v>
      </c>
      <c r="G31" s="30">
        <v>0</v>
      </c>
      <c r="H31" s="31">
        <v>75.545766530000009</v>
      </c>
      <c r="I31" s="30">
        <v>3.0461626600000002</v>
      </c>
      <c r="J31" s="30">
        <v>0</v>
      </c>
      <c r="K31" s="30">
        <v>0</v>
      </c>
      <c r="L31" s="30">
        <v>3.0461626600000002</v>
      </c>
      <c r="M31" s="31">
        <v>38.077033249999999</v>
      </c>
      <c r="N31" s="134">
        <v>1.6384069381813495E-4</v>
      </c>
      <c r="O31" s="134">
        <v>0.02</v>
      </c>
    </row>
    <row r="32" spans="1:15" s="365" customFormat="1" x14ac:dyDescent="0.2">
      <c r="A32" s="13"/>
      <c r="B32" s="29" t="s">
        <v>1149</v>
      </c>
      <c r="C32" s="30">
        <v>5.5080500000000004E-3</v>
      </c>
      <c r="D32" s="30">
        <v>79.579758989999988</v>
      </c>
      <c r="E32" s="30">
        <v>0</v>
      </c>
      <c r="F32" s="30">
        <v>0</v>
      </c>
      <c r="G32" s="30">
        <v>0</v>
      </c>
      <c r="H32" s="31">
        <v>79.585267039999991</v>
      </c>
      <c r="I32" s="30">
        <v>1.6136269599999999</v>
      </c>
      <c r="J32" s="30">
        <v>0</v>
      </c>
      <c r="K32" s="30">
        <v>0</v>
      </c>
      <c r="L32" s="30">
        <v>1.6136269599999999</v>
      </c>
      <c r="M32" s="31">
        <v>20.170337</v>
      </c>
      <c r="N32" s="134">
        <v>8.679042789200491E-5</v>
      </c>
      <c r="O32" s="134">
        <v>0.01</v>
      </c>
    </row>
    <row r="33" spans="1:15" s="365" customFormat="1" x14ac:dyDescent="0.2">
      <c r="A33" s="13"/>
      <c r="B33" s="29" t="s">
        <v>1342</v>
      </c>
      <c r="C33" s="32">
        <v>7.0000000000000005E-8</v>
      </c>
      <c r="D33" s="32">
        <v>21.975595510000002</v>
      </c>
      <c r="E33" s="32">
        <v>0</v>
      </c>
      <c r="F33" s="32">
        <v>0</v>
      </c>
      <c r="G33" s="32">
        <v>0</v>
      </c>
      <c r="H33" s="32">
        <v>21.97559558</v>
      </c>
      <c r="I33" s="32">
        <v>1.27169372</v>
      </c>
      <c r="J33" s="32">
        <v>0</v>
      </c>
      <c r="K33" s="32">
        <v>0</v>
      </c>
      <c r="L33" s="32">
        <v>1.27169372</v>
      </c>
      <c r="M33" s="32">
        <v>15.896171500000001</v>
      </c>
      <c r="N33" s="135">
        <v>6.8399230331634699E-5</v>
      </c>
      <c r="O33" s="135">
        <v>0</v>
      </c>
    </row>
    <row r="34" spans="1:15" x14ac:dyDescent="0.2">
      <c r="A34" s="13"/>
      <c r="B34" s="29" t="s">
        <v>1343</v>
      </c>
      <c r="C34" s="32">
        <v>2.7789439999999999E-2</v>
      </c>
      <c r="D34" s="32">
        <v>52.775779440000001</v>
      </c>
      <c r="E34" s="32">
        <v>0</v>
      </c>
      <c r="F34" s="32">
        <v>0</v>
      </c>
      <c r="G34" s="32">
        <v>0</v>
      </c>
      <c r="H34" s="32">
        <v>52.80356888</v>
      </c>
      <c r="I34" s="32">
        <v>0.79991381000000006</v>
      </c>
      <c r="J34" s="32">
        <v>0</v>
      </c>
      <c r="K34" s="32">
        <v>0</v>
      </c>
      <c r="L34" s="32">
        <v>0.79991381000000006</v>
      </c>
      <c r="M34" s="32">
        <v>9.9989226250000005</v>
      </c>
      <c r="N34" s="135">
        <v>4.3024108773333785E-5</v>
      </c>
      <c r="O34" s="135">
        <v>0</v>
      </c>
    </row>
    <row r="35" spans="1:15" s="635" customFormat="1" x14ac:dyDescent="0.2">
      <c r="A35" s="13"/>
      <c r="B35" s="29" t="s">
        <v>1353</v>
      </c>
      <c r="C35" s="32">
        <v>1.3165799999999999E-3</v>
      </c>
      <c r="D35" s="32">
        <v>1.3242619799999999</v>
      </c>
      <c r="E35" s="32">
        <v>0</v>
      </c>
      <c r="F35" s="32">
        <v>0</v>
      </c>
      <c r="G35" s="32">
        <v>0</v>
      </c>
      <c r="H35" s="32">
        <v>1.3255785599999999</v>
      </c>
      <c r="I35" s="32">
        <v>1.466684E-2</v>
      </c>
      <c r="J35" s="32">
        <v>0</v>
      </c>
      <c r="K35" s="32">
        <v>0</v>
      </c>
      <c r="L35" s="32">
        <v>1.466684E-2</v>
      </c>
      <c r="M35" s="32">
        <v>0.18333550000000001</v>
      </c>
      <c r="N35" s="135">
        <v>7.8886964024421936E-7</v>
      </c>
      <c r="O35" s="135">
        <v>0</v>
      </c>
    </row>
    <row r="36" spans="1:15" s="635" customFormat="1" x14ac:dyDescent="0.2">
      <c r="A36" s="13"/>
      <c r="B36" s="29" t="s">
        <v>1354</v>
      </c>
      <c r="C36" s="32">
        <v>0</v>
      </c>
      <c r="D36" s="32">
        <v>4.2216171600000001</v>
      </c>
      <c r="E36" s="32">
        <v>0</v>
      </c>
      <c r="F36" s="32">
        <v>0</v>
      </c>
      <c r="G36" s="32">
        <v>0</v>
      </c>
      <c r="H36" s="32">
        <v>4.2216171600000001</v>
      </c>
      <c r="I36" s="32">
        <v>1.3575250000000001E-2</v>
      </c>
      <c r="J36" s="32">
        <v>0</v>
      </c>
      <c r="K36" s="32">
        <v>0</v>
      </c>
      <c r="L36" s="32">
        <v>1.3575250000000001E-2</v>
      </c>
      <c r="M36" s="32">
        <v>0.16969062500000001</v>
      </c>
      <c r="N36" s="135">
        <v>7.3015745612042803E-7</v>
      </c>
      <c r="O36" s="135">
        <v>0</v>
      </c>
    </row>
    <row r="37" spans="1:15" s="635" customFormat="1" x14ac:dyDescent="0.2">
      <c r="A37" s="13"/>
      <c r="B37" s="29" t="s">
        <v>310</v>
      </c>
      <c r="C37" s="30">
        <v>217.15550193000007</v>
      </c>
      <c r="D37" s="30">
        <v>82224.351088939991</v>
      </c>
      <c r="E37" s="30">
        <v>0</v>
      </c>
      <c r="F37" s="30">
        <v>63.968359292741695</v>
      </c>
      <c r="G37" s="30">
        <v>1154.2811375700003</v>
      </c>
      <c r="H37" s="31">
        <v>83659.756087732734</v>
      </c>
      <c r="I37" s="30">
        <v>1405.2110116699998</v>
      </c>
      <c r="J37" s="30">
        <v>6.9150244228943025</v>
      </c>
      <c r="K37" s="30">
        <v>14.47914609</v>
      </c>
      <c r="L37" s="30">
        <v>1426.6051821828946</v>
      </c>
      <c r="M37" s="31">
        <v>17832.564777286181</v>
      </c>
      <c r="N37" s="134">
        <v>7.6731287505635751E-2</v>
      </c>
      <c r="O37" s="134">
        <v>0</v>
      </c>
    </row>
    <row r="38" spans="1:15" x14ac:dyDescent="0.2">
      <c r="A38" s="33" t="s">
        <v>226</v>
      </c>
      <c r="B38" s="133" t="s">
        <v>9</v>
      </c>
      <c r="C38" s="143">
        <v>41770.137033550018</v>
      </c>
      <c r="D38" s="143">
        <v>862218.41963551042</v>
      </c>
      <c r="E38" s="143">
        <v>0</v>
      </c>
      <c r="F38" s="143">
        <v>131.90557017898757</v>
      </c>
      <c r="G38" s="143">
        <v>16745.146311369997</v>
      </c>
      <c r="H38" s="144">
        <v>920865.60855060944</v>
      </c>
      <c r="I38" s="143">
        <v>18349.272629290012</v>
      </c>
      <c r="J38" s="143">
        <v>22.045360541701992</v>
      </c>
      <c r="K38" s="143">
        <v>220.90466873</v>
      </c>
      <c r="L38" s="143">
        <v>18592.22265856171</v>
      </c>
      <c r="M38" s="144">
        <v>232402.78323202138</v>
      </c>
      <c r="N38" s="145">
        <v>0.99999999999999911</v>
      </c>
      <c r="O38" s="145">
        <v>9.544985677182702E-4</v>
      </c>
    </row>
    <row r="43" spans="1:15" s="365" customFormat="1" x14ac:dyDescent="0.2">
      <c r="A43" s="364" t="s">
        <v>225</v>
      </c>
      <c r="B43" s="364"/>
      <c r="C43" s="364"/>
      <c r="D43" s="364"/>
      <c r="E43" s="364"/>
      <c r="F43" s="364"/>
      <c r="G43" s="364"/>
      <c r="H43" s="364"/>
      <c r="I43" s="364"/>
      <c r="J43" s="364"/>
      <c r="K43" s="364"/>
      <c r="L43" s="364"/>
      <c r="M43" s="364"/>
      <c r="N43" s="364"/>
      <c r="O43" s="364"/>
    </row>
    <row r="44" spans="1:15" s="365" customFormat="1" ht="15.75" customHeight="1" x14ac:dyDescent="0.2">
      <c r="C44" s="824" t="s">
        <v>243</v>
      </c>
      <c r="D44" s="825"/>
      <c r="E44" s="824" t="s">
        <v>231</v>
      </c>
      <c r="F44" s="825"/>
      <c r="G44" s="828" t="s">
        <v>242</v>
      </c>
      <c r="H44" s="828" t="s">
        <v>241</v>
      </c>
      <c r="I44" s="824" t="s">
        <v>240</v>
      </c>
      <c r="J44" s="831"/>
      <c r="K44" s="831"/>
      <c r="L44" s="825"/>
      <c r="M44" s="828" t="s">
        <v>239</v>
      </c>
      <c r="N44" s="828" t="s">
        <v>238</v>
      </c>
      <c r="O44" s="828" t="s">
        <v>237</v>
      </c>
    </row>
    <row r="45" spans="1:15" s="365" customFormat="1" ht="12" thickBot="1" x14ac:dyDescent="0.25">
      <c r="C45" s="826"/>
      <c r="D45" s="827"/>
      <c r="E45" s="826"/>
      <c r="F45" s="827"/>
      <c r="G45" s="829"/>
      <c r="H45" s="829"/>
      <c r="I45" s="826"/>
      <c r="J45" s="832"/>
      <c r="K45" s="832"/>
      <c r="L45" s="833"/>
      <c r="M45" s="829"/>
      <c r="N45" s="829"/>
      <c r="O45" s="829"/>
    </row>
    <row r="46" spans="1:15" s="365" customFormat="1" ht="79.5" thickBot="1" x14ac:dyDescent="0.25">
      <c r="A46" s="470">
        <v>2021</v>
      </c>
      <c r="B46" s="470"/>
      <c r="C46" s="23" t="s">
        <v>236</v>
      </c>
      <c r="D46" s="23" t="s">
        <v>235</v>
      </c>
      <c r="E46" s="23" t="s">
        <v>234</v>
      </c>
      <c r="F46" s="23" t="s">
        <v>233</v>
      </c>
      <c r="G46" s="830"/>
      <c r="H46" s="830"/>
      <c r="I46" s="24" t="s">
        <v>232</v>
      </c>
      <c r="J46" s="24" t="s">
        <v>231</v>
      </c>
      <c r="K46" s="24" t="s">
        <v>230</v>
      </c>
      <c r="L46" s="499" t="s">
        <v>229</v>
      </c>
      <c r="M46" s="830"/>
      <c r="N46" s="830"/>
      <c r="O46" s="830"/>
    </row>
    <row r="47" spans="1:15" s="365" customFormat="1" ht="22.5" x14ac:dyDescent="0.2">
      <c r="A47" s="25" t="s">
        <v>228</v>
      </c>
      <c r="B47" s="26" t="s">
        <v>227</v>
      </c>
      <c r="C47" s="27"/>
      <c r="D47" s="27"/>
      <c r="E47" s="27"/>
      <c r="F47" s="27"/>
      <c r="G47" s="27"/>
      <c r="H47" s="27"/>
      <c r="I47" s="27"/>
      <c r="J47" s="27"/>
      <c r="K47" s="27"/>
      <c r="L47" s="27"/>
      <c r="M47" s="27"/>
      <c r="N47" s="28"/>
      <c r="O47" s="28"/>
    </row>
    <row r="48" spans="1:15" s="365" customFormat="1" x14ac:dyDescent="0.2">
      <c r="A48" s="13"/>
      <c r="B48" s="29" t="s">
        <v>757</v>
      </c>
      <c r="C48" s="30">
        <v>2685.6464120400001</v>
      </c>
      <c r="D48" s="30">
        <v>199936.33412772001</v>
      </c>
      <c r="E48" s="30">
        <v>0</v>
      </c>
      <c r="F48" s="30">
        <v>0</v>
      </c>
      <c r="G48" s="30">
        <v>1132.2949476600002</v>
      </c>
      <c r="H48" s="31">
        <v>203754.27548742</v>
      </c>
      <c r="I48" s="30">
        <v>2867.8337144000002</v>
      </c>
      <c r="J48" s="30">
        <v>1.236218509834385</v>
      </c>
      <c r="K48" s="30">
        <v>15.417080859999999</v>
      </c>
      <c r="L48" s="30">
        <v>2884.4870137698344</v>
      </c>
      <c r="M48" s="31">
        <v>36056.087672122929</v>
      </c>
      <c r="N48" s="134">
        <v>0.16863464183626983</v>
      </c>
      <c r="O48" s="134">
        <v>0</v>
      </c>
    </row>
    <row r="49" spans="1:15" s="365" customFormat="1" x14ac:dyDescent="0.2">
      <c r="A49" s="13"/>
      <c r="B49" s="29" t="s">
        <v>758</v>
      </c>
      <c r="C49" s="30">
        <v>1338.1828622400001</v>
      </c>
      <c r="D49" s="30">
        <v>91312.066346679989</v>
      </c>
      <c r="E49" s="30">
        <v>0</v>
      </c>
      <c r="F49" s="30">
        <v>0</v>
      </c>
      <c r="G49" s="30">
        <v>246.34781153999998</v>
      </c>
      <c r="H49" s="31">
        <v>92896.597020460002</v>
      </c>
      <c r="I49" s="30">
        <v>2518.08744682</v>
      </c>
      <c r="J49" s="30">
        <v>0.57325282679414258</v>
      </c>
      <c r="K49" s="30">
        <v>9.5225944299999998</v>
      </c>
      <c r="L49" s="30">
        <v>2528.183294076794</v>
      </c>
      <c r="M49" s="31">
        <v>31602.291175959926</v>
      </c>
      <c r="N49" s="134">
        <v>0.14780419612147383</v>
      </c>
      <c r="O49" s="134">
        <v>0</v>
      </c>
    </row>
    <row r="50" spans="1:15" s="365" customFormat="1" x14ac:dyDescent="0.2">
      <c r="A50" s="13"/>
      <c r="B50" s="29" t="s">
        <v>759</v>
      </c>
      <c r="C50" s="30">
        <v>514.91977135000002</v>
      </c>
      <c r="D50" s="30">
        <v>120709.75846083999</v>
      </c>
      <c r="E50" s="30">
        <v>0</v>
      </c>
      <c r="F50" s="30">
        <v>0</v>
      </c>
      <c r="G50" s="30">
        <v>3206.0092830999997</v>
      </c>
      <c r="H50" s="31">
        <v>124430.68751528999</v>
      </c>
      <c r="I50" s="30">
        <v>2427.23982028</v>
      </c>
      <c r="J50" s="30">
        <v>0.50761245545445111</v>
      </c>
      <c r="K50" s="30">
        <v>37.66646102</v>
      </c>
      <c r="L50" s="30">
        <v>2465.4138937554544</v>
      </c>
      <c r="M50" s="31">
        <v>30817.673671943179</v>
      </c>
      <c r="N50" s="134">
        <v>0.14413453309614702</v>
      </c>
      <c r="O50" s="134">
        <v>0</v>
      </c>
    </row>
    <row r="51" spans="1:15" s="365" customFormat="1" x14ac:dyDescent="0.2">
      <c r="A51" s="13"/>
      <c r="B51" s="29" t="s">
        <v>761</v>
      </c>
      <c r="C51" s="30">
        <v>17716.499601240001</v>
      </c>
      <c r="D51" s="30">
        <v>16206.94596399</v>
      </c>
      <c r="E51" s="30">
        <v>0</v>
      </c>
      <c r="F51" s="30">
        <v>0.1969396574125</v>
      </c>
      <c r="G51" s="30">
        <v>0</v>
      </c>
      <c r="H51" s="31">
        <v>33923.642504887415</v>
      </c>
      <c r="I51" s="30">
        <v>1431.7630178900001</v>
      </c>
      <c r="J51" s="30">
        <v>1.28431677432207E-5</v>
      </c>
      <c r="K51" s="30">
        <v>0</v>
      </c>
      <c r="L51" s="30">
        <v>1431.7630307331679</v>
      </c>
      <c r="M51" s="31">
        <v>17897.037884164598</v>
      </c>
      <c r="N51" s="134">
        <v>8.3704604919176764E-2</v>
      </c>
      <c r="O51" s="134">
        <v>0</v>
      </c>
    </row>
    <row r="52" spans="1:15" s="365" customFormat="1" x14ac:dyDescent="0.2">
      <c r="A52" s="13"/>
      <c r="B52" s="29" t="s">
        <v>760</v>
      </c>
      <c r="C52" s="30">
        <v>23.263720629999998</v>
      </c>
      <c r="D52" s="30">
        <v>98121.714648470006</v>
      </c>
      <c r="E52" s="30">
        <v>0</v>
      </c>
      <c r="F52" s="30">
        <v>0</v>
      </c>
      <c r="G52" s="30">
        <v>2800.8478995700002</v>
      </c>
      <c r="H52" s="31">
        <v>100945.82626867</v>
      </c>
      <c r="I52" s="30">
        <v>1328.58475378</v>
      </c>
      <c r="J52" s="30">
        <v>0.51247119178476352</v>
      </c>
      <c r="K52" s="30">
        <v>41.532110060000001</v>
      </c>
      <c r="L52" s="30">
        <v>1370.6293350317849</v>
      </c>
      <c r="M52" s="31">
        <v>17132.866687897313</v>
      </c>
      <c r="N52" s="134">
        <v>8.013056945653943E-2</v>
      </c>
      <c r="O52" s="134">
        <v>0</v>
      </c>
    </row>
    <row r="53" spans="1:15" s="365" customFormat="1" x14ac:dyDescent="0.2">
      <c r="A53" s="13"/>
      <c r="B53" s="29" t="s">
        <v>762</v>
      </c>
      <c r="C53" s="30">
        <v>3657.7003173099997</v>
      </c>
      <c r="D53" s="30">
        <v>27434.945172250002</v>
      </c>
      <c r="E53" s="30">
        <v>0</v>
      </c>
      <c r="F53" s="30">
        <v>0</v>
      </c>
      <c r="G53" s="30">
        <v>0</v>
      </c>
      <c r="H53" s="31">
        <v>31092.64548956</v>
      </c>
      <c r="I53" s="30">
        <v>725.22803734000001</v>
      </c>
      <c r="J53" s="30">
        <v>0.45355269154842104</v>
      </c>
      <c r="K53" s="30">
        <v>0</v>
      </c>
      <c r="L53" s="30">
        <v>725.68159003154847</v>
      </c>
      <c r="M53" s="31">
        <v>9071.019875394355</v>
      </c>
      <c r="N53" s="134">
        <v>4.2425240411191466E-2</v>
      </c>
      <c r="O53" s="134">
        <v>0</v>
      </c>
    </row>
    <row r="54" spans="1:15" s="365" customFormat="1" x14ac:dyDescent="0.2">
      <c r="A54" s="13"/>
      <c r="B54" s="29" t="s">
        <v>763</v>
      </c>
      <c r="C54" s="30">
        <v>85.832873219999996</v>
      </c>
      <c r="D54" s="30">
        <v>20689.788021520002</v>
      </c>
      <c r="E54" s="30">
        <v>0</v>
      </c>
      <c r="F54" s="30">
        <v>0</v>
      </c>
      <c r="G54" s="30">
        <v>406.55362043999997</v>
      </c>
      <c r="H54" s="31">
        <v>21182.174515180002</v>
      </c>
      <c r="I54" s="30">
        <v>641.16631765</v>
      </c>
      <c r="J54" s="30">
        <v>0.73290618855528566</v>
      </c>
      <c r="K54" s="30">
        <v>9.4116256899999993</v>
      </c>
      <c r="L54" s="30">
        <v>651.31084952855531</v>
      </c>
      <c r="M54" s="31">
        <v>8141.3856191069417</v>
      </c>
      <c r="N54" s="134">
        <v>3.8077332749291634E-2</v>
      </c>
      <c r="O54" s="134">
        <v>0</v>
      </c>
    </row>
    <row r="55" spans="1:15" s="365" customFormat="1" x14ac:dyDescent="0.2">
      <c r="A55" s="13"/>
      <c r="B55" s="29" t="s">
        <v>764</v>
      </c>
      <c r="C55" s="30">
        <v>3111.57787555</v>
      </c>
      <c r="D55" s="30">
        <v>46862.395624500001</v>
      </c>
      <c r="E55" s="30">
        <v>0</v>
      </c>
      <c r="F55" s="30">
        <v>0</v>
      </c>
      <c r="G55" s="30">
        <v>145.56827474000002</v>
      </c>
      <c r="H55" s="31">
        <v>50119.541774789999</v>
      </c>
      <c r="I55" s="30">
        <v>531.84482179999998</v>
      </c>
      <c r="J55" s="30">
        <v>3.3357897369366847E-2</v>
      </c>
      <c r="K55" s="30">
        <v>1.76518095</v>
      </c>
      <c r="L55" s="30">
        <v>533.64336064736938</v>
      </c>
      <c r="M55" s="31">
        <v>6670.5420080921176</v>
      </c>
      <c r="N55" s="134">
        <v>3.1198184135161185E-2</v>
      </c>
      <c r="O55" s="134">
        <v>0</v>
      </c>
    </row>
    <row r="56" spans="1:15" s="365" customFormat="1" x14ac:dyDescent="0.2">
      <c r="A56" s="13"/>
      <c r="B56" s="29" t="s">
        <v>765</v>
      </c>
      <c r="C56" s="30">
        <v>3046.6762944400002</v>
      </c>
      <c r="D56" s="30">
        <v>25129.058497150003</v>
      </c>
      <c r="E56" s="30">
        <v>0</v>
      </c>
      <c r="F56" s="30">
        <v>0</v>
      </c>
      <c r="G56" s="30">
        <v>1051.75489257</v>
      </c>
      <c r="H56" s="31">
        <v>29227.489684160002</v>
      </c>
      <c r="I56" s="30">
        <v>514.64527785000007</v>
      </c>
      <c r="J56" s="30">
        <v>0.57644253609157647</v>
      </c>
      <c r="K56" s="30">
        <v>10.74199606</v>
      </c>
      <c r="L56" s="30">
        <v>525.96371644609155</v>
      </c>
      <c r="M56" s="31">
        <v>6574.5464555761446</v>
      </c>
      <c r="N56" s="134">
        <v>3.0749212084626654E-2</v>
      </c>
      <c r="O56" s="134">
        <v>0</v>
      </c>
    </row>
    <row r="57" spans="1:15" s="365" customFormat="1" x14ac:dyDescent="0.2">
      <c r="A57" s="13"/>
      <c r="B57" s="29" t="s">
        <v>766</v>
      </c>
      <c r="C57" s="30">
        <v>211.50642385</v>
      </c>
      <c r="D57" s="30">
        <v>19388.777481099998</v>
      </c>
      <c r="E57" s="30">
        <v>0</v>
      </c>
      <c r="F57" s="30">
        <v>6.3997070788808985</v>
      </c>
      <c r="G57" s="30">
        <v>4049.3446557399998</v>
      </c>
      <c r="H57" s="31">
        <v>23656.028267768877</v>
      </c>
      <c r="I57" s="30">
        <v>457.14952392000004</v>
      </c>
      <c r="J57" s="30">
        <v>0.99234924665601021</v>
      </c>
      <c r="K57" s="30">
        <v>62.298034770000001</v>
      </c>
      <c r="L57" s="30">
        <v>520.43990793665603</v>
      </c>
      <c r="M57" s="31">
        <v>6505.4988492082002</v>
      </c>
      <c r="N57" s="134">
        <v>3.0426275817236982E-2</v>
      </c>
      <c r="O57" s="134">
        <v>5.0000000000000001E-3</v>
      </c>
    </row>
    <row r="58" spans="1:15" s="365" customFormat="1" x14ac:dyDescent="0.2">
      <c r="A58" s="13"/>
      <c r="B58" s="29" t="s">
        <v>767</v>
      </c>
      <c r="C58" s="30">
        <v>1357.99665332</v>
      </c>
      <c r="D58" s="30">
        <v>13460.612086659999</v>
      </c>
      <c r="E58" s="30">
        <v>0</v>
      </c>
      <c r="F58" s="30">
        <v>5.1913995922375014</v>
      </c>
      <c r="G58" s="30">
        <v>84.165194639999996</v>
      </c>
      <c r="H58" s="31">
        <v>14907.965334212236</v>
      </c>
      <c r="I58" s="30">
        <v>407.05176594</v>
      </c>
      <c r="J58" s="30">
        <v>0.45341143105311343</v>
      </c>
      <c r="K58" s="30">
        <v>1.12203392</v>
      </c>
      <c r="L58" s="30">
        <v>408.62721129105313</v>
      </c>
      <c r="M58" s="31">
        <v>5107.8401411381637</v>
      </c>
      <c r="N58" s="134">
        <v>2.388941364328119E-2</v>
      </c>
      <c r="O58" s="134">
        <v>0</v>
      </c>
    </row>
    <row r="59" spans="1:15" s="365" customFormat="1" x14ac:dyDescent="0.2">
      <c r="A59" s="13"/>
      <c r="B59" s="29" t="s">
        <v>768</v>
      </c>
      <c r="C59" s="30">
        <v>3124.2560680000001</v>
      </c>
      <c r="D59" s="30">
        <v>1715.6314817699999</v>
      </c>
      <c r="E59" s="30">
        <v>0</v>
      </c>
      <c r="F59" s="30">
        <v>14.498038125473398</v>
      </c>
      <c r="G59" s="30">
        <v>0</v>
      </c>
      <c r="H59" s="31">
        <v>4854.3855878954737</v>
      </c>
      <c r="I59" s="30">
        <v>303.29915238999996</v>
      </c>
      <c r="J59" s="30">
        <v>1.9742992346128156</v>
      </c>
      <c r="K59" s="30">
        <v>0</v>
      </c>
      <c r="L59" s="30">
        <v>305.27345162461279</v>
      </c>
      <c r="M59" s="31">
        <v>3815.9181453076599</v>
      </c>
      <c r="N59" s="134">
        <v>1.7847083010284686E-2</v>
      </c>
      <c r="O59" s="134">
        <v>0</v>
      </c>
    </row>
    <row r="60" spans="1:15" s="365" customFormat="1" x14ac:dyDescent="0.2">
      <c r="A60" s="13"/>
      <c r="B60" s="29" t="s">
        <v>769</v>
      </c>
      <c r="C60" s="30">
        <v>4427.9589288900006</v>
      </c>
      <c r="D60" s="30">
        <v>2550.2588624599998</v>
      </c>
      <c r="E60" s="30">
        <v>0</v>
      </c>
      <c r="F60" s="30">
        <v>0</v>
      </c>
      <c r="G60" s="30">
        <v>0</v>
      </c>
      <c r="H60" s="31">
        <v>6978.21779135</v>
      </c>
      <c r="I60" s="30">
        <v>303.95822519000001</v>
      </c>
      <c r="J60" s="30">
        <v>2.3351569214654203E-2</v>
      </c>
      <c r="K60" s="30">
        <v>0</v>
      </c>
      <c r="L60" s="30">
        <v>303.98157675921465</v>
      </c>
      <c r="M60" s="31">
        <v>3799.7697094901832</v>
      </c>
      <c r="N60" s="134">
        <v>1.7771556632740357E-2</v>
      </c>
      <c r="O60" s="134">
        <v>0</v>
      </c>
    </row>
    <row r="61" spans="1:15" s="365" customFormat="1" x14ac:dyDescent="0.2">
      <c r="A61" s="13"/>
      <c r="B61" s="29" t="s">
        <v>770</v>
      </c>
      <c r="C61" s="30">
        <v>8.7832006300000014</v>
      </c>
      <c r="D61" s="30">
        <v>20204.633673380002</v>
      </c>
      <c r="E61" s="30">
        <v>0</v>
      </c>
      <c r="F61" s="30">
        <v>0</v>
      </c>
      <c r="G61" s="30">
        <v>379.65162844999998</v>
      </c>
      <c r="H61" s="31">
        <v>20593.068502460002</v>
      </c>
      <c r="I61" s="30">
        <v>223.25798330000001</v>
      </c>
      <c r="J61" s="30">
        <v>0.27622843973294159</v>
      </c>
      <c r="K61" s="30">
        <v>4.6935497599999998</v>
      </c>
      <c r="L61" s="30">
        <v>228.22776149973294</v>
      </c>
      <c r="M61" s="31">
        <v>2852.8470187466619</v>
      </c>
      <c r="N61" s="134">
        <v>1.334279080955229E-2</v>
      </c>
      <c r="O61" s="134">
        <v>0</v>
      </c>
    </row>
    <row r="62" spans="1:15" s="365" customFormat="1" ht="22.5" x14ac:dyDescent="0.2">
      <c r="A62" s="13"/>
      <c r="B62" s="29" t="s">
        <v>771</v>
      </c>
      <c r="C62" s="30">
        <v>2.3932830000000002E-2</v>
      </c>
      <c r="D62" s="30">
        <v>3625.7471809699996</v>
      </c>
      <c r="E62" s="30">
        <v>0</v>
      </c>
      <c r="F62" s="30">
        <v>19.720017056690526</v>
      </c>
      <c r="G62" s="30">
        <v>405.84661126999998</v>
      </c>
      <c r="H62" s="31">
        <v>4051.33774212669</v>
      </c>
      <c r="I62" s="30">
        <v>168.10889800999999</v>
      </c>
      <c r="J62" s="30">
        <v>0.87851436947023043</v>
      </c>
      <c r="K62" s="30">
        <v>6.7550700199999998</v>
      </c>
      <c r="L62" s="30">
        <v>175.74248239947025</v>
      </c>
      <c r="M62" s="31">
        <v>2196.7810299933781</v>
      </c>
      <c r="N62" s="134">
        <v>1.0274364361279952E-2</v>
      </c>
      <c r="O62" s="134">
        <v>0</v>
      </c>
    </row>
    <row r="63" spans="1:15" s="365" customFormat="1" x14ac:dyDescent="0.2">
      <c r="A63" s="13"/>
      <c r="B63" s="29" t="s">
        <v>772</v>
      </c>
      <c r="C63" s="30">
        <v>58.37641713</v>
      </c>
      <c r="D63" s="30">
        <v>6968.7522337099999</v>
      </c>
      <c r="E63" s="30">
        <v>0</v>
      </c>
      <c r="F63" s="30">
        <v>0</v>
      </c>
      <c r="G63" s="30">
        <v>0</v>
      </c>
      <c r="H63" s="31">
        <v>7027.1286508399999</v>
      </c>
      <c r="I63" s="30">
        <v>117.04410256999999</v>
      </c>
      <c r="J63" s="30">
        <v>0.50313870686378193</v>
      </c>
      <c r="K63" s="30">
        <v>0</v>
      </c>
      <c r="L63" s="30">
        <v>117.54724127686377</v>
      </c>
      <c r="M63" s="31">
        <v>1469.3405159607971</v>
      </c>
      <c r="N63" s="134">
        <v>6.8721186252313077E-3</v>
      </c>
      <c r="O63" s="134">
        <v>0.01</v>
      </c>
    </row>
    <row r="64" spans="1:15" s="365" customFormat="1" x14ac:dyDescent="0.2">
      <c r="A64" s="13"/>
      <c r="B64" s="29" t="s">
        <v>773</v>
      </c>
      <c r="C64" s="30">
        <v>8.1253445899999992</v>
      </c>
      <c r="D64" s="30">
        <v>1655.4181720199999</v>
      </c>
      <c r="E64" s="30">
        <v>0</v>
      </c>
      <c r="F64" s="30">
        <v>0</v>
      </c>
      <c r="G64" s="30">
        <v>0</v>
      </c>
      <c r="H64" s="31">
        <v>1663.5435166099999</v>
      </c>
      <c r="I64" s="30">
        <v>53.924347390000001</v>
      </c>
      <c r="J64" s="30">
        <v>0.22114193905659549</v>
      </c>
      <c r="K64" s="30">
        <v>0</v>
      </c>
      <c r="L64" s="30">
        <v>54.145489329056595</v>
      </c>
      <c r="M64" s="31">
        <v>676.81861661320738</v>
      </c>
      <c r="N64" s="134">
        <v>3.1654866728353438E-3</v>
      </c>
      <c r="O64" s="134">
        <v>5.0000000000000001E-3</v>
      </c>
    </row>
    <row r="65" spans="1:15" s="365" customFormat="1" x14ac:dyDescent="0.2">
      <c r="A65" s="13"/>
      <c r="B65" s="29" t="s">
        <v>1133</v>
      </c>
      <c r="C65" s="30">
        <v>17.989050710000001</v>
      </c>
      <c r="D65" s="30">
        <v>2717.8873785400001</v>
      </c>
      <c r="E65" s="30">
        <v>0</v>
      </c>
      <c r="F65" s="30">
        <v>10.539645364824999</v>
      </c>
      <c r="G65" s="30">
        <v>0</v>
      </c>
      <c r="H65" s="31">
        <v>2746.416074614825</v>
      </c>
      <c r="I65" s="30">
        <v>50.251022820000003</v>
      </c>
      <c r="J65" s="30">
        <v>0.5109999432376543</v>
      </c>
      <c r="K65" s="30">
        <v>0</v>
      </c>
      <c r="L65" s="30">
        <v>50.762022763237653</v>
      </c>
      <c r="M65" s="31">
        <v>634.52528454047069</v>
      </c>
      <c r="N65" s="134">
        <v>2.9676803836171531E-3</v>
      </c>
      <c r="O65" s="134">
        <v>0</v>
      </c>
    </row>
    <row r="66" spans="1:15" s="365" customFormat="1" x14ac:dyDescent="0.2">
      <c r="A66" s="13"/>
      <c r="B66" s="29" t="s">
        <v>775</v>
      </c>
      <c r="C66" s="30">
        <v>0.22978826000000002</v>
      </c>
      <c r="D66" s="30">
        <v>2754.2098108499999</v>
      </c>
      <c r="E66" s="30">
        <v>0</v>
      </c>
      <c r="F66" s="30">
        <v>0</v>
      </c>
      <c r="G66" s="30">
        <v>0</v>
      </c>
      <c r="H66" s="31">
        <v>2754.43959911</v>
      </c>
      <c r="I66" s="30">
        <v>43.391803029999998</v>
      </c>
      <c r="J66" s="30">
        <v>5.5854604879573971E-2</v>
      </c>
      <c r="K66" s="30">
        <v>0</v>
      </c>
      <c r="L66" s="30">
        <v>43.447657634879576</v>
      </c>
      <c r="M66" s="31">
        <v>543.09572043599474</v>
      </c>
      <c r="N66" s="134">
        <v>2.5400635013805013E-3</v>
      </c>
      <c r="O66" s="134">
        <v>0.01</v>
      </c>
    </row>
    <row r="67" spans="1:15" s="365" customFormat="1" x14ac:dyDescent="0.2">
      <c r="A67" s="13"/>
      <c r="B67" s="29" t="s">
        <v>774</v>
      </c>
      <c r="C67" s="30">
        <v>1.486692E-2</v>
      </c>
      <c r="D67" s="30">
        <v>913.49844987000006</v>
      </c>
      <c r="E67" s="30">
        <v>0</v>
      </c>
      <c r="F67" s="30">
        <v>0</v>
      </c>
      <c r="G67" s="30">
        <v>0</v>
      </c>
      <c r="H67" s="31">
        <v>913.51331679000009</v>
      </c>
      <c r="I67" s="30">
        <v>42.629874639999997</v>
      </c>
      <c r="J67" s="30">
        <v>0</v>
      </c>
      <c r="K67" s="30">
        <v>0</v>
      </c>
      <c r="L67" s="30">
        <v>42.629874639999997</v>
      </c>
      <c r="M67" s="31">
        <v>532.87343299999998</v>
      </c>
      <c r="N67" s="134">
        <v>2.4922537723773971E-3</v>
      </c>
      <c r="O67" s="134">
        <v>0.01</v>
      </c>
    </row>
    <row r="68" spans="1:15" s="365" customFormat="1" x14ac:dyDescent="0.2">
      <c r="A68" s="13"/>
      <c r="B68" s="29" t="s">
        <v>776</v>
      </c>
      <c r="C68" s="32">
        <v>6.0329847800000005</v>
      </c>
      <c r="D68" s="32">
        <v>1893.4099912500001</v>
      </c>
      <c r="E68" s="32">
        <v>0</v>
      </c>
      <c r="F68" s="32">
        <v>0</v>
      </c>
      <c r="G68" s="32">
        <v>85.603389239999998</v>
      </c>
      <c r="H68" s="32">
        <v>1985.0463652700003</v>
      </c>
      <c r="I68" s="32">
        <v>19.29538178</v>
      </c>
      <c r="J68" s="32">
        <v>0.22986812744366833</v>
      </c>
      <c r="K68" s="32">
        <v>1.7548969099999998</v>
      </c>
      <c r="L68" s="32">
        <v>21.280146817443669</v>
      </c>
      <c r="M68" s="32">
        <v>266.00183521804587</v>
      </c>
      <c r="N68" s="135">
        <v>1.2440929425758885E-3</v>
      </c>
      <c r="O68" s="135">
        <v>0</v>
      </c>
    </row>
    <row r="69" spans="1:15" s="365" customFormat="1" x14ac:dyDescent="0.2">
      <c r="A69" s="13"/>
      <c r="B69" s="29" t="s">
        <v>777</v>
      </c>
      <c r="C69" s="32">
        <v>2.28474E-2</v>
      </c>
      <c r="D69" s="32">
        <v>410.73100464999999</v>
      </c>
      <c r="E69" s="32">
        <v>0</v>
      </c>
      <c r="F69" s="32">
        <v>2.6644024699999997</v>
      </c>
      <c r="G69" s="32">
        <v>0</v>
      </c>
      <c r="H69" s="32">
        <v>413.41825452</v>
      </c>
      <c r="I69" s="32">
        <v>17.59583611</v>
      </c>
      <c r="J69" s="32">
        <v>6.2453730264509427E-2</v>
      </c>
      <c r="K69" s="32">
        <v>0</v>
      </c>
      <c r="L69" s="32">
        <v>17.658289840264512</v>
      </c>
      <c r="M69" s="32">
        <v>220.72862300330641</v>
      </c>
      <c r="N69" s="135">
        <v>1.0323497275039767E-3</v>
      </c>
      <c r="O69" s="135">
        <v>5.0000000000000001E-3</v>
      </c>
    </row>
    <row r="70" spans="1:15" s="365" customFormat="1" x14ac:dyDescent="0.2">
      <c r="A70" s="13"/>
      <c r="B70" s="29" t="s">
        <v>1134</v>
      </c>
      <c r="C70" s="32">
        <v>1.24586E-2</v>
      </c>
      <c r="D70" s="32">
        <v>95.981408349999995</v>
      </c>
      <c r="E70" s="32">
        <v>0</v>
      </c>
      <c r="F70" s="32">
        <v>0</v>
      </c>
      <c r="G70" s="32">
        <v>0</v>
      </c>
      <c r="H70" s="32">
        <v>95.993866949999997</v>
      </c>
      <c r="I70" s="32">
        <v>4.5477024000000004</v>
      </c>
      <c r="J70" s="32">
        <v>0</v>
      </c>
      <c r="K70" s="32">
        <v>0</v>
      </c>
      <c r="L70" s="32">
        <v>4.5477024000000004</v>
      </c>
      <c r="M70" s="32">
        <v>56.846280000000007</v>
      </c>
      <c r="N70" s="135">
        <v>2.6587055574906431E-4</v>
      </c>
      <c r="O70" s="135">
        <v>0</v>
      </c>
    </row>
    <row r="71" spans="1:15" s="365" customFormat="1" x14ac:dyDescent="0.2">
      <c r="A71" s="13"/>
      <c r="B71" s="29" t="s">
        <v>1149</v>
      </c>
      <c r="C71" s="32">
        <v>8.2050999999999999E-3</v>
      </c>
      <c r="D71" s="32">
        <v>33.449144429999997</v>
      </c>
      <c r="E71" s="32">
        <v>0</v>
      </c>
      <c r="F71" s="32">
        <v>0</v>
      </c>
      <c r="G71" s="32">
        <v>0</v>
      </c>
      <c r="H71" s="32">
        <v>33.457349529999995</v>
      </c>
      <c r="I71" s="32">
        <v>1.6243598300000002</v>
      </c>
      <c r="J71" s="32">
        <v>0</v>
      </c>
      <c r="K71" s="32">
        <v>0</v>
      </c>
      <c r="L71" s="32">
        <v>1.6243598300000002</v>
      </c>
      <c r="M71" s="32">
        <v>20.304497875000003</v>
      </c>
      <c r="N71" s="135">
        <v>9.4964316648898489E-5</v>
      </c>
      <c r="O71" s="135">
        <v>0</v>
      </c>
    </row>
    <row r="72" spans="1:15" s="365" customFormat="1" x14ac:dyDescent="0.2">
      <c r="A72" s="13"/>
      <c r="B72" s="29" t="s">
        <v>310</v>
      </c>
      <c r="C72" s="30">
        <v>1622.6051617200003</v>
      </c>
      <c r="D72" s="30">
        <v>99671.297694880035</v>
      </c>
      <c r="E72" s="30">
        <v>0</v>
      </c>
      <c r="F72" s="30">
        <v>79.914038605490376</v>
      </c>
      <c r="G72" s="30">
        <v>1039.0163905899999</v>
      </c>
      <c r="H72" s="31">
        <v>102412.83328579552</v>
      </c>
      <c r="I72" s="30">
        <v>1673.6411499799995</v>
      </c>
      <c r="J72" s="30">
        <v>7.4320873617236209</v>
      </c>
      <c r="K72" s="30">
        <v>10.864891169999998</v>
      </c>
      <c r="L72" s="30">
        <v>1691.9381285117236</v>
      </c>
      <c r="M72" s="31">
        <v>21149.226606396544</v>
      </c>
      <c r="N72" s="134">
        <v>9.8915120417827643E-2</v>
      </c>
      <c r="O72" s="134">
        <v>0</v>
      </c>
    </row>
    <row r="73" spans="1:15" s="365" customFormat="1" x14ac:dyDescent="0.2">
      <c r="A73" s="33" t="s">
        <v>226</v>
      </c>
      <c r="B73" s="133" t="s">
        <v>9</v>
      </c>
      <c r="C73" s="143">
        <v>43024.242060749995</v>
      </c>
      <c r="D73" s="143">
        <v>824463.30291801004</v>
      </c>
      <c r="E73" s="143">
        <v>0</v>
      </c>
      <c r="F73" s="143">
        <v>139.12418795101021</v>
      </c>
      <c r="G73" s="143">
        <v>15033.00459955</v>
      </c>
      <c r="H73" s="144">
        <v>882659.67376626108</v>
      </c>
      <c r="I73" s="143">
        <v>16873.164337109996</v>
      </c>
      <c r="J73" s="143">
        <v>18.239525844809304</v>
      </c>
      <c r="K73" s="143">
        <v>213.54552562000001</v>
      </c>
      <c r="L73" s="143">
        <v>17104.949388574802</v>
      </c>
      <c r="M73" s="144">
        <v>213811.86735718502</v>
      </c>
      <c r="N73" s="145">
        <v>1.0000000000000002</v>
      </c>
      <c r="O73" s="145">
        <v>2.9216492007777355E-4</v>
      </c>
    </row>
  </sheetData>
  <mergeCells count="16">
    <mergeCell ref="O2:O4"/>
    <mergeCell ref="C2:D3"/>
    <mergeCell ref="E2:F3"/>
    <mergeCell ref="G2:G4"/>
    <mergeCell ref="H2:H4"/>
    <mergeCell ref="I2:L3"/>
    <mergeCell ref="M2:M4"/>
    <mergeCell ref="N2:N4"/>
    <mergeCell ref="C44:D45"/>
    <mergeCell ref="E44:F45"/>
    <mergeCell ref="O44:O46"/>
    <mergeCell ref="G44:G46"/>
    <mergeCell ref="H44:H46"/>
    <mergeCell ref="I44:L45"/>
    <mergeCell ref="M44:M46"/>
    <mergeCell ref="N44:N46"/>
  </mergeCells>
  <conditionalFormatting sqref="C5:G5 I5:M5">
    <cfRule type="cellIs" dxfId="17" priority="119" stopIfTrue="1" operator="lessThan">
      <formula>0</formula>
    </cfRule>
  </conditionalFormatting>
  <conditionalFormatting sqref="H5">
    <cfRule type="cellIs" dxfId="16" priority="116" stopIfTrue="1" operator="lessThan">
      <formula>0</formula>
    </cfRule>
  </conditionalFormatting>
  <conditionalFormatting sqref="C47:G73 I47:M73">
    <cfRule type="cellIs" dxfId="15" priority="94" stopIfTrue="1" operator="lessThan">
      <formula>0</formula>
    </cfRule>
  </conditionalFormatting>
  <conditionalFormatting sqref="N48:N73">
    <cfRule type="cellIs" dxfId="14" priority="93" stopIfTrue="1" operator="lessThan">
      <formula>0</formula>
    </cfRule>
  </conditionalFormatting>
  <conditionalFormatting sqref="O48:O72">
    <cfRule type="cellIs" dxfId="13" priority="92" stopIfTrue="1" operator="lessThan">
      <formula>0</formula>
    </cfRule>
  </conditionalFormatting>
  <conditionalFormatting sqref="H47:H73">
    <cfRule type="cellIs" dxfId="12" priority="91" stopIfTrue="1" operator="lessThan">
      <formula>0</formula>
    </cfRule>
  </conditionalFormatting>
  <conditionalFormatting sqref="O73">
    <cfRule type="cellIs" dxfId="11" priority="90" stopIfTrue="1" operator="lessThan">
      <formula>0</formula>
    </cfRule>
  </conditionalFormatting>
  <conditionalFormatting sqref="C6:G21 I6:M21 I29:M38 C29:G38">
    <cfRule type="cellIs" dxfId="10" priority="18" stopIfTrue="1" operator="lessThan">
      <formula>0</formula>
    </cfRule>
  </conditionalFormatting>
  <conditionalFormatting sqref="N6:N21 N29:N38">
    <cfRule type="cellIs" dxfId="9" priority="17" stopIfTrue="1" operator="lessThan">
      <formula>0</formula>
    </cfRule>
  </conditionalFormatting>
  <conditionalFormatting sqref="O6:O21 O29:O37">
    <cfRule type="cellIs" dxfId="8" priority="16" stopIfTrue="1" operator="lessThan">
      <formula>0</formula>
    </cfRule>
  </conditionalFormatting>
  <conditionalFormatting sqref="H6:H21 H29:H38">
    <cfRule type="cellIs" dxfId="7" priority="15" stopIfTrue="1" operator="lessThan">
      <formula>0</formula>
    </cfRule>
  </conditionalFormatting>
  <conditionalFormatting sqref="O38">
    <cfRule type="cellIs" dxfId="6" priority="14" stopIfTrue="1" operator="lessThan">
      <formula>0</formula>
    </cfRule>
  </conditionalFormatting>
  <conditionalFormatting sqref="C22:G28 I22:M28">
    <cfRule type="cellIs" dxfId="5" priority="13" stopIfTrue="1" operator="lessThan">
      <formula>0</formula>
    </cfRule>
  </conditionalFormatting>
  <conditionalFormatting sqref="N22:N28">
    <cfRule type="cellIs" dxfId="4" priority="12" stopIfTrue="1" operator="lessThan">
      <formula>0</formula>
    </cfRule>
  </conditionalFormatting>
  <conditionalFormatting sqref="O22:O28">
    <cfRule type="cellIs" dxfId="3" priority="11" stopIfTrue="1" operator="lessThan">
      <formula>0</formula>
    </cfRule>
  </conditionalFormatting>
  <conditionalFormatting sqref="H22:H28">
    <cfRule type="cellIs" dxfId="2" priority="10" stopIfTrue="1" operator="lessThan">
      <formula>0</formula>
    </cfRule>
  </conditionalFormatting>
  <hyperlinks>
    <hyperlink ref="Q1" location="Index!A1" display="Index" xr:uid="{02DB46C9-371D-4168-B902-8222CDE684E4}"/>
  </hyperlinks>
  <pageMargins left="0.70866141732283472" right="0.70866141732283472" top="0.74803149606299213" bottom="0.74803149606299213" header="0.31496062992125984" footer="0.31496062992125984"/>
  <pageSetup paperSize="9" scale="50" orientation="landscape" r:id="rId1"/>
  <headerFooter>
    <oddHeader>&amp;CEN
Annex IX</oddHeader>
    <oddFooter>&amp;C&amp;P</oddFooter>
  </headerFooter>
  <ignoredErrors>
    <ignoredError sqref="A5"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64</vt:i4>
      </vt:variant>
      <vt:variant>
        <vt:lpstr>Named Ranges</vt:lpstr>
      </vt:variant>
      <vt:variant>
        <vt:i4>3</vt:i4>
      </vt:variant>
    </vt:vector>
  </HeadingPairs>
  <TitlesOfParts>
    <vt:vector size="67" baseType="lpstr">
      <vt:lpstr>Index</vt:lpstr>
      <vt:lpstr>Disclaimer</vt:lpstr>
      <vt:lpstr>OV1</vt:lpstr>
      <vt:lpstr>KM1</vt:lpstr>
      <vt:lpstr>IFRS9</vt:lpstr>
      <vt:lpstr>CC1</vt:lpstr>
      <vt:lpstr>CC2</vt:lpstr>
      <vt:lpstr>CCA-B</vt:lpstr>
      <vt:lpstr>CCyB1</vt:lpstr>
      <vt:lpstr>CCyB2</vt:lpstr>
      <vt:lpstr>LR3</vt:lpstr>
      <vt:lpstr>CQ1</vt:lpstr>
      <vt:lpstr>CQ3</vt:lpstr>
      <vt:lpstr>CQ4</vt:lpstr>
      <vt:lpstr>CQ5</vt:lpstr>
      <vt:lpstr>CQ7</vt:lpstr>
      <vt:lpstr>CR1</vt:lpstr>
      <vt:lpstr>CR1A</vt:lpstr>
      <vt:lpstr>CR2</vt:lpstr>
      <vt:lpstr>CR3</vt:lpstr>
      <vt:lpstr>CR4</vt:lpstr>
      <vt:lpstr>CR5</vt:lpstr>
      <vt:lpstr>CR6</vt:lpstr>
      <vt:lpstr>CR6A</vt:lpstr>
      <vt:lpstr>CR7</vt:lpstr>
      <vt:lpstr>CR7A</vt:lpstr>
      <vt:lpstr>CR8</vt:lpstr>
      <vt:lpstr>CR9.1</vt:lpstr>
      <vt:lpstr>CR10.5</vt:lpstr>
      <vt:lpstr>CCR1</vt:lpstr>
      <vt:lpstr>CCR2</vt:lpstr>
      <vt:lpstr>CCR3</vt:lpstr>
      <vt:lpstr>CCR4</vt:lpstr>
      <vt:lpstr>CCR5</vt:lpstr>
      <vt:lpstr>CCR6</vt:lpstr>
      <vt:lpstr>CCR8</vt:lpstr>
      <vt:lpstr>Covid1</vt:lpstr>
      <vt:lpstr>Covid2</vt:lpstr>
      <vt:lpstr>Covid3</vt:lpstr>
      <vt:lpstr>SEC1</vt:lpstr>
      <vt:lpstr>SEC3</vt:lpstr>
      <vt:lpstr>SEC4</vt:lpstr>
      <vt:lpstr>SEC5</vt:lpstr>
      <vt:lpstr>MR1</vt:lpstr>
      <vt:lpstr>MR2A</vt:lpstr>
      <vt:lpstr>MR2B</vt:lpstr>
      <vt:lpstr>MR3</vt:lpstr>
      <vt:lpstr>MR4</vt:lpstr>
      <vt:lpstr>IRRBBA</vt:lpstr>
      <vt:lpstr>IRRBB1</vt:lpstr>
      <vt:lpstr>PV1</vt:lpstr>
      <vt:lpstr>AE1</vt:lpstr>
      <vt:lpstr>AE2</vt:lpstr>
      <vt:lpstr>AE3</vt:lpstr>
      <vt:lpstr>AE4</vt:lpstr>
      <vt:lpstr>OR1</vt:lpstr>
      <vt:lpstr>ESG1</vt:lpstr>
      <vt:lpstr>ESG2</vt:lpstr>
      <vt:lpstr>ESG4</vt:lpstr>
      <vt:lpstr>ESG5</vt:lpstr>
      <vt:lpstr>ESG5 (NL)</vt:lpstr>
      <vt:lpstr>ESG5 (US)</vt:lpstr>
      <vt:lpstr>ESG5 (AU)</vt:lpstr>
      <vt:lpstr>ESG5 (ES)</vt:lpstr>
      <vt:lpstr>'CCA-B'!Print_Area</vt:lpstr>
      <vt:lpstr>'LR3'!Print_Area</vt:lpstr>
      <vt:lpstr>'CC1'!Print_Titles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2020-09-14T08:59:40Z</dcterms:created>
  <dcterms:modified xsi:type="dcterms:W3CDTF">2023-03-09T09:28:19Z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