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13_ncr:1_{FD2209DD-5F31-40ED-BADC-0F38682272D7}" xr6:coauthVersionLast="47" xr6:coauthVersionMax="47" xr10:uidLastSave="{00000000-0000-0000-0000-000000000000}"/>
  <bookViews>
    <workbookView xWindow="-110" yWindow="-110" windowWidth="19420" windowHeight="11500" tabRatio="857" xr2:uid="{00000000-000D-0000-FFFF-FFFF00000000}"/>
  </bookViews>
  <sheets>
    <sheet name="Index" sheetId="101" r:id="rId1"/>
    <sheet name="Disclaimer" sheetId="151" r:id="rId2"/>
    <sheet name="OV1" sheetId="1" r:id="rId3"/>
    <sheet name="KM1" sheetId="2" r:id="rId4"/>
    <sheet name="KM2" sheetId="102" r:id="rId5"/>
    <sheet name="IFRS9" sheetId="109" r:id="rId6"/>
    <sheet name="CC1" sheetId="19" r:id="rId7"/>
    <sheet name="CC2" sheetId="20" r:id="rId8"/>
    <sheet name="CCA" sheetId="126" r:id="rId9"/>
    <sheet name="CCA-TLAC" sheetId="136" r:id="rId10"/>
    <sheet name="CCyB1" sheetId="23" r:id="rId11"/>
    <sheet name="CCyB2" sheetId="24" r:id="rId12"/>
    <sheet name="LR1" sheetId="26" r:id="rId13"/>
    <sheet name="LR2" sheetId="27" r:id="rId14"/>
    <sheet name="LR3" sheetId="128" state="hidden" r:id="rId15"/>
    <sheet name="TLAC1" sheetId="103" r:id="rId16"/>
    <sheet name="TLAC3" sheetId="104" r:id="rId17"/>
    <sheet name="CQ1" sheetId="42" r:id="rId18"/>
    <sheet name="CQ3" sheetId="114" r:id="rId19"/>
    <sheet name="CQ4" sheetId="45" r:id="rId20"/>
    <sheet name="CQ5" sheetId="46" r:id="rId21"/>
    <sheet name="CQ7" sheetId="48" r:id="rId22"/>
    <sheet name="CR1" sheetId="38" r:id="rId23"/>
    <sheet name="CR1A" sheetId="39" r:id="rId24"/>
    <sheet name="CR2" sheetId="40" r:id="rId25"/>
    <sheet name="CR3" sheetId="52" r:id="rId26"/>
    <sheet name="CR4" sheetId="55" r:id="rId27"/>
    <sheet name="CR5" sheetId="56" r:id="rId28"/>
    <sheet name="CR6" sheetId="59" r:id="rId29"/>
    <sheet name="CR6A" sheetId="121" r:id="rId30"/>
    <sheet name="CR7" sheetId="129" r:id="rId31"/>
    <sheet name="CR7A" sheetId="62" r:id="rId32"/>
    <sheet name="CR8" sheetId="63" r:id="rId33"/>
    <sheet name="CR9.1" sheetId="123" r:id="rId34"/>
    <sheet name="CR10.5" sheetId="67" r:id="rId35"/>
    <sheet name="CCR1" sheetId="70" r:id="rId36"/>
    <sheet name="CCR2" sheetId="71" r:id="rId37"/>
    <sheet name="CCR3" sheetId="72" r:id="rId38"/>
    <sheet name="CCR4" sheetId="73" r:id="rId39"/>
    <sheet name="CCR5" sheetId="74" r:id="rId40"/>
    <sheet name="CCR6" sheetId="75" r:id="rId41"/>
    <sheet name="CCR8" sheetId="77" r:id="rId42"/>
    <sheet name="SEC1" sheetId="80" r:id="rId43"/>
    <sheet name="SEC3" sheetId="82" r:id="rId44"/>
    <sheet name="SEC4" sheetId="83" r:id="rId45"/>
    <sheet name="SEC5" sheetId="84" r:id="rId46"/>
    <sheet name="MR1" sheetId="87" r:id="rId47"/>
    <sheet name="MR2A" sheetId="89" r:id="rId48"/>
    <sheet name="MR2B" sheetId="90" r:id="rId49"/>
    <sheet name="MR3" sheetId="91" r:id="rId50"/>
    <sheet name="MR4" sheetId="92" r:id="rId51"/>
    <sheet name="IRRBBA" sheetId="141" r:id="rId52"/>
    <sheet name="IRRBB1" sheetId="110" r:id="rId53"/>
    <sheet name="PV1" sheetId="124" r:id="rId54"/>
    <sheet name="LIQ1" sheetId="32" r:id="rId55"/>
    <sheet name="LIQB" sheetId="105" r:id="rId56"/>
    <sheet name="LIQ2" sheetId="34" r:id="rId57"/>
    <sheet name="AE1" sheetId="115" r:id="rId58"/>
    <sheet name="AE2" sheetId="116" r:id="rId59"/>
    <sheet name="AE3" sheetId="117" r:id="rId60"/>
    <sheet name="AE4" sheetId="120" r:id="rId61"/>
    <sheet name="OR1" sheetId="118" r:id="rId62"/>
    <sheet name="ESG1" sheetId="130" r:id="rId63"/>
    <sheet name="ESG2" sheetId="131" r:id="rId64"/>
    <sheet name="ESG 3" sheetId="148" r:id="rId65"/>
    <sheet name="ESG4" sheetId="132" r:id="rId66"/>
    <sheet name="ESG5" sheetId="133" r:id="rId67"/>
    <sheet name="ESG5 (BE)" sheetId="147" r:id="rId68"/>
    <sheet name="ESG5 (NL)" sheetId="137" r:id="rId69"/>
    <sheet name="ESG5 (DE)" sheetId="150" r:id="rId70"/>
    <sheet name="ESG6" sheetId="143" r:id="rId71"/>
    <sheet name="ESG7" sheetId="152" r:id="rId72"/>
    <sheet name="ESG8" sheetId="145" r:id="rId73"/>
    <sheet name="ESG10" sheetId="134" r:id="rId74"/>
  </sheets>
  <externalReferences>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_app3" localSheetId="8" hidden="1">{#N/A,#N/A,TRUE,"Sheet1"}</definedName>
    <definedName name="_app3" localSheetId="9" hidden="1">{#N/A,#N/A,TRUE,"Sheet1"}</definedName>
    <definedName name="_app3" localSheetId="30" hidden="1">{#N/A,#N/A,TRUE,"Sheet1"}</definedName>
    <definedName name="_app3" localSheetId="1" hidden="1">{#N/A,#N/A,TRUE,"Sheet1"}</definedName>
    <definedName name="_app3" localSheetId="64" hidden="1">{#N/A,#N/A,TRUE,"Sheet1"}</definedName>
    <definedName name="_app3" localSheetId="69" hidden="1">{#N/A,#N/A,TRUE,"Sheet1"}</definedName>
    <definedName name="_app3" localSheetId="71" hidden="1">{#N/A,#N/A,TRUE,"Sheet1"}</definedName>
    <definedName name="_app3" localSheetId="5" hidden="1">{#N/A,#N/A,TRUE,"Sheet1"}</definedName>
    <definedName name="_app3" localSheetId="14" hidden="1">{#N/A,#N/A,TRUE,"Sheet1"}</definedName>
    <definedName name="_app3" localSheetId="53" hidden="1">{#N/A,#N/A,TRUE,"Sheet1"}</definedName>
    <definedName name="_app3" hidden="1">{#N/A,#N/A,TRUE,"Sheet1"}</definedName>
    <definedName name="_xlnm._FilterDatabase" localSheetId="0" hidden="1">Index!$A$1:$B$1</definedName>
    <definedName name="_xlnm._FilterDatabase" localSheetId="15" hidden="1">TLAC1!$A$2:$E$48</definedName>
    <definedName name="_ftn1" localSheetId="46">'MR1'!#REF!</definedName>
    <definedName name="_ftnref1" localSheetId="46">'MR1'!#REF!</definedName>
    <definedName name="_ftnref1_50" localSheetId="8">'[1]Table 39_'!#REF!</definedName>
    <definedName name="_ftnref1_50" localSheetId="30">'[1]Table 39_'!#REF!</definedName>
    <definedName name="_ftnref1_50" localSheetId="14">'[1]Table 39_'!#REF!</definedName>
    <definedName name="_ftnref1_50" localSheetId="16">'[1]Table 39_'!#REF!</definedName>
    <definedName name="_ftnref1_50">'[1]Table 39_'!#REF!</definedName>
    <definedName name="_ftnref1_50_10" localSheetId="8">'[2]Table 39_'!#REF!</definedName>
    <definedName name="_ftnref1_50_10" localSheetId="30">'[2]Table 39_'!#REF!</definedName>
    <definedName name="_ftnref1_50_10" localSheetId="14">'[2]Table 39_'!#REF!</definedName>
    <definedName name="_ftnref1_50_10" localSheetId="16">'[2]Table 39_'!#REF!</definedName>
    <definedName name="_ftnref1_50_10">'[2]Table 39_'!#REF!</definedName>
    <definedName name="_ftnref1_50_15" localSheetId="16">'[2]Table 39_'!#REF!</definedName>
    <definedName name="_ftnref1_50_15">'[2]Table 39_'!#REF!</definedName>
    <definedName name="_ftnref1_50_18" localSheetId="16">'[2]Table 39_'!#REF!</definedName>
    <definedName name="_ftnref1_50_18">'[2]Table 39_'!#REF!</definedName>
    <definedName name="_ftnref1_50_19" localSheetId="16">'[2]Table 39_'!#REF!</definedName>
    <definedName name="_ftnref1_50_19">'[2]Table 39_'!#REF!</definedName>
    <definedName name="_ftnref1_50_20" localSheetId="16">'[2]Table 39_'!#REF!</definedName>
    <definedName name="_ftnref1_50_20">'[2]Table 39_'!#REF!</definedName>
    <definedName name="_ftnref1_50_21" localSheetId="16">'[2]Table 39_'!#REF!</definedName>
    <definedName name="_ftnref1_50_21">'[2]Table 39_'!#REF!</definedName>
    <definedName name="_ftnref1_50_23" localSheetId="16">'[2]Table 39_'!#REF!</definedName>
    <definedName name="_ftnref1_50_23">'[2]Table 39_'!#REF!</definedName>
    <definedName name="_ftnref1_50_24" localSheetId="16">'[2]Table 39_'!#REF!</definedName>
    <definedName name="_ftnref1_50_24">'[2]Table 39_'!#REF!</definedName>
    <definedName name="_ftnref1_50_4" localSheetId="16">'[2]Table 39_'!#REF!</definedName>
    <definedName name="_ftnref1_50_4">'[2]Table 39_'!#REF!</definedName>
    <definedName name="_ftnref1_50_5" localSheetId="16">'[2]Table 39_'!#REF!</definedName>
    <definedName name="_ftnref1_50_5">'[2]Table 39_'!#REF!</definedName>
    <definedName name="_ftnref1_51" localSheetId="16">'[1]Table 39_'!#REF!</definedName>
    <definedName name="_ftnref1_51">'[1]Table 39_'!#REF!</definedName>
    <definedName name="_ftnref1_51_10" localSheetId="16">'[2]Table 39_'!#REF!</definedName>
    <definedName name="_ftnref1_51_10">'[2]Table 39_'!#REF!</definedName>
    <definedName name="_ftnref1_51_15" localSheetId="16">'[2]Table 39_'!#REF!</definedName>
    <definedName name="_ftnref1_51_15">'[2]Table 39_'!#REF!</definedName>
    <definedName name="_ftnref1_51_18" localSheetId="16">'[2]Table 39_'!#REF!</definedName>
    <definedName name="_ftnref1_51_18">'[2]Table 39_'!#REF!</definedName>
    <definedName name="_ftnref1_51_19" localSheetId="16">'[2]Table 39_'!#REF!</definedName>
    <definedName name="_ftnref1_51_19">'[2]Table 39_'!#REF!</definedName>
    <definedName name="_ftnref1_51_20" localSheetId="16">'[2]Table 39_'!#REF!</definedName>
    <definedName name="_ftnref1_51_20">'[2]Table 39_'!#REF!</definedName>
    <definedName name="_ftnref1_51_21" localSheetId="16">'[2]Table 39_'!#REF!</definedName>
    <definedName name="_ftnref1_51_21">'[2]Table 39_'!#REF!</definedName>
    <definedName name="_ftnref1_51_23" localSheetId="16">'[2]Table 39_'!#REF!</definedName>
    <definedName name="_ftnref1_51_23">'[2]Table 39_'!#REF!</definedName>
    <definedName name="_ftnref1_51_24" localSheetId="16">'[2]Table 39_'!#REF!</definedName>
    <definedName name="_ftnref1_51_24">'[2]Table 39_'!#REF!</definedName>
    <definedName name="_ftnref1_51_4" localSheetId="16">'[2]Table 39_'!#REF!</definedName>
    <definedName name="_ftnref1_51_4">'[2]Table 39_'!#REF!</definedName>
    <definedName name="_ftnref1_51_5" localSheetId="16">'[2]Table 39_'!#REF!</definedName>
    <definedName name="_ftnref1_51_5">'[2]Table 39_'!#REF!</definedName>
    <definedName name="_h" localSheetId="16">'[2]Table 39_'!#REF!</definedName>
    <definedName name="_h">'[2]Table 39_'!#REF!</definedName>
    <definedName name="_NWt2">[3]Tier2!$A$1</definedName>
    <definedName name="_Toc483499734" localSheetId="49">'MR3'!#REF!</definedName>
    <definedName name="_Toc483499735" localSheetId="50">'MR4'!#REF!</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8" hidden="1">{#N/A,#N/A,TRUE,"Sheet1"}</definedName>
    <definedName name="a" localSheetId="9" hidden="1">{#N/A,#N/A,TRUE,"Sheet1"}</definedName>
    <definedName name="a" localSheetId="30" hidden="1">{#N/A,#N/A,TRUE,"Sheet1"}</definedName>
    <definedName name="a" localSheetId="1" hidden="1">{#N/A,#N/A,TRUE,"Sheet1"}</definedName>
    <definedName name="a" localSheetId="64" hidden="1">{#N/A,#N/A,TRUE,"Sheet1"}</definedName>
    <definedName name="a" localSheetId="69" hidden="1">{#N/A,#N/A,TRUE,"Sheet1"}</definedName>
    <definedName name="a" localSheetId="71" hidden="1">{#N/A,#N/A,TRUE,"Sheet1"}</definedName>
    <definedName name="a" localSheetId="5" hidden="1">{#N/A,#N/A,TRUE,"Sheet1"}</definedName>
    <definedName name="a" localSheetId="14" hidden="1">{#N/A,#N/A,TRUE,"Sheet1"}</definedName>
    <definedName name="a" localSheetId="53"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8" hidden="1">{#N/A,#N/A,TRUE,"Sheet1"}</definedName>
    <definedName name="balance" localSheetId="9" hidden="1">{#N/A,#N/A,TRUE,"Sheet1"}</definedName>
    <definedName name="balance" localSheetId="30" hidden="1">{#N/A,#N/A,TRUE,"Sheet1"}</definedName>
    <definedName name="balance" localSheetId="1" hidden="1">{#N/A,#N/A,TRUE,"Sheet1"}</definedName>
    <definedName name="balance" localSheetId="64" hidden="1">{#N/A,#N/A,TRUE,"Sheet1"}</definedName>
    <definedName name="balance" localSheetId="69" hidden="1">{#N/A,#N/A,TRUE,"Sheet1"}</definedName>
    <definedName name="balance" localSheetId="71" hidden="1">{#N/A,#N/A,TRUE,"Sheet1"}</definedName>
    <definedName name="balance" localSheetId="5" hidden="1">{#N/A,#N/A,TRUE,"Sheet1"}</definedName>
    <definedName name="balance" localSheetId="14" hidden="1">{#N/A,#N/A,TRUE,"Sheet1"}</definedName>
    <definedName name="balance" localSheetId="53" hidden="1">{#N/A,#N/A,TRUE,"Sheet1"}</definedName>
    <definedName name="balance" hidden="1">{#N/A,#N/A,TRUE,"Sheet1"}</definedName>
    <definedName name="balance1" localSheetId="8" hidden="1">{#N/A,#N/A,TRUE,"Sheet1"}</definedName>
    <definedName name="balance1" localSheetId="9" hidden="1">{#N/A,#N/A,TRUE,"Sheet1"}</definedName>
    <definedName name="balance1" localSheetId="30" hidden="1">{#N/A,#N/A,TRUE,"Sheet1"}</definedName>
    <definedName name="balance1" localSheetId="1" hidden="1">{#N/A,#N/A,TRUE,"Sheet1"}</definedName>
    <definedName name="balance1" localSheetId="64" hidden="1">{#N/A,#N/A,TRUE,"Sheet1"}</definedName>
    <definedName name="balance1" localSheetId="69" hidden="1">{#N/A,#N/A,TRUE,"Sheet1"}</definedName>
    <definedName name="balance1" localSheetId="71" hidden="1">{#N/A,#N/A,TRUE,"Sheet1"}</definedName>
    <definedName name="balance1" localSheetId="5" hidden="1">{#N/A,#N/A,TRUE,"Sheet1"}</definedName>
    <definedName name="balance1" localSheetId="14" hidden="1">{#N/A,#N/A,TRUE,"Sheet1"}</definedName>
    <definedName name="balance1" localSheetId="53" hidden="1">{#N/A,#N/A,TRUE,"Sheet1"}</definedName>
    <definedName name="balance1" hidden="1">{#N/A,#N/A,TRUE,"Sheet1"}</definedName>
    <definedName name="bln" localSheetId="64">#REF!</definedName>
    <definedName name="bln" localSheetId="69">[3]CapPos!$E$4</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9">#REF!</definedName>
    <definedName name="Carlos" localSheetId="30">#REF!</definedName>
    <definedName name="Carlos" localSheetId="1">#REF!</definedName>
    <definedName name="Carlos" localSheetId="64">#REF!</definedName>
    <definedName name="Carlos" localSheetId="69">#REF!</definedName>
    <definedName name="Carlos" localSheetId="14">#REF!</definedName>
    <definedName name="Carlos" localSheetId="16">#REF!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8">'[6]Regulatory Capital'!#REF!</definedName>
    <definedName name="CR_3" localSheetId="9">'[6]Regulatory Capital'!#REF!</definedName>
    <definedName name="CR_3" localSheetId="30">'[6]Regulatory Capital'!#REF!</definedName>
    <definedName name="CR_3" localSheetId="69">'[6]Regulatory Capital'!#REF!</definedName>
    <definedName name="CR_3" localSheetId="5">'[6]Regulatory Capital'!#REF!</definedName>
    <definedName name="CR_3" localSheetId="14">'[6]Regulatory Capital'!#REF!</definedName>
    <definedName name="CR_3" localSheetId="53">'[6]Regulatory Capital'!#REF!</definedName>
    <definedName name="CR_3">'[6]Regulatory Capital'!#REF!</definedName>
    <definedName name="CR_4" localSheetId="8">'[6]Regulatory Capital'!#REF!</definedName>
    <definedName name="CR_4" localSheetId="9">'[6]Regulatory Capital'!#REF!</definedName>
    <definedName name="CR_4" localSheetId="30">'[6]Regulatory Capital'!#REF!</definedName>
    <definedName name="CR_4" localSheetId="69">'[6]Regulatory Capital'!#REF!</definedName>
    <definedName name="CR_4" localSheetId="5">'[6]Regulatory Capital'!#REF!</definedName>
    <definedName name="CR_4" localSheetId="14">'[6]Regulatory Capital'!#REF!</definedName>
    <definedName name="CR_4" localSheetId="53">'[6]Regulatory Capital'!#REF!</definedName>
    <definedName name="CR_4">'[6]Regulatory Capital'!#REF!</definedName>
    <definedName name="CR_5" localSheetId="8">'[6]Regulatory Capital'!#REF!</definedName>
    <definedName name="CR_5" localSheetId="9">'[6]Regulatory Capital'!#REF!</definedName>
    <definedName name="CR_5" localSheetId="30">'[6]Regulatory Capital'!#REF!</definedName>
    <definedName name="CR_5" localSheetId="69">'[6]Regulatory Capital'!#REF!</definedName>
    <definedName name="CR_5" localSheetId="5">'[6]Regulatory Capital'!#REF!</definedName>
    <definedName name="CR_5" localSheetId="14">'[6]Regulatory Capital'!#REF!</definedName>
    <definedName name="CR_5" localSheetId="53">'[6]Regulatory Capital'!#REF!</definedName>
    <definedName name="CR_5">'[6]Regulatory Capital'!#REF!</definedName>
    <definedName name="cs_1dhvar_current" localSheetId="8">'[6]Risk Measures for IMA'!#REF!</definedName>
    <definedName name="cs_1dhvar_current" localSheetId="9">'[6]Risk Measures for IMA'!#REF!</definedName>
    <definedName name="cs_1dhvar_current" localSheetId="30">'[6]Risk Measures for IMA'!#REF!</definedName>
    <definedName name="cs_1dhvar_current" localSheetId="69">'[6]Risk Measures for IMA'!#REF!</definedName>
    <definedName name="cs_1dhvar_current" localSheetId="5">'[6]Risk Measures for IMA'!#REF!</definedName>
    <definedName name="cs_1dhvar_current" localSheetId="14">'[6]Risk Measures for IMA'!#REF!</definedName>
    <definedName name="cs_1dhvar_current" localSheetId="53">'[6]Risk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8" hidden="1">{"'Intranet Graphs'!$M$58","'Intranet Graphs'!$J$64","'Intranet Graphs'!$P$45"}</definedName>
    <definedName name="DCM" localSheetId="9" hidden="1">{"'Intranet Graphs'!$M$58","'Intranet Graphs'!$J$64","'Intranet Graphs'!$P$45"}</definedName>
    <definedName name="DCM" localSheetId="30" hidden="1">{"'Intranet Graphs'!$M$58","'Intranet Graphs'!$J$64","'Intranet Graphs'!$P$45"}</definedName>
    <definedName name="DCM" localSheetId="1" hidden="1">{"'Intranet Graphs'!$M$58","'Intranet Graphs'!$J$64","'Intranet Graphs'!$P$45"}</definedName>
    <definedName name="DCM" localSheetId="64" hidden="1">{"'Intranet Graphs'!$M$58","'Intranet Graphs'!$J$64","'Intranet Graphs'!$P$45"}</definedName>
    <definedName name="DCM" localSheetId="69" hidden="1">{"'Intranet Graphs'!$M$58","'Intranet Graphs'!$J$64","'Intranet Graphs'!$P$45"}</definedName>
    <definedName name="DCM" localSheetId="71" hidden="1">{"'Intranet Graphs'!$M$58","'Intranet Graphs'!$J$64","'Intranet Graphs'!$P$45"}</definedName>
    <definedName name="DCM" localSheetId="5" hidden="1">{"'Intranet Graphs'!$M$58","'Intranet Graphs'!$J$64","'Intranet Graphs'!$P$45"}</definedName>
    <definedName name="DCM" localSheetId="14" hidden="1">{"'Intranet Graphs'!$M$58","'Intranet Graphs'!$J$64","'Intranet Graphs'!$P$45"}</definedName>
    <definedName name="DCM" localSheetId="53" hidden="1">{"'Intranet Graphs'!$M$58","'Intranet Graphs'!$J$64","'Intranet Graphs'!$P$45"}</definedName>
    <definedName name="DCM" hidden="1">{"'Intranet Graphs'!$M$58","'Intranet Graphs'!$J$64","'Intranet Graphs'!$P$45"}</definedName>
    <definedName name="DCMx" localSheetId="8" hidden="1">{"'Intranet Graphs'!$M$58","'Intranet Graphs'!$J$64","'Intranet Graphs'!$P$45"}</definedName>
    <definedName name="DCMx" localSheetId="9" hidden="1">{"'Intranet Graphs'!$M$58","'Intranet Graphs'!$J$64","'Intranet Graphs'!$P$45"}</definedName>
    <definedName name="DCMx" localSheetId="30" hidden="1">{"'Intranet Graphs'!$M$58","'Intranet Graphs'!$J$64","'Intranet Graphs'!$P$45"}</definedName>
    <definedName name="DCMx" localSheetId="1" hidden="1">{"'Intranet Graphs'!$M$58","'Intranet Graphs'!$J$64","'Intranet Graphs'!$P$45"}</definedName>
    <definedName name="DCMx" localSheetId="64" hidden="1">{"'Intranet Graphs'!$M$58","'Intranet Graphs'!$J$64","'Intranet Graphs'!$P$45"}</definedName>
    <definedName name="DCMx" localSheetId="69" hidden="1">{"'Intranet Graphs'!$M$58","'Intranet Graphs'!$J$64","'Intranet Graphs'!$P$45"}</definedName>
    <definedName name="DCMx" localSheetId="71" hidden="1">{"'Intranet Graphs'!$M$58","'Intranet Graphs'!$J$64","'Intranet Graphs'!$P$45"}</definedName>
    <definedName name="DCMx" localSheetId="5" hidden="1">{"'Intranet Graphs'!$M$58","'Intranet Graphs'!$J$64","'Intranet Graphs'!$P$45"}</definedName>
    <definedName name="DCMx" localSheetId="14" hidden="1">{"'Intranet Graphs'!$M$58","'Intranet Graphs'!$J$64","'Intranet Graphs'!$P$45"}</definedName>
    <definedName name="DCMx" localSheetId="53" hidden="1">{"'Intranet Graphs'!$M$58","'Intranet Graphs'!$J$64","'Intranet Graphs'!$P$45"}</definedName>
    <definedName name="DCMx" hidden="1">{"'Intranet Graphs'!$M$58","'Intranet Graphs'!$J$64","'Intranet Graphs'!$P$45"}</definedName>
    <definedName name="dsa" localSheetId="9">#REF!</definedName>
    <definedName name="dsa" localSheetId="30">#REF!</definedName>
    <definedName name="dsa" localSheetId="1">#REF!</definedName>
    <definedName name="dsa" localSheetId="64">#REF!</definedName>
    <definedName name="dsa" localSheetId="69">#REF!</definedName>
    <definedName name="dsa" localSheetId="14">#REF!</definedName>
    <definedName name="dsa" localSheetId="16">#REF!</definedName>
    <definedName name="dsa">#REF!</definedName>
    <definedName name="Eps">[3]Settings!$D$44</definedName>
    <definedName name="eq_1dhvar_current" localSheetId="9">'[6]Risk Measures for IMA'!#REF!</definedName>
    <definedName name="eq_1dhvar_current" localSheetId="30">'[6]Risk Measures for IMA'!#REF!</definedName>
    <definedName name="eq_1dhvar_current" localSheetId="69">'[6]Risk Measures for IMA'!#REF!</definedName>
    <definedName name="eq_1dhvar_current" localSheetId="5">'[6]Risk Measures for IMA'!#REF!</definedName>
    <definedName name="eq_1dhvar_current" localSheetId="14">'[6]Risk Measures for IMA'!#REF!</definedName>
    <definedName name="eq_1dhvar_current">'[6]Risk Measures for IMA'!#REF!</definedName>
    <definedName name="eq_1dhvar_prev" localSheetId="9">'[6]Risk Measures for IMA'!#REF!</definedName>
    <definedName name="eq_1dhvar_prev" localSheetId="30">'[6]Risk Measures for IMA'!#REF!</definedName>
    <definedName name="eq_1dhvar_prev" localSheetId="69">'[6]Risk Measures for IMA'!#REF!</definedName>
    <definedName name="eq_1dhvar_prev" localSheetId="5">'[6]Risk Measures for IMA'!#REF!</definedName>
    <definedName name="eq_1dhvar_prev" localSheetId="14">'[6]Risk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9">'[1]Table 39_'!#REF!</definedName>
    <definedName name="fdsg" localSheetId="1">'[1]Table 39_'!#REF!</definedName>
    <definedName name="fdsg" localSheetId="64">'[1]Table 39_'!#REF!</definedName>
    <definedName name="fdsg" localSheetId="69">'[1]Table 39_'!#REF!</definedName>
    <definedName name="fdsg" localSheetId="16">'[1]Table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9">'[6]Risk Measures for IMA'!#REF!</definedName>
    <definedName name="fx_1dhvar_current" localSheetId="30">'[6]Risk Measures for IMA'!#REF!</definedName>
    <definedName name="fx_1dhvar_current" localSheetId="69">'[6]Risk Measures for IMA'!#REF!</definedName>
    <definedName name="fx_1dhvar_current" localSheetId="5">'[6]Risk Measures for IMA'!#REF!</definedName>
    <definedName name="fx_1dhvar_current" localSheetId="14">'[6]Risk Measures for IMA'!#REF!</definedName>
    <definedName name="fx_1dhvar_current">'[6]Risk Measures for IMA'!#REF!</definedName>
    <definedName name="fx_1dhvar_prev" localSheetId="9">'[6]Risk Measures for IMA'!#REF!</definedName>
    <definedName name="fx_1dhvar_prev" localSheetId="30">'[6]Risk Measures for IMA'!#REF!</definedName>
    <definedName name="fx_1dhvar_prev" localSheetId="69">'[6]Risk Measures for IMA'!#REF!</definedName>
    <definedName name="fx_1dhvar_prev" localSheetId="5">'[6]Risk Measures for IMA'!#REF!</definedName>
    <definedName name="fx_1dhvar_prev" localSheetId="14">'[6]Risk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9">#REF!</definedName>
    <definedName name="ho" localSheetId="30">#REF!</definedName>
    <definedName name="ho" localSheetId="1">#REF!</definedName>
    <definedName name="ho" localSheetId="64">#REF!</definedName>
    <definedName name="ho" localSheetId="69">#REF!</definedName>
    <definedName name="ho" localSheetId="14">#REF!</definedName>
    <definedName name="ho" localSheetId="16">#REF!</definedName>
    <definedName name="ho">#REF!</definedName>
    <definedName name="holidayrange">[5]Constants!$B$2:$C$7</definedName>
    <definedName name="HTML_CodePage" hidden="1">1252</definedName>
    <definedName name="HTML_Control" localSheetId="8" hidden="1">{"'Intranet Graphs'!$M$58","'Intranet Graphs'!$J$64","'Intranet Graphs'!$P$45"}</definedName>
    <definedName name="HTML_Control" localSheetId="9" hidden="1">{"'Intranet Graphs'!$M$58","'Intranet Graphs'!$J$64","'Intranet Graphs'!$P$45"}</definedName>
    <definedName name="HTML_Control" localSheetId="30" hidden="1">{"'Intranet Graphs'!$M$58","'Intranet Graphs'!$J$64","'Intranet Graphs'!$P$45"}</definedName>
    <definedName name="HTML_Control" localSheetId="1" hidden="1">{"'Intranet Graphs'!$M$58","'Intranet Graphs'!$J$64","'Intranet Graphs'!$P$45"}</definedName>
    <definedName name="HTML_Control" localSheetId="64" hidden="1">{"'Intranet Graphs'!$M$58","'Intranet Graphs'!$J$64","'Intranet Graphs'!$P$45"}</definedName>
    <definedName name="HTML_Control" localSheetId="69" hidden="1">{"'Intranet Graphs'!$M$58","'Intranet Graphs'!$J$64","'Intranet Graphs'!$P$45"}</definedName>
    <definedName name="HTML_Control" localSheetId="71" hidden="1">{"'Intranet Graphs'!$M$58","'Intranet Graphs'!$J$64","'Intranet Graphs'!$P$45"}</definedName>
    <definedName name="HTML_Control" localSheetId="5" hidden="1">{"'Intranet Graphs'!$M$58","'Intranet Graphs'!$J$64","'Intranet Graphs'!$P$45"}</definedName>
    <definedName name="HTML_Control" localSheetId="14" hidden="1">{"'Intranet Graphs'!$M$58","'Intranet Graphs'!$J$64","'Intranet Graphs'!$P$45"}</definedName>
    <definedName name="HTML_Control" localSheetId="53" hidden="1">{"'Intranet Graphs'!$M$58","'Intranet Graphs'!$J$64","'Intranet Graphs'!$P$45"}</definedName>
    <definedName name="HTML_Control" hidden="1">{"'Intranet Graphs'!$M$58","'Intranet Graphs'!$J$64","'Intranet Graphs'!$P$45"}</definedName>
    <definedName name="HTML_Control_NEw" localSheetId="8" hidden="1">{"'Intranet Graphs'!$M$58","'Intranet Graphs'!$J$64","'Intranet Graphs'!$P$45"}</definedName>
    <definedName name="HTML_Control_NEw" localSheetId="9" hidden="1">{"'Intranet Graphs'!$M$58","'Intranet Graphs'!$J$64","'Intranet Graphs'!$P$45"}</definedName>
    <definedName name="HTML_Control_NEw" localSheetId="30" hidden="1">{"'Intranet Graphs'!$M$58","'Intranet Graphs'!$J$64","'Intranet Graphs'!$P$45"}</definedName>
    <definedName name="HTML_Control_NEw" localSheetId="1" hidden="1">{"'Intranet Graphs'!$M$58","'Intranet Graphs'!$J$64","'Intranet Graphs'!$P$45"}</definedName>
    <definedName name="HTML_Control_NEw" localSheetId="64" hidden="1">{"'Intranet Graphs'!$M$58","'Intranet Graphs'!$J$64","'Intranet Graphs'!$P$45"}</definedName>
    <definedName name="HTML_Control_NEw" localSheetId="69" hidden="1">{"'Intranet Graphs'!$M$58","'Intranet Graphs'!$J$64","'Intranet Graphs'!$P$45"}</definedName>
    <definedName name="HTML_Control_NEw" localSheetId="71" hidden="1">{"'Intranet Graphs'!$M$58","'Intranet Graphs'!$J$64","'Intranet Graphs'!$P$45"}</definedName>
    <definedName name="HTML_Control_NEw" localSheetId="5" hidden="1">{"'Intranet Graphs'!$M$58","'Intranet Graphs'!$J$64","'Intranet Graphs'!$P$45"}</definedName>
    <definedName name="HTML_Control_NEw" localSheetId="14" hidden="1">{"'Intranet Graphs'!$M$58","'Intranet Graphs'!$J$64","'Intranet Graphs'!$P$45"}</definedName>
    <definedName name="HTML_Control_NEw" localSheetId="53" hidden="1">{"'Intranet Graphs'!$M$58","'Intranet Graphs'!$J$64","'Intranet Graphs'!$P$45"}</definedName>
    <definedName name="HTML_Control_NEw" hidden="1">{"'Intranet Graphs'!$M$58","'Intranet Graphs'!$J$64","'Intranet Graphs'!$P$45"}</definedName>
    <definedName name="HTML_Controlx" localSheetId="8" hidden="1">{"'Intranet Graphs'!$M$58","'Intranet Graphs'!$J$64","'Intranet Graphs'!$P$45"}</definedName>
    <definedName name="HTML_Controlx" localSheetId="9" hidden="1">{"'Intranet Graphs'!$M$58","'Intranet Graphs'!$J$64","'Intranet Graphs'!$P$45"}</definedName>
    <definedName name="HTML_Controlx" localSheetId="30" hidden="1">{"'Intranet Graphs'!$M$58","'Intranet Graphs'!$J$64","'Intranet Graphs'!$P$45"}</definedName>
    <definedName name="HTML_Controlx" localSheetId="1" hidden="1">{"'Intranet Graphs'!$M$58","'Intranet Graphs'!$J$64","'Intranet Graphs'!$P$45"}</definedName>
    <definedName name="HTML_Controlx" localSheetId="64" hidden="1">{"'Intranet Graphs'!$M$58","'Intranet Graphs'!$J$64","'Intranet Graphs'!$P$45"}</definedName>
    <definedName name="HTML_Controlx" localSheetId="69" hidden="1">{"'Intranet Graphs'!$M$58","'Intranet Graphs'!$J$64","'Intranet Graphs'!$P$45"}</definedName>
    <definedName name="HTML_Controlx" localSheetId="71" hidden="1">{"'Intranet Graphs'!$M$58","'Intranet Graphs'!$J$64","'Intranet Graphs'!$P$45"}</definedName>
    <definedName name="HTML_Controlx" localSheetId="5" hidden="1">{"'Intranet Graphs'!$M$58","'Intranet Graphs'!$J$64","'Intranet Graphs'!$P$45"}</definedName>
    <definedName name="HTML_Controlx" localSheetId="14" hidden="1">{"'Intranet Graphs'!$M$58","'Intranet Graphs'!$J$64","'Intranet Graphs'!$P$45"}</definedName>
    <definedName name="HTML_Controlx" localSheetId="53"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9">#REF!</definedName>
    <definedName name="JedenRadekPodSestavou" localSheetId="30">#REF!</definedName>
    <definedName name="JedenRadekPodSestavou" localSheetId="1">#REF!</definedName>
    <definedName name="JedenRadekPodSestavou" localSheetId="64">#REF!</definedName>
    <definedName name="JedenRadekPodSestavou" localSheetId="69">#REF!</definedName>
    <definedName name="JedenRadekPodSestavou" localSheetId="14">#REF!</definedName>
    <definedName name="JedenRadekPodSestavou" localSheetId="16">#REF!</definedName>
    <definedName name="JedenRadekPodSestavou">#REF!</definedName>
    <definedName name="JedenRadekPodSestavou_11" localSheetId="9">#REF!</definedName>
    <definedName name="JedenRadekPodSestavou_11" localSheetId="1">#REF!</definedName>
    <definedName name="JedenRadekPodSestavou_11" localSheetId="64">#REF!</definedName>
    <definedName name="JedenRadekPodSestavou_11" localSheetId="69">#REF!</definedName>
    <definedName name="JedenRadekPodSestavou_11" localSheetId="16">#REF!</definedName>
    <definedName name="JedenRadekPodSestavou_11">#REF!</definedName>
    <definedName name="JedenRadekPodSestavou_2" localSheetId="9">#REF!</definedName>
    <definedName name="JedenRadekPodSestavou_2" localSheetId="1">#REF!</definedName>
    <definedName name="JedenRadekPodSestavou_2" localSheetId="64">#REF!</definedName>
    <definedName name="JedenRadekPodSestavou_2" localSheetId="69">#REF!</definedName>
    <definedName name="JedenRadekPodSestavou_2" localSheetId="16">#REF!</definedName>
    <definedName name="JedenRadekPodSestavou_2">#REF!</definedName>
    <definedName name="JedenRadekPodSestavou_28" localSheetId="9">#REF!</definedName>
    <definedName name="JedenRadekPodSestavou_28" localSheetId="1">#REF!</definedName>
    <definedName name="JedenRadekPodSestavou_28" localSheetId="64">#REF!</definedName>
    <definedName name="JedenRadekPodSestavou_28" localSheetId="69">#REF!</definedName>
    <definedName name="JedenRadekPodSestavou_28" localSheetId="16">#REF!</definedName>
    <definedName name="JedenRadekPodSestavou_28">#REF!</definedName>
    <definedName name="JedenRadekVedleSestavy" localSheetId="9">#REF!</definedName>
    <definedName name="JedenRadekVedleSestavy" localSheetId="1">#REF!</definedName>
    <definedName name="JedenRadekVedleSestavy" localSheetId="64">#REF!</definedName>
    <definedName name="JedenRadekVedleSestavy" localSheetId="69">#REF!</definedName>
    <definedName name="JedenRadekVedleSestavy" localSheetId="16">#REF!</definedName>
    <definedName name="JedenRadekVedleSestavy">#REF!</definedName>
    <definedName name="JedenRadekVedleSestavy_11" localSheetId="9">#REF!</definedName>
    <definedName name="JedenRadekVedleSestavy_11" localSheetId="1">#REF!</definedName>
    <definedName name="JedenRadekVedleSestavy_11" localSheetId="64">#REF!</definedName>
    <definedName name="JedenRadekVedleSestavy_11" localSheetId="69">#REF!</definedName>
    <definedName name="JedenRadekVedleSestavy_11" localSheetId="16">#REF!</definedName>
    <definedName name="JedenRadekVedleSestavy_11">#REF!</definedName>
    <definedName name="JedenRadekVedleSestavy_2" localSheetId="9">#REF!</definedName>
    <definedName name="JedenRadekVedleSestavy_2" localSheetId="1">#REF!</definedName>
    <definedName name="JedenRadekVedleSestavy_2" localSheetId="64">#REF!</definedName>
    <definedName name="JedenRadekVedleSestavy_2" localSheetId="69">#REF!</definedName>
    <definedName name="JedenRadekVedleSestavy_2" localSheetId="16">#REF!</definedName>
    <definedName name="JedenRadekVedleSestavy_2">#REF!</definedName>
    <definedName name="JedenRadekVedleSestavy_28" localSheetId="9">#REF!</definedName>
    <definedName name="JedenRadekVedleSestavy_28" localSheetId="1">#REF!</definedName>
    <definedName name="JedenRadekVedleSestavy_28" localSheetId="64">#REF!</definedName>
    <definedName name="JedenRadekVedleSestavy_28" localSheetId="69">#REF!</definedName>
    <definedName name="JedenRadekVedleSestavy_28" localSheetId="16">#REF!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9">#REF!</definedName>
    <definedName name="MaxOblastTabulky" localSheetId="30">#REF!</definedName>
    <definedName name="MaxOblastTabulky" localSheetId="1">#REF!</definedName>
    <definedName name="MaxOblastTabulky" localSheetId="64">#REF!</definedName>
    <definedName name="MaxOblastTabulky" localSheetId="69">#REF!</definedName>
    <definedName name="MaxOblastTabulky" localSheetId="14">#REF!</definedName>
    <definedName name="MaxOblastTabulky" localSheetId="16">#REF!</definedName>
    <definedName name="MaxOblastTabulky">#REF!</definedName>
    <definedName name="MaxOblastTabulky_11" localSheetId="9">#REF!</definedName>
    <definedName name="MaxOblastTabulky_11" localSheetId="1">#REF!</definedName>
    <definedName name="MaxOblastTabulky_11" localSheetId="64">#REF!</definedName>
    <definedName name="MaxOblastTabulky_11" localSheetId="69">#REF!</definedName>
    <definedName name="MaxOblastTabulky_11" localSheetId="16">#REF!</definedName>
    <definedName name="MaxOblastTabulky_11">#REF!</definedName>
    <definedName name="MaxOblastTabulky_2" localSheetId="9">#REF!</definedName>
    <definedName name="MaxOblastTabulky_2" localSheetId="1">#REF!</definedName>
    <definedName name="MaxOblastTabulky_2" localSheetId="64">#REF!</definedName>
    <definedName name="MaxOblastTabulky_2" localSheetId="69">#REF!</definedName>
    <definedName name="MaxOblastTabulky_2" localSheetId="16">#REF!</definedName>
    <definedName name="MaxOblastTabulky_2">#REF!</definedName>
    <definedName name="MaxOblastTabulky_28" localSheetId="9">#REF!</definedName>
    <definedName name="MaxOblastTabulky_28" localSheetId="1">#REF!</definedName>
    <definedName name="MaxOblastTabulky_28" localSheetId="64">#REF!</definedName>
    <definedName name="MaxOblastTabulky_28" localSheetId="69">#REF!</definedName>
    <definedName name="MaxOblastTabulky_28" localSheetId="16">#REF!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8" hidden="1">{"'Intranet Graphs'!$M$58","'Intranet Graphs'!$J$64","'Intranet Graphs'!$P$45"}</definedName>
    <definedName name="NEWNAME" localSheetId="9" hidden="1">{"'Intranet Graphs'!$M$58","'Intranet Graphs'!$J$64","'Intranet Graphs'!$P$45"}</definedName>
    <definedName name="NEWNAME" localSheetId="30" hidden="1">{"'Intranet Graphs'!$M$58","'Intranet Graphs'!$J$64","'Intranet Graphs'!$P$45"}</definedName>
    <definedName name="NEWNAME" localSheetId="1" hidden="1">{"'Intranet Graphs'!$M$58","'Intranet Graphs'!$J$64","'Intranet Graphs'!$P$45"}</definedName>
    <definedName name="NEWNAME" localSheetId="64" hidden="1">{"'Intranet Graphs'!$M$58","'Intranet Graphs'!$J$64","'Intranet Graphs'!$P$45"}</definedName>
    <definedName name="NEWNAME" localSheetId="69" hidden="1">{"'Intranet Graphs'!$M$58","'Intranet Graphs'!$J$64","'Intranet Graphs'!$P$45"}</definedName>
    <definedName name="NEWNAME" localSheetId="71" hidden="1">{"'Intranet Graphs'!$M$58","'Intranet Graphs'!$J$64","'Intranet Graphs'!$P$45"}</definedName>
    <definedName name="NEWNAME" localSheetId="5" hidden="1">{"'Intranet Graphs'!$M$58","'Intranet Graphs'!$J$64","'Intranet Graphs'!$P$45"}</definedName>
    <definedName name="NEWNAME" localSheetId="14" hidden="1">{"'Intranet Graphs'!$M$58","'Intranet Graphs'!$J$64","'Intranet Graphs'!$P$45"}</definedName>
    <definedName name="NEWNAME" localSheetId="53"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sw">[9]SelectWgt!$A$1</definedName>
    <definedName name="NWtargets">[3]Targets!$A$1</definedName>
    <definedName name="NWwfi" localSheetId="64">#REF!</definedName>
    <definedName name="NWwfi" localSheetId="69">[3]WFInfo!$A$1</definedName>
    <definedName name="NWwfi">[3]WFInfo!$A$1</definedName>
    <definedName name="OblastDat2" localSheetId="9">#REF!</definedName>
    <definedName name="OblastDat2" localSheetId="30">#REF!</definedName>
    <definedName name="OblastDat2" localSheetId="1">#REF!</definedName>
    <definedName name="OblastDat2" localSheetId="64">#REF!</definedName>
    <definedName name="OblastDat2" localSheetId="69">#REF!</definedName>
    <definedName name="OblastDat2" localSheetId="14">#REF!</definedName>
    <definedName name="OblastDat2" localSheetId="16">#REF!</definedName>
    <definedName name="OblastDat2">#REF!</definedName>
    <definedName name="OblastDat2_11" localSheetId="9">#REF!</definedName>
    <definedName name="OblastDat2_11" localSheetId="1">#REF!</definedName>
    <definedName name="OblastDat2_11" localSheetId="64">#REF!</definedName>
    <definedName name="OblastDat2_11" localSheetId="69">#REF!</definedName>
    <definedName name="OblastDat2_11" localSheetId="16">#REF!</definedName>
    <definedName name="OblastDat2_11">#REF!</definedName>
    <definedName name="OblastDat2_2" localSheetId="9">#REF!</definedName>
    <definedName name="OblastDat2_2" localSheetId="1">#REF!</definedName>
    <definedName name="OblastDat2_2" localSheetId="64">#REF!</definedName>
    <definedName name="OblastDat2_2" localSheetId="69">#REF!</definedName>
    <definedName name="OblastDat2_2" localSheetId="16">#REF!</definedName>
    <definedName name="OblastDat2_2">#REF!</definedName>
    <definedName name="OblastDat2_28" localSheetId="9">#REF!</definedName>
    <definedName name="OblastDat2_28" localSheetId="1">#REF!</definedName>
    <definedName name="OblastDat2_28" localSheetId="64">#REF!</definedName>
    <definedName name="OblastDat2_28" localSheetId="69">#REF!</definedName>
    <definedName name="OblastDat2_28" localSheetId="16">#REF!</definedName>
    <definedName name="OblastDat2_28">#REF!</definedName>
    <definedName name="OblastNadpisuRadku" localSheetId="9">#REF!</definedName>
    <definedName name="OblastNadpisuRadku" localSheetId="1">#REF!</definedName>
    <definedName name="OblastNadpisuRadku" localSheetId="64">#REF!</definedName>
    <definedName name="OblastNadpisuRadku" localSheetId="69">#REF!</definedName>
    <definedName name="OblastNadpisuRadku" localSheetId="16">#REF!</definedName>
    <definedName name="OblastNadpisuRadku">#REF!</definedName>
    <definedName name="OblastNadpisuRadku_11" localSheetId="9">#REF!</definedName>
    <definedName name="OblastNadpisuRadku_11" localSheetId="1">#REF!</definedName>
    <definedName name="OblastNadpisuRadku_11" localSheetId="64">#REF!</definedName>
    <definedName name="OblastNadpisuRadku_11" localSheetId="69">#REF!</definedName>
    <definedName name="OblastNadpisuRadku_11" localSheetId="16">#REF!</definedName>
    <definedName name="OblastNadpisuRadku_11">#REF!</definedName>
    <definedName name="OblastNadpisuRadku_2" localSheetId="9">#REF!</definedName>
    <definedName name="OblastNadpisuRadku_2" localSheetId="1">#REF!</definedName>
    <definedName name="OblastNadpisuRadku_2" localSheetId="64">#REF!</definedName>
    <definedName name="OblastNadpisuRadku_2" localSheetId="69">#REF!</definedName>
    <definedName name="OblastNadpisuRadku_2" localSheetId="16">#REF!</definedName>
    <definedName name="OblastNadpisuRadku_2">#REF!</definedName>
    <definedName name="OblastNadpisuRadku_28" localSheetId="9">#REF!</definedName>
    <definedName name="OblastNadpisuRadku_28" localSheetId="1">#REF!</definedName>
    <definedName name="OblastNadpisuRadku_28" localSheetId="64">#REF!</definedName>
    <definedName name="OblastNadpisuRadku_28" localSheetId="69">#REF!</definedName>
    <definedName name="OblastNadpisuRadku_28" localSheetId="16">#REF!</definedName>
    <definedName name="OblastNadpisuRadku_28">#REF!</definedName>
    <definedName name="OblastNadpisuSloupcu" localSheetId="9">#REF!</definedName>
    <definedName name="OblastNadpisuSloupcu" localSheetId="1">#REF!</definedName>
    <definedName name="OblastNadpisuSloupcu" localSheetId="64">#REF!</definedName>
    <definedName name="OblastNadpisuSloupcu" localSheetId="69">#REF!</definedName>
    <definedName name="OblastNadpisuSloupcu" localSheetId="16">#REF!</definedName>
    <definedName name="OblastNadpisuSloupcu">#REF!</definedName>
    <definedName name="OblastNadpisuSloupcu_11" localSheetId="9">#REF!</definedName>
    <definedName name="OblastNadpisuSloupcu_11" localSheetId="1">#REF!</definedName>
    <definedName name="OblastNadpisuSloupcu_11" localSheetId="64">#REF!</definedName>
    <definedName name="OblastNadpisuSloupcu_11" localSheetId="69">#REF!</definedName>
    <definedName name="OblastNadpisuSloupcu_11" localSheetId="16">#REF!</definedName>
    <definedName name="OblastNadpisuSloupcu_11">#REF!</definedName>
    <definedName name="OblastNadpisuSloupcu_2" localSheetId="9">#REF!</definedName>
    <definedName name="OblastNadpisuSloupcu_2" localSheetId="1">#REF!</definedName>
    <definedName name="OblastNadpisuSloupcu_2" localSheetId="64">#REF!</definedName>
    <definedName name="OblastNadpisuSloupcu_2" localSheetId="69">#REF!</definedName>
    <definedName name="OblastNadpisuSloupcu_2" localSheetId="16">#REF!</definedName>
    <definedName name="OblastNadpisuSloupcu_2">#REF!</definedName>
    <definedName name="OblastNadpisuSloupcu_28" localSheetId="9">#REF!</definedName>
    <definedName name="OblastNadpisuSloupcu_28" localSheetId="1">#REF!</definedName>
    <definedName name="OblastNadpisuSloupcu_28" localSheetId="64">#REF!</definedName>
    <definedName name="OblastNadpisuSloupcu_28" localSheetId="69">#REF!</definedName>
    <definedName name="OblastNadpisuSloupcu_28" localSheetId="16">#REF!</definedName>
    <definedName name="OblastNadpisuSloupcu_28">#REF!</definedName>
    <definedName name="P2buffer">[3]Settings!$G$57:$H$60</definedName>
    <definedName name="PC" localSheetId="8">#REF!</definedName>
    <definedName name="PC" localSheetId="9">#REF!</definedName>
    <definedName name="PC" localSheetId="30">#REF!</definedName>
    <definedName name="PC" localSheetId="1">#REF!</definedName>
    <definedName name="PC" localSheetId="64">#REF!</definedName>
    <definedName name="PC" localSheetId="69">#REF!</definedName>
    <definedName name="PC" localSheetId="5">#REF!</definedName>
    <definedName name="PC" localSheetId="14">#REF!</definedName>
    <definedName name="PC" localSheetId="53">#REF!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6">'CC1'!$A$3:$D$119</definedName>
    <definedName name="_xlnm.Print_Area" localSheetId="8">CCA!$A$1:$Y$51</definedName>
    <definedName name="_xlnm.Print_Area" localSheetId="9">'CCA-TLAC'!$A$1:$AE$51</definedName>
    <definedName name="_xlnm.Print_Area" localSheetId="25">'CR3'!$A$1:$I$15</definedName>
    <definedName name="_xlnm.Print_Area" localSheetId="30">'CR7'!$A$1:$F$23</definedName>
    <definedName name="_xlnm.Print_Area" localSheetId="4">'KM2'!$A$1:$D$21</definedName>
    <definedName name="_xlnm.Print_Area" localSheetId="12">'LR1'!$A$1:$C$18</definedName>
    <definedName name="_xlnm.Print_Area" localSheetId="13">'LR2'!$A$1:$C$70</definedName>
    <definedName name="_xlnm.Print_Area" localSheetId="14">'LR3'!$B$3:$D$17</definedName>
    <definedName name="_xlnm.Print_Area" localSheetId="45">'SEC5'!$A$1:$D$16</definedName>
    <definedName name="_xlnm.Print_Area" localSheetId="15">TLAC1!$A$2:$D$45</definedName>
    <definedName name="_xlnm.Print_Area" localSheetId="16">TLAC3!$A$1:$I$16</definedName>
    <definedName name="Print_Area_MI" localSheetId="8">#REF!</definedName>
    <definedName name="Print_Area_MI" localSheetId="9">#REF!</definedName>
    <definedName name="Print_Area_MI" localSheetId="30">#REF!</definedName>
    <definedName name="Print_Area_MI" localSheetId="1">#REF!</definedName>
    <definedName name="Print_Area_MI" localSheetId="64">#REF!</definedName>
    <definedName name="Print_Area_MI" localSheetId="69">#REF!</definedName>
    <definedName name="Print_Area_MI" localSheetId="14">#REF!</definedName>
    <definedName name="Print_Area_MI" localSheetId="16">#REF!</definedName>
    <definedName name="Print_Area_MI">#REF!</definedName>
    <definedName name="Print_Area_MI_11" localSheetId="9">#REF!</definedName>
    <definedName name="Print_Area_MI_11" localSheetId="1">#REF!</definedName>
    <definedName name="Print_Area_MI_11" localSheetId="64">#REF!</definedName>
    <definedName name="Print_Area_MI_11" localSheetId="69">#REF!</definedName>
    <definedName name="Print_Area_MI_11" localSheetId="16">#REF!</definedName>
    <definedName name="Print_Area_MI_11">#REF!</definedName>
    <definedName name="Print_Area_MI_2" localSheetId="9">#REF!</definedName>
    <definedName name="Print_Area_MI_2" localSheetId="1">#REF!</definedName>
    <definedName name="Print_Area_MI_2" localSheetId="64">#REF!</definedName>
    <definedName name="Print_Area_MI_2" localSheetId="69">#REF!</definedName>
    <definedName name="Print_Area_MI_2" localSheetId="16">#REF!</definedName>
    <definedName name="Print_Area_MI_2">#REF!</definedName>
    <definedName name="Print_Area_MI_28" localSheetId="9">#REF!</definedName>
    <definedName name="Print_Area_MI_28" localSheetId="1">#REF!</definedName>
    <definedName name="Print_Area_MI_28" localSheetId="64">#REF!</definedName>
    <definedName name="Print_Area_MI_28" localSheetId="69">#REF!</definedName>
    <definedName name="Print_Area_MI_28" localSheetId="16">#REF!</definedName>
    <definedName name="Print_Area_MI_28">#REF!</definedName>
    <definedName name="_xlnm.Print_Titles" localSheetId="6">'CC1'!$3:$3</definedName>
    <definedName name="Print_Titles_MI" localSheetId="8">#REF!</definedName>
    <definedName name="Print_Titles_MI" localSheetId="9">#REF!</definedName>
    <definedName name="Print_Titles_MI" localSheetId="30">#REF!</definedName>
    <definedName name="Print_Titles_MI" localSheetId="1">#REF!</definedName>
    <definedName name="Print_Titles_MI" localSheetId="64">#REF!</definedName>
    <definedName name="Print_Titles_MI" localSheetId="69">#REF!</definedName>
    <definedName name="Print_Titles_MI" localSheetId="14">#REF!</definedName>
    <definedName name="Print_Titles_MI" localSheetId="16">#REF!</definedName>
    <definedName name="Print_Titles_MI">#REF!</definedName>
    <definedName name="Print_Titles_MI_11" localSheetId="9">#REF!</definedName>
    <definedName name="Print_Titles_MI_11" localSheetId="1">#REF!</definedName>
    <definedName name="Print_Titles_MI_11" localSheetId="64">#REF!</definedName>
    <definedName name="Print_Titles_MI_11" localSheetId="69">#REF!</definedName>
    <definedName name="Print_Titles_MI_11" localSheetId="16">#REF!</definedName>
    <definedName name="Print_Titles_MI_11">#REF!</definedName>
    <definedName name="Print_Titles_MI_2" localSheetId="9">#REF!</definedName>
    <definedName name="Print_Titles_MI_2" localSheetId="1">#REF!</definedName>
    <definedName name="Print_Titles_MI_2" localSheetId="64">#REF!</definedName>
    <definedName name="Print_Titles_MI_2" localSheetId="69">#REF!</definedName>
    <definedName name="Print_Titles_MI_2" localSheetId="16">#REF!</definedName>
    <definedName name="Print_Titles_MI_2">#REF!</definedName>
    <definedName name="Print_Titles_MI_28" localSheetId="9">#REF!</definedName>
    <definedName name="Print_Titles_MI_28" localSheetId="1">#REF!</definedName>
    <definedName name="Print_Titles_MI_28" localSheetId="64">#REF!</definedName>
    <definedName name="Print_Titles_MI_28" localSheetId="69">#REF!</definedName>
    <definedName name="Print_Titles_MI_28" localSheetId="16">#REF!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 localSheetId="8">[10]Options!$B$3:$B$7</definedName>
    <definedName name="Question04" localSheetId="9">[10]Options!$B$3:$B$7</definedName>
    <definedName name="Question04">[11]Options!$B$3:$B$7</definedName>
    <definedName name="Question05" localSheetId="8">[10]Options!$B$11:$B$14</definedName>
    <definedName name="Question05" localSheetId="9">[10]Options!$B$11:$B$14</definedName>
    <definedName name="Question05">[11]Options!$B$11:$B$14</definedName>
    <definedName name="Question06" localSheetId="8">[10]Options!$B$17:$B$19</definedName>
    <definedName name="Question06" localSheetId="9">[10]Options!$B$17:$B$19</definedName>
    <definedName name="Question06">[11]Options!$B$17:$B$19</definedName>
    <definedName name="Question07" localSheetId="8">[10]Options!$D$3:$D$8</definedName>
    <definedName name="Question07" localSheetId="9">[10]Options!$D$3:$D$8</definedName>
    <definedName name="Question07">[11]Options!$D$3:$D$8</definedName>
    <definedName name="Question10" localSheetId="8">[10]Options!$D$11:$D$14</definedName>
    <definedName name="Question10" localSheetId="9">[10]Options!$D$11:$D$14</definedName>
    <definedName name="Question10">[11]Options!$D$11:$D$14</definedName>
    <definedName name="Question12" localSheetId="8">[10]Options!$F$3:$F$4</definedName>
    <definedName name="Question12" localSheetId="9">[10]Options!$F$3:$F$4</definedName>
    <definedName name="Question12">[11]Options!$F$3:$F$4</definedName>
    <definedName name="Question14" localSheetId="8">[10]Options!$F$7:$F$8</definedName>
    <definedName name="Question14" localSheetId="9">[10]Options!$F$7:$F$8</definedName>
    <definedName name="Question14">[11]Options!$F$7:$F$8</definedName>
    <definedName name="Question17" localSheetId="8">[10]Options!$F$11:$F$14</definedName>
    <definedName name="Question17" localSheetId="9">[10]Options!$F$11:$F$14</definedName>
    <definedName name="Question17">[11]Options!$F$11:$F$14</definedName>
    <definedName name="Question20" localSheetId="8">[10]Options!$B$22:$B$24</definedName>
    <definedName name="Question20" localSheetId="9">[10]Options!$B$22:$B$24</definedName>
    <definedName name="Question20">[11]Options!$B$22:$B$24</definedName>
    <definedName name="Question22" localSheetId="8">[10]Options!$F$17:$F$19</definedName>
    <definedName name="Question22" localSheetId="9">[10]Options!$F$17:$F$19</definedName>
    <definedName name="Question22">[11]Options!$F$17:$F$19</definedName>
    <definedName name="Question23" localSheetId="8">[10]Options!$F$22:$F$23</definedName>
    <definedName name="Question23" localSheetId="9">[10]Options!$F$22:$F$23</definedName>
    <definedName name="Question23">[11]Options!$F$22:$F$23</definedName>
    <definedName name="Question25" localSheetId="8">[10]Options!$F$28:$F$31</definedName>
    <definedName name="Question25" localSheetId="9">[10]Options!$F$28:$F$31</definedName>
    <definedName name="Question25">[11]Options!$F$28:$F$31</definedName>
    <definedName name="Question27a" localSheetId="8">[10]Options!$D$17:$D$19</definedName>
    <definedName name="Question27a" localSheetId="9">[10]Options!$D$17:$D$19</definedName>
    <definedName name="Question27a">[11]Options!$D$17:$D$19</definedName>
    <definedName name="Question28" localSheetId="8">[10]Options!$B$28:$B$32</definedName>
    <definedName name="Question28" localSheetId="9">[10]Options!$B$28:$B$32</definedName>
    <definedName name="Question28">[11]Options!$B$28:$B$32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[12]Sources!$C$2</definedName>
    <definedName name="ResultQtrs">[3]Forecasts!$BI$5:$CT$5</definedName>
    <definedName name="rfgf" localSheetId="9">'[1]Table 39_'!#REF!</definedName>
    <definedName name="rfgf" localSheetId="1">'[1]Table 39_'!#REF!</definedName>
    <definedName name="rfgf" localSheetId="64">'[1]Table 39_'!#REF!</definedName>
    <definedName name="rfgf" localSheetId="69">'[1]Table 39_'!#REF!</definedName>
    <definedName name="rfgf" localSheetId="16">'[1]Table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9">'[6]Risk Measures for IMA'!#REF!</definedName>
    <definedName name="total_1dhvar_current" localSheetId="30">'[6]Risk Measures for IMA'!#REF!</definedName>
    <definedName name="total_1dhvar_current" localSheetId="69">'[6]Risk Measures for IMA'!#REF!</definedName>
    <definedName name="total_1dhvar_current" localSheetId="5">'[6]Risk Measures for IMA'!#REF!</definedName>
    <definedName name="total_1dhvar_current" localSheetId="14">'[6]Risk Measures for IMA'!#REF!</definedName>
    <definedName name="total_1dhvar_current">'[6]Risk Measures for IMA'!#REF!</definedName>
    <definedName name="total_1dhvar_previous" localSheetId="9">'[6]Risk Measures for IMA'!#REF!</definedName>
    <definedName name="total_1dhvar_previous" localSheetId="30">'[6]Risk Measures for IMA'!#REF!</definedName>
    <definedName name="total_1dhvar_previous" localSheetId="69">'[6]Risk Measures for IMA'!#REF!</definedName>
    <definedName name="total_1dhvar_previous" localSheetId="5">'[6]Risk Measures for IMA'!#REF!</definedName>
    <definedName name="total_1dhvar_previous" localSheetId="14">'[6]Risk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9">#REF!</definedName>
    <definedName name="Valid1" localSheetId="30">#REF!</definedName>
    <definedName name="Valid1" localSheetId="1">#REF!</definedName>
    <definedName name="Valid1" localSheetId="64">#REF!</definedName>
    <definedName name="Valid1" localSheetId="69">#REF!</definedName>
    <definedName name="Valid1" localSheetId="14">#REF!</definedName>
    <definedName name="Valid1" localSheetId="16">#REF!</definedName>
    <definedName name="Valid1">#REF!</definedName>
    <definedName name="Valid2" localSheetId="9">#REF!</definedName>
    <definedName name="Valid2" localSheetId="1">#REF!</definedName>
    <definedName name="Valid2" localSheetId="64">#REF!</definedName>
    <definedName name="Valid2" localSheetId="69">#REF!</definedName>
    <definedName name="Valid2" localSheetId="16">#REF!</definedName>
    <definedName name="Valid2">#REF!</definedName>
    <definedName name="Valid3" localSheetId="9">#REF!</definedName>
    <definedName name="Valid3" localSheetId="1">#REF!</definedName>
    <definedName name="Valid3" localSheetId="64">#REF!</definedName>
    <definedName name="Valid3" localSheetId="69">#REF!</definedName>
    <definedName name="Valid3" localSheetId="16">#REF!</definedName>
    <definedName name="Valid3">#REF!</definedName>
    <definedName name="Valid4" localSheetId="9">#REF!</definedName>
    <definedName name="Valid4" localSheetId="1">#REF!</definedName>
    <definedName name="Valid4" localSheetId="64">#REF!</definedName>
    <definedName name="Valid4" localSheetId="69">#REF!</definedName>
    <definedName name="Valid4" localSheetId="16">#REF!</definedName>
    <definedName name="Valid4">#REF!</definedName>
    <definedName name="Valid5" localSheetId="9">#REF!</definedName>
    <definedName name="Valid5" localSheetId="1">#REF!</definedName>
    <definedName name="Valid5" localSheetId="64">#REF!</definedName>
    <definedName name="Valid5" localSheetId="69">#REF!</definedName>
    <definedName name="Valid5" localSheetId="16">#REF!</definedName>
    <definedName name="Valid5">#REF!</definedName>
    <definedName name="Version">[3]Cover!$H$98</definedName>
    <definedName name="Versions">[3]Versions!$A$1</definedName>
    <definedName name="VersionTypes">[3]ActualsCalc!$S$7:$V$7</definedName>
    <definedName name="ViFpct">[3]Settings!$D$30</definedName>
    <definedName name="WF_minimum" localSheetId="64">#REF!</definedName>
    <definedName name="WF_minimum" localSheetId="69">[3]WFInfo!$AP$37</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8" hidden="1">{#N/A,#N/A,FALSE,"Market data _ Interest 3,12,60"}</definedName>
    <definedName name="wrn.Market._.data._._._.Interes." localSheetId="9" hidden="1">{#N/A,#N/A,FALSE,"Market data _ Interest 3,12,60"}</definedName>
    <definedName name="wrn.Market._.data._._._.Interes." localSheetId="30" hidden="1">{#N/A,#N/A,FALSE,"Market data _ Interest 3,12,60"}</definedName>
    <definedName name="wrn.Market._.data._._._.Interes." localSheetId="1" hidden="1">{#N/A,#N/A,FALSE,"Market data _ Interest 3,12,60"}</definedName>
    <definedName name="wrn.Market._.data._._._.Interes." localSheetId="64" hidden="1">{#N/A,#N/A,FALSE,"Market data _ Interest 3,12,60"}</definedName>
    <definedName name="wrn.Market._.data._._._.Interes." localSheetId="69" hidden="1">{#N/A,#N/A,FALSE,"Market data _ Interest 3,12,60"}</definedName>
    <definedName name="wrn.Market._.data._._._.Interes." localSheetId="71" hidden="1">{#N/A,#N/A,FALSE,"Market data _ Interest 3,12,60"}</definedName>
    <definedName name="wrn.Market._.data._._._.Interes." localSheetId="5" hidden="1">{#N/A,#N/A,FALSE,"Market data _ Interest 3,12,60"}</definedName>
    <definedName name="wrn.Market._.data._._._.Interes." localSheetId="14" hidden="1">{#N/A,#N/A,FALSE,"Market data _ Interest 3,12,60"}</definedName>
    <definedName name="wrn.Market._.data._._._.Interes." localSheetId="53" hidden="1">{#N/A,#N/A,FALSE,"Market data _ Interest 3,12,60"}</definedName>
    <definedName name="wrn.Market._.data._._._.Interes." hidden="1">{#N/A,#N/A,FALSE,"Market data _ Interest 3,12,60"}</definedName>
    <definedName name="wrn.Market._.data._.Volatilities." localSheetId="8" hidden="1">{#N/A,#N/A,TRUE,"Sheet1"}</definedName>
    <definedName name="wrn.Market._.data._.Volatilities." localSheetId="9" hidden="1">{#N/A,#N/A,TRUE,"Sheet1"}</definedName>
    <definedName name="wrn.Market._.data._.Volatilities." localSheetId="30" hidden="1">{#N/A,#N/A,TRUE,"Sheet1"}</definedName>
    <definedName name="wrn.Market._.data._.Volatilities." localSheetId="1" hidden="1">{#N/A,#N/A,TRUE,"Sheet1"}</definedName>
    <definedName name="wrn.Market._.data._.Volatilities." localSheetId="64" hidden="1">{#N/A,#N/A,TRUE,"Sheet1"}</definedName>
    <definedName name="wrn.Market._.data._.Volatilities." localSheetId="69" hidden="1">{#N/A,#N/A,TRUE,"Sheet1"}</definedName>
    <definedName name="wrn.Market._.data._.Volatilities." localSheetId="71" hidden="1">{#N/A,#N/A,TRUE,"Sheet1"}</definedName>
    <definedName name="wrn.Market._.data._.Volatilities." localSheetId="5" hidden="1">{#N/A,#N/A,TRUE,"Sheet1"}</definedName>
    <definedName name="wrn.Market._.data._.Volatilities." localSheetId="14" hidden="1">{#N/A,#N/A,TRUE,"Sheet1"}</definedName>
    <definedName name="wrn.Market._.data._.Volatilities." localSheetId="53" hidden="1">{#N/A,#N/A,TRUE,"Sheet1"}</definedName>
    <definedName name="wrn.Market._.data._.Volatilities." hidden="1">{#N/A,#N/A,TRUE,"Sheet1"}</definedName>
    <definedName name="XBRL">[4]Lists!$A$17:$A$19</definedName>
    <definedName name="yearsFC">[3]Forecasts!$AD$7:$AW$7</definedName>
    <definedName name="zxasdafsds" localSheetId="9">#REF!</definedName>
    <definedName name="zxasdafsds" localSheetId="30">#REF!</definedName>
    <definedName name="zxasdafsds" localSheetId="1">#REF!</definedName>
    <definedName name="zxasdafsds" localSheetId="64">#REF!</definedName>
    <definedName name="zxasdafsds" localSheetId="69">#REF!</definedName>
    <definedName name="zxasdafsds" localSheetId="14">#REF!</definedName>
    <definedName name="zxasdafsds" localSheetId="16">#REF!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67" l="1"/>
  <c r="I5" i="67"/>
  <c r="I8" i="67" s="1"/>
  <c r="I15" i="104" l="1"/>
  <c r="I14" i="104"/>
  <c r="I13" i="104"/>
  <c r="I12" i="104"/>
  <c r="I11" i="104"/>
  <c r="I10" i="104"/>
  <c r="I9" i="104"/>
  <c r="I8" i="104"/>
  <c r="I7" i="104"/>
  <c r="A7" i="128" l="1"/>
  <c r="A8" i="128"/>
  <c r="A9" i="128"/>
  <c r="A10" i="128"/>
  <c r="A11" i="128"/>
  <c r="A12" i="128"/>
  <c r="A13" i="128"/>
  <c r="A14" i="128"/>
  <c r="A15" i="128"/>
  <c r="A16" i="128"/>
  <c r="A17" i="128"/>
</calcChain>
</file>

<file path=xl/sharedStrings.xml><?xml version="1.0" encoding="utf-8"?>
<sst xmlns="http://schemas.openxmlformats.org/spreadsheetml/2006/main" count="8105" uniqueCount="2142">
  <si>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</si>
  <si>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</si>
  <si>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</si>
  <si>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</si>
  <si>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</si>
  <si>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</si>
  <si>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</si>
  <si>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</si>
  <si>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</si>
  <si>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</si>
  <si>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</si>
  <si>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</si>
  <si>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</si>
  <si>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</si>
  <si>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Exposure value</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</si>
  <si>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</si>
  <si>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</si>
  <si>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</si>
  <si>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</si>
  <si>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</si>
  <si>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</si>
  <si>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</si>
  <si>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</si>
  <si>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</si>
  <si>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</si>
  <si>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</si>
  <si>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</si>
  <si>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</si>
  <si>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</si>
  <si>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</si>
  <si>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</si>
  <si>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</si>
  <si>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</si>
  <si>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</si>
  <si>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</si>
  <si>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</si>
  <si>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</si>
  <si>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</si>
  <si>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</si>
  <si>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</si>
  <si>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</si>
  <si>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</si>
  <si>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</si>
  <si>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</si>
  <si>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</si>
  <si>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</si>
  <si>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</si>
  <si>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</si>
  <si>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</si>
  <si>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</si>
  <si>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</si>
  <si>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</si>
  <si>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</si>
  <si>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</si>
  <si>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</si>
  <si>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</si>
  <si>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</si>
  <si>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</si>
  <si>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</si>
  <si>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</si>
  <si>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</si>
  <si>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</si>
  <si>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</si>
  <si>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</si>
  <si>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</si>
  <si>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</si>
  <si>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</si>
  <si>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</si>
  <si>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</si>
  <si>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</si>
  <si>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</si>
  <si>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</si>
  <si>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</si>
  <si>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</si>
  <si>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</si>
  <si>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</si>
  <si>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</si>
  <si>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</si>
  <si>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</si>
  <si>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</si>
  <si>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</si>
  <si>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</si>
  <si>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</si>
  <si>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</si>
  <si>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</si>
  <si>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Not applicable</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</si>
  <si>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</si>
  <si>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</si>
  <si>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</si>
  <si>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</si>
  <si>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</si>
  <si>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</si>
  <si>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</si>
  <si>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</si>
  <si>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</si>
  <si>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</si>
  <si>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</si>
  <si>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 xml:space="preserve"> </t>
  </si>
  <si>
    <t>Equity</t>
  </si>
  <si>
    <t>Template EU CC2 - reconciliation of regulatory own funds to balance sheet in the audited financial statements</t>
  </si>
  <si>
    <t>Template EU CC1 - Composition of regulatory own funds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</si>
  <si>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</si>
  <si>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</si>
  <si>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</si>
  <si>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</si>
  <si>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</si>
  <si>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</si>
  <si>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</si>
  <si>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</si>
  <si>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</si>
  <si>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</si>
  <si>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</si>
  <si>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</si>
  <si>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</si>
  <si>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</si>
  <si>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</si>
  <si>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</si>
  <si>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</si>
  <si>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</si>
  <si>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</si>
  <si>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</si>
  <si>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</si>
  <si>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</si>
  <si>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</si>
  <si>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</si>
  <si>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</si>
  <si>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</si>
  <si>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</si>
  <si>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</si>
  <si>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</si>
  <si>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</si>
  <si>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</si>
  <si>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</si>
  <si>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</si>
  <si>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</si>
  <si>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</si>
  <si>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</si>
  <si>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</si>
  <si>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</si>
  <si>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</si>
  <si>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</si>
  <si>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</si>
  <si>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</si>
  <si>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</si>
  <si>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</si>
  <si>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</si>
  <si>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</si>
  <si>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</si>
  <si>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</si>
  <si>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</si>
  <si>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</si>
  <si>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</si>
  <si>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</si>
  <si>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</si>
  <si>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</si>
  <si>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</si>
  <si>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</si>
  <si>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</si>
  <si>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</si>
  <si>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</si>
  <si>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</si>
  <si>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</si>
  <si>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</si>
  <si>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</si>
  <si>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</si>
  <si>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</si>
  <si>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</si>
  <si>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</si>
  <si>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</si>
  <si>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</si>
  <si>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</si>
  <si>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</si>
  <si>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</si>
  <si>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</si>
  <si>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</si>
  <si>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</si>
  <si>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</si>
  <si>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</si>
  <si>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</si>
  <si>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</si>
  <si>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</si>
  <si>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</si>
  <si>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</si>
  <si>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</si>
  <si>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</si>
  <si>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</si>
  <si>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</si>
  <si>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</si>
  <si>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</si>
  <si>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</si>
  <si>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</si>
  <si>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</si>
  <si>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</si>
  <si>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</si>
  <si>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</si>
  <si>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</si>
  <si>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</si>
  <si>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</si>
  <si>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</si>
  <si>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</si>
  <si>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</si>
  <si>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</si>
  <si>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</si>
  <si>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</si>
  <si>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</si>
  <si>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</si>
  <si>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</si>
  <si>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</si>
  <si>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</si>
  <si>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</si>
  <si>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</si>
  <si>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</si>
  <si>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</si>
  <si>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</si>
  <si>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</si>
  <si>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</si>
  <si>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Capital instruments and the related share premium accounts </t>
  </si>
  <si>
    <t xml:space="preserve">Common Equity Tier 1 (CET1) capital:  instruments and reserves                                             </t>
  </si>
  <si>
    <t>Amounts</t>
  </si>
  <si>
    <t>Total shareholders' equity</t>
  </si>
  <si>
    <t>Shareholders' Equity</t>
  </si>
  <si>
    <t>Total liabilities</t>
  </si>
  <si>
    <t>Total assets</t>
  </si>
  <si>
    <t>Reference</t>
  </si>
  <si>
    <t>Balance sheet as in published financial statements</t>
  </si>
  <si>
    <t>2a</t>
  </si>
  <si>
    <t>EU-9a</t>
  </si>
  <si>
    <t>EU-9b</t>
  </si>
  <si>
    <t>Template EU CCyB2 - Amount of institution-specific countercyclical capital buffer</t>
  </si>
  <si>
    <t>Template EU CCyB1 - Geographical distribution of credit exposures relevant for the calculation of the countercyclical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</si>
  <si>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</si>
  <si>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</si>
  <si>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</si>
  <si>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</si>
  <si>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</si>
  <si>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</si>
  <si>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</si>
  <si>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</si>
  <si>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</si>
  <si>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</si>
  <si>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</si>
  <si>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</si>
  <si>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</si>
  <si>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</si>
  <si>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</si>
  <si>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</si>
  <si>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</si>
  <si>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</si>
  <si>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Institution specific countercyclical capital buffer requirement</t>
  </si>
  <si>
    <t>Institution specific countercyclical capital buffer rate</t>
  </si>
  <si>
    <t>Template EU LR2 - LRCom: Leverage ratio common disclosure</t>
  </si>
  <si>
    <t>Template EU LR1 - LRSum: Summary reconciliation of accounting assets and leverage ratio exposures</t>
  </si>
  <si>
    <t>Other adjustments</t>
  </si>
  <si>
    <t>(Adjustment for exposures excluded from the total exposure measure in accordance with point (j) of Article 429a(1) CRR)</t>
  </si>
  <si>
    <t>EU-11b</t>
  </si>
  <si>
    <t>(Adjustment for exposures excluded from the total exposure measure in accordance with point (c) of Article 429a(1) CRR)</t>
  </si>
  <si>
    <t>EU-11a</t>
  </si>
  <si>
    <t>(Adjustment for prudent valuation adjustments and specific and general provisions which have reduced Tier 1 capital)</t>
  </si>
  <si>
    <t>Adjustment for off-balance sheet items (ie conversion to credit equivalent amounts of off-balance sheet exposures)</t>
  </si>
  <si>
    <t>Adjustment for securities financing transactions (SFTs)</t>
  </si>
  <si>
    <t>Adjustment for eligible cash pooling transactions</t>
  </si>
  <si>
    <t>Adjustment for regular-way purchases and sales of financial assets subject to trade date accounting</t>
  </si>
  <si>
    <t>(Adjustment for fiduciary assets recognised on the balance sheet pursuant to the applicable accounting framework but excluded from the total exposure measure in accordance with point (i) of Article 429a(1) CRR)</t>
  </si>
  <si>
    <t>(Adjustment for securitised exposures that meet the operational requirements for the recognition of risk transference)</t>
  </si>
  <si>
    <t>Adjustment for entities which are consolidated for accounting purposes but are outside the scope of prudential consolidation</t>
  </si>
  <si>
    <t>Total assets as per published financial statements</t>
  </si>
  <si>
    <t>Applicable amount</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</si>
  <si>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</si>
  <si>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</si>
  <si>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</si>
  <si>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</si>
  <si>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Quarter-end value of gross SFT assets, after adjustment for sale accounting transactions and netted of amounts of associated cash payables and cash receivables</t>
  </si>
  <si>
    <t>Disclosure of mean values</t>
  </si>
  <si>
    <t>Choice on transitional arrangements for the definition of the capital measure</t>
  </si>
  <si>
    <t>Choice on transitional arrangements and relevant exposures</t>
  </si>
  <si>
    <t>EU-27a</t>
  </si>
  <si>
    <t>EU-26b</t>
  </si>
  <si>
    <t>EU-26a</t>
  </si>
  <si>
    <t>Regulatory minimum leverage ratio requirement (%)</t>
  </si>
  <si>
    <t>25a</t>
  </si>
  <si>
    <t>Leverage ratio (excluding the impact of the exemption of public sector investments and promotional loans) (%)</t>
  </si>
  <si>
    <t>EU-25</t>
  </si>
  <si>
    <t>Capital and total exposure measure</t>
  </si>
  <si>
    <t>(Total exempted exposures)</t>
  </si>
  <si>
    <t>EU-22k</t>
  </si>
  <si>
    <t>(Reduction of the exposure value of pre-financing or intermediate loans)</t>
  </si>
  <si>
    <t>EU-22j</t>
  </si>
  <si>
    <t>(Excluded CSD related services of designated institutions in accordance with point (p) of Article 429a(1) CRR)</t>
  </si>
  <si>
    <t>EU-22i</t>
  </si>
  <si>
    <t>(Excluded CSD related services of CSD/institutions in accordance with point (o) of Article 429a(1) CRR)</t>
  </si>
  <si>
    <t>EU-22h</t>
  </si>
  <si>
    <t>(Excluded excess collateral deposited at triparty agents)</t>
  </si>
  <si>
    <t>EU-22g</t>
  </si>
  <si>
    <t xml:space="preserve">(Excluded guaranteed parts of exposures arising from export credits) </t>
  </si>
  <si>
    <t>EU-22f</t>
  </si>
  <si>
    <t>EU-22e</t>
  </si>
  <si>
    <t>(Excluded exposures of public development banks (or units) - Promotional loans)</t>
  </si>
  <si>
    <t>EU-22d</t>
  </si>
  <si>
    <t>(Excluded exposures of public development banks (or units) - Public sector investments)</t>
  </si>
  <si>
    <t>EU-22c</t>
  </si>
  <si>
    <t>(Exposures exempted in accordance with point (j) of Article 429a(1) CRR (on and off balance sheet))</t>
  </si>
  <si>
    <t>EU-22b</t>
  </si>
  <si>
    <t>(Exposures excluded from the total exposure measure in accordance with point (c) of Article 429a(1) CRR)</t>
  </si>
  <si>
    <t>EU-22a</t>
  </si>
  <si>
    <t>Excluded exposures</t>
  </si>
  <si>
    <t>Off-balance sheet exposures</t>
  </si>
  <si>
    <t>(Adjustments for conversion to credit equivalent amounts)</t>
  </si>
  <si>
    <t>Off-balance sheet exposures at gross notional amount</t>
  </si>
  <si>
    <t xml:space="preserve">Other off-balance sheet exposures </t>
  </si>
  <si>
    <t>Total securities financing transaction exposures</t>
  </si>
  <si>
    <t>(Exempted CCP leg of client-cleared SFT exposure)</t>
  </si>
  <si>
    <t>EU-17a</t>
  </si>
  <si>
    <t>Agent transaction exposures</t>
  </si>
  <si>
    <t>Derogation for SFTs: Counterparty credit risk exposure in accordance with Articles 429e(5) and 222 CRR</t>
  </si>
  <si>
    <t>EU-16a</t>
  </si>
  <si>
    <t>Counterparty credit risk exposure for SFT assets</t>
  </si>
  <si>
    <t>(Netted amounts of cash payables and cash receivables of gross SFT assets)</t>
  </si>
  <si>
    <t>Gross SFT assets (with no recognition of netting), after adjustment for sales accounting transactions</t>
  </si>
  <si>
    <t>Securities financing transaction (SFT) exposures</t>
  </si>
  <si>
    <t xml:space="preserve">Total derivatives exposures </t>
  </si>
  <si>
    <t>(Adjusted effective notional offsets and add-on deductions for written credit derivatives)</t>
  </si>
  <si>
    <t>Adjusted effective notional amount of written credit derivatives</t>
  </si>
  <si>
    <t>EU-10b</t>
  </si>
  <si>
    <t>EU-10a</t>
  </si>
  <si>
    <t>(Exempted CCP leg of client-cleared trade exposures) (SA-CCR)</t>
  </si>
  <si>
    <t>Exposure determined under Original Exposure Method</t>
  </si>
  <si>
    <t>Derogation for derivatives: Potential future exposure contribution under the simplified standardised approach</t>
  </si>
  <si>
    <t xml:space="preserve">Add-on amounts for potential future exposure associated with SA-CCR derivatives transactions </t>
  </si>
  <si>
    <t>Derogation for derivatives: replacement costs contribution under the simplified standardised approach</t>
  </si>
  <si>
    <t>EU-8a</t>
  </si>
  <si>
    <t>Replacement cost associated with SA-CCR derivatives transactions (ie net of eligible cash variation margin)</t>
  </si>
  <si>
    <t>Derivative exposures</t>
  </si>
  <si>
    <t xml:space="preserve">Total on-balance sheet exposures (excluding derivatives and SFTs) </t>
  </si>
  <si>
    <t>(Asset amounts deducted in determining Tier 1 capital)</t>
  </si>
  <si>
    <t>(General credit risk adjustments to on-balance sheet items)</t>
  </si>
  <si>
    <t>(Adjustment for securities received under securities financing transactions that are recognised as an asset)</t>
  </si>
  <si>
    <t>(Deductions of receivables assets for cash variation margin provided in derivatives transactions)</t>
  </si>
  <si>
    <t>Gross-up for derivatives collateral provided, where deducted from the balance sheet assets pursuant to the applicable accounting framework</t>
  </si>
  <si>
    <t>On-balance sheet items (excluding derivatives, SFTs, but including collateral)</t>
  </si>
  <si>
    <t>On-balance sheet exposures (excluding derivatives and SFTs)</t>
  </si>
  <si>
    <t>CRR leverage ratio exposures</t>
  </si>
  <si>
    <t>Exposures in default</t>
  </si>
  <si>
    <t>Corporates</t>
  </si>
  <si>
    <t>EU-10</t>
  </si>
  <si>
    <t>Retail exposures</t>
  </si>
  <si>
    <t>EU-9</t>
  </si>
  <si>
    <t>EU-8</t>
  </si>
  <si>
    <t>Institutions</t>
  </si>
  <si>
    <t>EU-7</t>
  </si>
  <si>
    <t>Covered bonds</t>
  </si>
  <si>
    <t>EU-4</t>
  </si>
  <si>
    <t xml:space="preserve">Template EU LIQ2: Net Stable Funding Ratio </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</si>
  <si>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</si>
  <si>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</si>
  <si>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</si>
  <si>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</si>
  <si>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</si>
  <si>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</si>
  <si>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</si>
  <si>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</si>
  <si>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</si>
  <si>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</si>
  <si>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</si>
  <si>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</si>
  <si>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</si>
  <si>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</si>
  <si>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</si>
  <si>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</si>
  <si>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</si>
  <si>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</si>
  <si>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</si>
  <si>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</si>
  <si>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</si>
  <si>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</si>
  <si>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</si>
  <si>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</si>
  <si>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</si>
  <si>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</si>
  <si>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</si>
  <si>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</si>
  <si>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</si>
  <si>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</si>
  <si>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</si>
  <si>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</si>
  <si>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</si>
  <si>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</si>
  <si>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</si>
  <si>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</si>
  <si>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</si>
  <si>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</si>
  <si>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</si>
  <si>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</si>
  <si>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</si>
  <si>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Net Stable Funding Ratio (%)</t>
  </si>
  <si>
    <t>Total RSF</t>
  </si>
  <si>
    <t>Off-balance sheet items</t>
  </si>
  <si>
    <t>All other assets not included in the above categories</t>
  </si>
  <si>
    <t xml:space="preserve">NSFR derivative liabilities before deduction of variation margin posted </t>
  </si>
  <si>
    <t>Assets posted as initial margin for derivative contracts and contributions to default funds of CCPs</t>
  </si>
  <si>
    <t>Physical traded commodities</t>
  </si>
  <si>
    <t xml:space="preserve">Other assets: </t>
  </si>
  <si>
    <t>Interdependent assets</t>
  </si>
  <si>
    <t>Other loans and securities that are not in default and do not qualify as HQLA, including exchange-traded equities and trade finance on-balance sheet products</t>
  </si>
  <si>
    <t>With a risk weight of less than or equal to 35% under the Basel II Standardised Approach for credit risk</t>
  </si>
  <si>
    <t xml:space="preserve">Performing residential mortgages, of which: </t>
  </si>
  <si>
    <t>Performing securities financing transactions with financial customers collateralised by Level 1 HQLA subject to 0% haircut</t>
  </si>
  <si>
    <t>Performing loans and securities:</t>
  </si>
  <si>
    <t>Deposits held at other financial institutions for operational purposes</t>
  </si>
  <si>
    <t>Assets encumbered for a residual maturity of one year or more in a cover pool</t>
  </si>
  <si>
    <t>EU-15a</t>
  </si>
  <si>
    <t>Required stable funding (RSF) Items</t>
  </si>
  <si>
    <t>Total available stable funding (ASF)</t>
  </si>
  <si>
    <t>All other liabilities and capital instruments not included in the above categories</t>
  </si>
  <si>
    <t xml:space="preserve">NSFR derivative liabilities </t>
  </si>
  <si>
    <t xml:space="preserve">Other liabilities: </t>
  </si>
  <si>
    <t>Interdependent liabilities</t>
  </si>
  <si>
    <t>Other wholesale funding</t>
  </si>
  <si>
    <t>Operational deposits</t>
  </si>
  <si>
    <t>Wholesale funding:</t>
  </si>
  <si>
    <t>Retail deposits</t>
  </si>
  <si>
    <t>Other capital instruments</t>
  </si>
  <si>
    <t>Own funds</t>
  </si>
  <si>
    <t>Capital items and instruments</t>
  </si>
  <si>
    <t>Available stable funding (ASF) Items</t>
  </si>
  <si>
    <t>≥ 1yr</t>
  </si>
  <si>
    <t>6 months to &lt; 1yr</t>
  </si>
  <si>
    <t>&lt; 6 months</t>
  </si>
  <si>
    <t>No maturity</t>
  </si>
  <si>
    <t>Weighted value</t>
  </si>
  <si>
    <t>Unweighted value by residual maturity</t>
  </si>
  <si>
    <t xml:space="preserve">Template EU CQ7: Collateral obtained by taking possession and execution processes </t>
  </si>
  <si>
    <t>Template EU CQ1: Credit quality of forborne exposures</t>
  </si>
  <si>
    <t>Template EU CR2: Changes in the stock of non-performing loans and advances</t>
  </si>
  <si>
    <t>Template EU CR1-A: Maturity of exposures</t>
  </si>
  <si>
    <t>Households</t>
  </si>
  <si>
    <t>Non-financial corporations</t>
  </si>
  <si>
    <t>Other financial corporations</t>
  </si>
  <si>
    <t>Credit institutions</t>
  </si>
  <si>
    <t>General governments</t>
  </si>
  <si>
    <t>Central banks</t>
  </si>
  <si>
    <t>Off-balance-sheet exposures</t>
  </si>
  <si>
    <t>Debt securities</t>
  </si>
  <si>
    <t xml:space="preserve">          Of which SMEs</t>
  </si>
  <si>
    <t>Loans and advances</t>
  </si>
  <si>
    <t>Cash balances at central banks and other demand deposits</t>
  </si>
  <si>
    <t>Of which stage 3</t>
  </si>
  <si>
    <t>Of which stage 2</t>
  </si>
  <si>
    <t>Of which stage 1</t>
  </si>
  <si>
    <t>On non-performing exposures</t>
  </si>
  <si>
    <t>On performing exposures</t>
  </si>
  <si>
    <t xml:space="preserve">Non-performing exposures – accumulated impairment, accumulated negative changes in fair value due to credit risk and provisions </t>
  </si>
  <si>
    <t>Performing exposures – accumulated impairment and provisions</t>
  </si>
  <si>
    <t>Non-performing exposures</t>
  </si>
  <si>
    <t>Performing exposures</t>
  </si>
  <si>
    <t>Collateral and financial guarantees received</t>
  </si>
  <si>
    <t>Accumulated partial write-off</t>
  </si>
  <si>
    <t>Accumulated impairment, accumulated negative changes in fair value due to credit risk and provisions</t>
  </si>
  <si>
    <t>Gross carrying amount/nominal amount</t>
  </si>
  <si>
    <t xml:space="preserve">Template EU CR1: Performing and non-performing exposures and related provisions. </t>
  </si>
  <si>
    <t>No stated maturity</t>
  </si>
  <si>
    <t>&gt; 5 years</t>
  </si>
  <si>
    <t>&gt; 1 year &lt;= 5 years</t>
  </si>
  <si>
    <t>&lt;= 1 year</t>
  </si>
  <si>
    <t>On demand</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</si>
  <si>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</si>
  <si>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</si>
  <si>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</si>
  <si>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</si>
  <si>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</si>
  <si>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</si>
  <si>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</si>
  <si>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</si>
  <si>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</si>
  <si>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</si>
  <si>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</si>
  <si>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</si>
  <si>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</si>
  <si>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</si>
  <si>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</si>
  <si>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</si>
  <si>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</si>
  <si>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</si>
  <si>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</si>
  <si>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</si>
  <si>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</si>
  <si>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</si>
  <si>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</si>
  <si>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</si>
  <si>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</si>
  <si>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</si>
  <si>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</si>
  <si>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Education</t>
  </si>
  <si>
    <t>Real estate activities</t>
  </si>
  <si>
    <t>Transport and storage</t>
  </si>
  <si>
    <t>Wholesale and retail trade</t>
  </si>
  <si>
    <t>Construction</t>
  </si>
  <si>
    <t>Water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</si>
  <si>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</si>
  <si>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</si>
  <si>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</si>
  <si>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</si>
  <si>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</si>
  <si>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</si>
  <si>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</si>
  <si>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Equity and debt instruments</t>
  </si>
  <si>
    <t>Movable property (auto, shipping, etc.)</t>
  </si>
  <si>
    <t>Commercial Immovable property</t>
  </si>
  <si>
    <t>Residential immovable property</t>
  </si>
  <si>
    <t>Other than PP&amp;E</t>
  </si>
  <si>
    <t>Property, plant and equipment (PP&amp;E)</t>
  </si>
  <si>
    <t>Accumulated negative changes</t>
  </si>
  <si>
    <t>Value at initial recognition</t>
  </si>
  <si>
    <t xml:space="preserve">Collateral obtained by taking possession </t>
  </si>
  <si>
    <t>Template EU CR3 –  CRM techniques overview:  Disclosure of the use of credit risk mitigation techniques</t>
  </si>
  <si>
    <t xml:space="preserve">            Of which defaulted </t>
  </si>
  <si>
    <t xml:space="preserve">     Of which non-performing exposures</t>
  </si>
  <si>
    <t xml:space="preserve">Debt securities </t>
  </si>
  <si>
    <t>Secured carrying amount</t>
  </si>
  <si>
    <t xml:space="preserve">Unsecured carrying amount </t>
  </si>
  <si>
    <t>Template EU CR5 – standardised approach</t>
  </si>
  <si>
    <t>Template EU CR4 – standardised approach – Credit risk exposure and CRM effects</t>
  </si>
  <si>
    <t>TOTAL</t>
  </si>
  <si>
    <t>Other items</t>
  </si>
  <si>
    <t>Collective investment undertakings</t>
  </si>
  <si>
    <t>Institutions and corporates with a short-term credit assessment</t>
  </si>
  <si>
    <t>Exposures associated with particularly high risk</t>
  </si>
  <si>
    <t>Secured by mortgages on immovable property</t>
  </si>
  <si>
    <t>Retail</t>
  </si>
  <si>
    <t>International organisations</t>
  </si>
  <si>
    <t>Multilateral development banks</t>
  </si>
  <si>
    <t>Public sector entities</t>
  </si>
  <si>
    <t>Regional government or local authorities</t>
  </si>
  <si>
    <t>Central governments or central banks</t>
  </si>
  <si>
    <t xml:space="preserve">RWAs density (%) </t>
  </si>
  <si>
    <t>RWAs</t>
  </si>
  <si>
    <t>RWAs and RWAs density</t>
  </si>
  <si>
    <t>Exposures post CCF and post CRM</t>
  </si>
  <si>
    <t>Exposures before CCF and before CRM</t>
  </si>
  <si>
    <t xml:space="preserve"> Exposure classes</t>
  </si>
  <si>
    <t>Equity exposures</t>
  </si>
  <si>
    <t>Units or shares in collective investment undertakings</t>
  </si>
  <si>
    <t>Exposures to institutions and corporates with a short-term credit assessment</t>
  </si>
  <si>
    <t>Exposures secured by mortgages on immovable property</t>
  </si>
  <si>
    <t>Others</t>
  </si>
  <si>
    <t>Of which unrated</t>
  </si>
  <si>
    <t>Risk weight</t>
  </si>
  <si>
    <t xml:space="preserve">Template EU CR8 –  RWEA flow statements of credit risk exposures under the IRB approach </t>
  </si>
  <si>
    <t>Template EU CR7-A – IRB approach – Disclosure of the extent of the use of CRM techniques</t>
  </si>
  <si>
    <t>Template EU CR6 – IRB approach – Credit risk exposures by exposure class and PD range</t>
  </si>
  <si>
    <t>Total (all exposures classes)</t>
  </si>
  <si>
    <t>Subtotal (exposure class)</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</si>
  <si>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</si>
  <si>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</si>
  <si>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</si>
  <si>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</si>
  <si>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</si>
  <si>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</si>
  <si>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</si>
  <si>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</si>
  <si>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</si>
  <si>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</si>
  <si>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</si>
  <si>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</si>
  <si>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</si>
  <si>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</si>
  <si>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0.10  to &lt;0.15</t>
  </si>
  <si>
    <t>0.00 to &lt;0.10</t>
  </si>
  <si>
    <t>0.00 to &lt;0.15</t>
  </si>
  <si>
    <t>Value adjust-ments and provisions</t>
  </si>
  <si>
    <t>Expected loss amount</t>
  </si>
  <si>
    <t>Density of risk weighted exposure amount</t>
  </si>
  <si>
    <t>Risk weighted exposure amount after supporting factors</t>
  </si>
  <si>
    <t>Exposure weighted average maturity (years)</t>
  </si>
  <si>
    <t>Exposure weighted average LGD (%)</t>
  </si>
  <si>
    <t>Number of obligors</t>
  </si>
  <si>
    <t>Exposure weighted average PD (%)</t>
  </si>
  <si>
    <t>Exposure post CCF and post CRM</t>
  </si>
  <si>
    <t>Exposure weighted average CCF</t>
  </si>
  <si>
    <t>Off-balance-sheet exposures pre-CCF</t>
  </si>
  <si>
    <t>On-balance sheet exposures</t>
  </si>
  <si>
    <t>PD range</t>
  </si>
  <si>
    <t>A-IRB</t>
  </si>
  <si>
    <t xml:space="preserve">Central governments or central banks </t>
  </si>
  <si>
    <t>Central governments and central banks</t>
  </si>
  <si>
    <t>Of which Corporates – Other</t>
  </si>
  <si>
    <t>Of which Corporates – Specialised lending</t>
  </si>
  <si>
    <t>Of which Corporates – SMEs</t>
  </si>
  <si>
    <t>Funded credit 
Protection (FCP)</t>
  </si>
  <si>
    <t>Credit risk Mitigation methods in the calculation of RWEAs</t>
  </si>
  <si>
    <t>Credit risk Mitigation techniques</t>
  </si>
  <si>
    <t xml:space="preserve">Total exposures
</t>
  </si>
  <si>
    <t>Of which Retail – Other non-SMEs</t>
  </si>
  <si>
    <t>Of which Retail – Other SMEs</t>
  </si>
  <si>
    <t>Of which Retail – Qualifying revolving</t>
  </si>
  <si>
    <t>Of which Retail – Immovable property non-SMEs</t>
  </si>
  <si>
    <t>Of which Retail –  Immovable property SMEs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</si>
  <si>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</si>
  <si>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</si>
  <si>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</si>
  <si>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</si>
  <si>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</si>
  <si>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</si>
  <si>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</si>
  <si>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</si>
  <si>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</si>
  <si>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</si>
  <si>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 equity exposures</t>
  </si>
  <si>
    <t>Exchange-traded equity exposures</t>
  </si>
  <si>
    <t>Private equity exposures</t>
  </si>
  <si>
    <t>Categories</t>
  </si>
  <si>
    <t>Equity exposures under the simple risk-weighted approach</t>
  </si>
  <si>
    <t>Template EU CCR8 – Exposures to CCPs</t>
  </si>
  <si>
    <t>Template EU CCR6 – Credit derivatives exposures</t>
  </si>
  <si>
    <t>Template EU CCR5 – Composition of collateral for CCR exposures</t>
  </si>
  <si>
    <t>Template EU CCR4 – IRB approach – CCR exposures by exposure class and PD scale</t>
  </si>
  <si>
    <t>Template EU CCR3 – Standardised approach – CCR exposures by regulatory exposure class and risk weights</t>
  </si>
  <si>
    <t>Template EU CCR2 – Transactions subject to own funds requirements for CVA risk</t>
  </si>
  <si>
    <t>Template EU CCR1 – Analysis of CCR exposure by approach</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</si>
  <si>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</si>
  <si>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</si>
  <si>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</si>
  <si>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</si>
  <si>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</si>
  <si>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</si>
  <si>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</si>
  <si>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</si>
  <si>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</si>
  <si>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</si>
  <si>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</si>
  <si>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</si>
  <si>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</si>
  <si>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</si>
  <si>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</si>
  <si>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</si>
  <si>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</si>
  <si>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</si>
  <si>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 xml:space="preserve">Total transactions subject to own funds requirements for CVA risk </t>
  </si>
  <si>
    <t>Transactions subject to the Standardised method</t>
  </si>
  <si>
    <t xml:space="preserve">   (ii) stressed VaR component (including the 3× multiplier)</t>
  </si>
  <si>
    <t xml:space="preserve">   (i) VaR component (including the 3× multiplier)</t>
  </si>
  <si>
    <t>Total transactions subject to the Advanced method</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</si>
  <si>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</si>
  <si>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</si>
  <si>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</si>
  <si>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</si>
  <si>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</si>
  <si>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</si>
  <si>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</si>
  <si>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</si>
  <si>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</si>
  <si>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</si>
  <si>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</si>
  <si>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</si>
  <si>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</si>
  <si>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</si>
  <si>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</si>
  <si>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</si>
  <si>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</si>
  <si>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</si>
  <si>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</si>
  <si>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</si>
  <si>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</si>
  <si>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</si>
  <si>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</si>
  <si>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</si>
  <si>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</si>
  <si>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</si>
  <si>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</si>
  <si>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</si>
  <si>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</si>
  <si>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</si>
  <si>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</si>
  <si>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Other</t>
  </si>
  <si>
    <t>Unfunded default fund contributions</t>
  </si>
  <si>
    <t>Prefunded default fund contributions</t>
  </si>
  <si>
    <t>Non-segregated initial margin</t>
  </si>
  <si>
    <t>Segregated initial margin</t>
  </si>
  <si>
    <t xml:space="preserve">   (iv) Netting sets where cross-product netting has been approved</t>
  </si>
  <si>
    <t xml:space="preserve">   (iii) SFTs</t>
  </si>
  <si>
    <t xml:space="preserve">   (ii) Exchange-traded derivatives</t>
  </si>
  <si>
    <t xml:space="preserve">   (i) OTC derivatives</t>
  </si>
  <si>
    <t>Exposures for trades at non-QCCPs (excluding initial margin and default fund contributions); of which</t>
  </si>
  <si>
    <t>Exposures to non-QCCPs (total)</t>
  </si>
  <si>
    <t>Exposures for trades at QCCPs (excluding initial margin and default fund contributions); of which</t>
  </si>
  <si>
    <t>Exposures to QCCPs (total)</t>
  </si>
  <si>
    <t xml:space="preserve">Exposure value </t>
  </si>
  <si>
    <t>Template EU-SEC5 - Exposures securitised by the institution - Exposures in default and specific credit risk adjustments</t>
  </si>
  <si>
    <t>Template EU-SEC4 - Securitisation exposures in the non-trading book and associated regulatory capital requirements - institution acting as investor</t>
  </si>
  <si>
    <t>Template EU-SEC3 - Securitisation exposures in the non-trading book and associated regulatory capital requirements - institution acting as originator or as sponsor</t>
  </si>
  <si>
    <t>Template EU-SEC1 - Securitisation exposures in the non-trading book</t>
  </si>
  <si>
    <t xml:space="preserve">   re-securitisation</t>
  </si>
  <si>
    <t xml:space="preserve">   other wholesale</t>
  </si>
  <si>
    <t xml:space="preserve">   lease and receivables</t>
  </si>
  <si>
    <t xml:space="preserve">   commercial mortgage </t>
  </si>
  <si>
    <t xml:space="preserve">   loans to corporates</t>
  </si>
  <si>
    <t>Wholesale (total)</t>
  </si>
  <si>
    <t xml:space="preserve">   other retail exposures </t>
  </si>
  <si>
    <t xml:space="preserve">   credit card</t>
  </si>
  <si>
    <t xml:space="preserve">   residential mortgage</t>
  </si>
  <si>
    <t>Retail (total)</t>
  </si>
  <si>
    <t>Total exposures</t>
  </si>
  <si>
    <t>of which SRT</t>
  </si>
  <si>
    <t>Non-STS</t>
  </si>
  <si>
    <t>STS</t>
  </si>
  <si>
    <t>Sub-total</t>
  </si>
  <si>
    <t>Synthetic</t>
  </si>
  <si>
    <t>Traditional</t>
  </si>
  <si>
    <t>Institution acts as investor</t>
  </si>
  <si>
    <t>Institution acts as sponsor</t>
  </si>
  <si>
    <t>Institution acts as originator</t>
  </si>
  <si>
    <t xml:space="preserve">   Re-securitisation</t>
  </si>
  <si>
    <t xml:space="preserve">       Wholesale</t>
  </si>
  <si>
    <t xml:space="preserve">       Retail underlying</t>
  </si>
  <si>
    <t xml:space="preserve">   Securitisation</t>
  </si>
  <si>
    <t xml:space="preserve">Synthetic transactions </t>
  </si>
  <si>
    <t xml:space="preserve">       Of which STS</t>
  </si>
  <si>
    <t xml:space="preserve">       Retail</t>
  </si>
  <si>
    <t xml:space="preserve">Traditional transactions </t>
  </si>
  <si>
    <t>1250% RW/
deductions</t>
  </si>
  <si>
    <t>SEC-SA</t>
  </si>
  <si>
    <t>SEC-ERBA
(including IAA)</t>
  </si>
  <si>
    <t>SEC-IRBA</t>
  </si>
  <si>
    <t>1250% RW/ deductions</t>
  </si>
  <si>
    <t xml:space="preserve"> &gt;100% to &lt;1250%     RW</t>
  </si>
  <si>
    <t xml:space="preserve"> &gt;50% to 100%           RW</t>
  </si>
  <si>
    <t xml:space="preserve"> &gt;20% to 50% RW</t>
  </si>
  <si>
    <t>≤20% RW</t>
  </si>
  <si>
    <t>Capital charge after cap</t>
  </si>
  <si>
    <t>RWEA (by regulatory approach)</t>
  </si>
  <si>
    <t>Exposure values (by regulatory approach)</t>
  </si>
  <si>
    <t>Exposure values (by RW bands/deductions)</t>
  </si>
  <si>
    <t xml:space="preserve">Synthetic securitisation </t>
  </si>
  <si>
    <t xml:space="preserve">Traditional securitisation </t>
  </si>
  <si>
    <t>Of which exposures in default</t>
  </si>
  <si>
    <t>Total amount of specific credit risk adjustments made during the period</t>
  </si>
  <si>
    <t>Total outstanding nominal amount</t>
  </si>
  <si>
    <t>Exposures securitised by the institution - Institution acts as originator or as sponsor</t>
  </si>
  <si>
    <t>Template EU MR4 - Comparison of VaR estimates with gains/losses</t>
  </si>
  <si>
    <t>Template EU MR3 - IMA values for trading portfolios</t>
  </si>
  <si>
    <t>Template EU MR2-B - RWA flow statements of market risk exposures under the IMA</t>
  </si>
  <si>
    <t>Template EU MR2-A - Market risk under the internal Model Approach (IMA)</t>
  </si>
  <si>
    <t>Template EU MR1 - Market risk under the standardised approach</t>
  </si>
  <si>
    <t>Scenario approach</t>
  </si>
  <si>
    <t>Delta-plus approach</t>
  </si>
  <si>
    <t>Simplified approach</t>
  </si>
  <si>
    <t xml:space="preserve">Options </t>
  </si>
  <si>
    <t xml:space="preserve">Commodity risk </t>
  </si>
  <si>
    <t>Foreign exchange risk</t>
  </si>
  <si>
    <t>Equity risk (general and specific)</t>
  </si>
  <si>
    <t>Interest rate risk (general and specific)</t>
  </si>
  <si>
    <t>Outright products</t>
  </si>
  <si>
    <t>RWEAs</t>
  </si>
  <si>
    <t xml:space="preserve">Other </t>
  </si>
  <si>
    <t>Comprehensive risk measure - Floor</t>
  </si>
  <si>
    <t>12 weeks average of comprehensive risk measure</t>
  </si>
  <si>
    <t>Most recent risk measure of comprehensive risk measure</t>
  </si>
  <si>
    <t>12 weeks average IRC measure</t>
  </si>
  <si>
    <t>Most recent IRC measure</t>
  </si>
  <si>
    <t>Multiplication factor (mc)  x average of previous 60 working days (VaRavg)</t>
  </si>
  <si>
    <t>Own funds requirements</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</si>
  <si>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</si>
  <si>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</si>
  <si>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</si>
  <si>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</si>
  <si>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</si>
  <si>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</si>
  <si>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</si>
  <si>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</si>
  <si>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</si>
  <si>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</si>
  <si>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</si>
  <si>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</si>
  <si>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</si>
  <si>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</si>
  <si>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</si>
  <si>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</si>
  <si>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</si>
  <si>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</si>
  <si>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</si>
  <si>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</si>
  <si>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Period end</t>
  </si>
  <si>
    <t>Average value</t>
  </si>
  <si>
    <t>Maximum value</t>
  </si>
  <si>
    <t xml:space="preserve">Comprehensive risk measure (99.9%) </t>
  </si>
  <si>
    <t>IRC (99.9%)</t>
  </si>
  <si>
    <t>SVaR (10 day 99%)</t>
  </si>
  <si>
    <t xml:space="preserve">VaR (10 day 99%) </t>
  </si>
  <si>
    <t>CREDIT RISK</t>
  </si>
  <si>
    <t xml:space="preserve">COUNTERPARTY CREDIT RISK </t>
  </si>
  <si>
    <t>SECURITISATION</t>
  </si>
  <si>
    <t>MARKET RISK</t>
  </si>
  <si>
    <t>FUNDING &amp; LIQUIDITY RISK</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</si>
  <si>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</si>
  <si>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</si>
  <si>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</si>
  <si>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</si>
  <si>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</si>
  <si>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</si>
  <si>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</si>
  <si>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</si>
  <si>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</si>
  <si>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</si>
  <si>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</si>
  <si>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</si>
  <si>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</si>
  <si>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</si>
  <si>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</si>
  <si>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</si>
  <si>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</si>
  <si>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</si>
  <si>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</si>
  <si>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</si>
  <si>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</si>
  <si>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</si>
  <si>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</si>
  <si>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</si>
  <si>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</si>
  <si>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</si>
  <si>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</si>
  <si>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</si>
  <si>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</si>
  <si>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</si>
  <si>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</si>
  <si>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</si>
  <si>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</si>
  <si>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 arising from regulatory capital instruments</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</si>
  <si>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</si>
  <si>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</si>
  <si>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</si>
  <si>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</si>
  <si>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</si>
  <si>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</si>
  <si>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</si>
  <si>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</si>
  <si>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</si>
  <si>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articles 72b (3) and (4)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</si>
  <si>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</si>
  <si>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</si>
  <si>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</si>
  <si>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</si>
  <si>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</si>
  <si>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</si>
  <si>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</si>
  <si>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</si>
  <si>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</si>
  <si>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</si>
  <si>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</si>
  <si>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</si>
  <si>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</si>
  <si>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</si>
  <si>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</si>
  <si>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</si>
  <si>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EU TLAC3: creditor ranking - resolution entity</t>
  </si>
  <si>
    <t>Resolution entities</t>
  </si>
  <si>
    <t>insolvency ranking</t>
  </si>
  <si>
    <t>(most junior)</t>
  </si>
  <si>
    <t>(most senior)</t>
  </si>
  <si>
    <t>Description of insolvency ranking (free text)</t>
  </si>
  <si>
    <t>Total liabilities and own funds</t>
  </si>
  <si>
    <t>o/w excluded liabilities</t>
  </si>
  <si>
    <t>Total 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</si>
  <si>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</si>
  <si>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</si>
  <si>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</si>
  <si>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</si>
  <si>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o/w  perpetual securities</t>
  </si>
  <si>
    <t xml:space="preserve">Additional own funds requirements to address risks other than the risk of excessive leverage (%) </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</si>
  <si>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</si>
  <si>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</si>
  <si>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</si>
  <si>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</si>
  <si>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</si>
  <si>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EU-56a </t>
  </si>
  <si>
    <t>(Adjustment for temporary exemption of exposures to central banks (if applicable))</t>
  </si>
  <si>
    <t>Adjustment for derivative financial instruments</t>
  </si>
  <si>
    <t>(Exempted CCP leg of client-cleared trade exposures) (simplified standardised approach)</t>
  </si>
  <si>
    <t>(Exempted CCP leg of client-cleared trade exposures) (Original Exposure Method)</t>
  </si>
  <si>
    <t>(General provisions deducted in determining Tier 1 capital and specific provisions associated associated with off-balance sheet exposures)</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</si>
  <si>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</si>
  <si>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</si>
  <si>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</si>
  <si>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</si>
  <si>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</si>
  <si>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8"/>
        <color theme="1"/>
        <rFont val="ING Me"/>
      </rPr>
      <t>)</t>
    </r>
  </si>
  <si>
    <r>
      <rPr>
        <b/>
        <sz val="8"/>
        <color theme="1"/>
        <rFont val="ING Me"/>
      </rPr>
      <t>T</t>
    </r>
    <r>
      <rPr>
        <b/>
        <sz val="8"/>
        <rFont val="ING Me"/>
      </rPr>
      <t>otal exposure measure</t>
    </r>
  </si>
  <si>
    <t>Total risk exposure amount adjusted as permitted by article 45h(2) of Directive 2014/59/EU</t>
  </si>
  <si>
    <t>CET1 (as a percentage of TREA) available after meeting the resolution group’s requirements</t>
  </si>
  <si>
    <r>
      <t>Own funds and eligible liabilities: Non-regulatory capital elements</t>
    </r>
    <r>
      <rPr>
        <b/>
        <sz val="8"/>
        <color rgb="FF7030A0"/>
        <rFont val="ING Me"/>
      </rPr>
      <t xml:space="preserve"> </t>
    </r>
  </si>
  <si>
    <r>
      <t>Eligible liabilities instruments</t>
    </r>
    <r>
      <rPr>
        <strike/>
        <sz val="8"/>
        <rFont val="ING Me"/>
      </rPr>
      <t xml:space="preserve"> </t>
    </r>
    <r>
      <rPr>
        <sz val="8"/>
        <rFont val="ING Me"/>
      </rPr>
      <t>issued directly by the resolution entity that are subordinated to excluded liabilities (not grandfathered)</t>
    </r>
  </si>
  <si>
    <r>
      <t>Template EU CQ4: Quality of non-performing exposures by geography</t>
    </r>
    <r>
      <rPr>
        <sz val="8"/>
        <rFont val="ING Me"/>
      </rPr>
      <t> </t>
    </r>
  </si>
  <si>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</si>
  <si>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</si>
  <si>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RWEA with substitution effects
</t>
    </r>
    <r>
      <rPr>
        <sz val="8"/>
        <color theme="1"/>
        <rFont val="ING Me"/>
      </rPr>
      <t>(both reduction and sustitution effects)</t>
    </r>
    <r>
      <rPr>
        <b/>
        <sz val="8"/>
        <color theme="1"/>
        <rFont val="ING Me"/>
      </rPr>
      <t xml:space="preserve">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</si>
  <si>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</si>
  <si>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</si>
  <si>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</si>
  <si>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</si>
  <si>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</si>
  <si>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</si>
  <si>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</si>
  <si>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</si>
  <si>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</si>
  <si>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</si>
  <si>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</si>
  <si>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Alpha used for computing regulatory exposure value</t>
  </si>
  <si>
    <r>
      <t>EU</t>
    </r>
    <r>
      <rPr>
        <sz val="8"/>
        <color rgb="FFFF0000"/>
        <rFont val="ING Me"/>
      </rPr>
      <t>-</t>
    </r>
    <r>
      <rPr>
        <sz val="8"/>
        <rFont val="ING Me"/>
      </rPr>
      <t>1</t>
    </r>
  </si>
  <si>
    <r>
      <t>EU</t>
    </r>
    <r>
      <rPr>
        <sz val="8"/>
        <color rgb="FFFF0000"/>
        <rFont val="ING Me"/>
      </rPr>
      <t>-</t>
    </r>
    <r>
      <rPr>
        <sz val="8"/>
        <rFont val="ING Me"/>
      </rPr>
      <t>2</t>
    </r>
  </si>
  <si>
    <r>
      <rPr>
        <sz val="8"/>
        <rFont val="ING Me"/>
      </rPr>
      <t>Transactions subject to the Alternative approach (Based on the Original Exposure Method</t>
    </r>
    <r>
      <rPr>
        <u/>
        <sz val="8"/>
        <rFont val="ING Me"/>
      </rPr>
      <t>)</t>
    </r>
  </si>
  <si>
    <t xml:space="preserve">Total exposure value </t>
  </si>
  <si>
    <r>
      <t xml:space="preserve">Securitisation </t>
    </r>
    <r>
      <rPr>
        <sz val="8"/>
        <color theme="1"/>
        <rFont val="ING Me"/>
      </rPr>
      <t>(specific risk)</t>
    </r>
  </si>
  <si>
    <r>
      <t>VaR</t>
    </r>
    <r>
      <rPr>
        <sz val="8"/>
        <color theme="1"/>
        <rFont val="ING Me"/>
      </rPr>
      <t xml:space="preserve"> (higher of values a and b)</t>
    </r>
  </si>
  <si>
    <t xml:space="preserve">Previous day’s VaR (VaRt-1) </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</si>
  <si>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</si>
  <si>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</si>
  <si>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</si>
  <si>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</si>
  <si>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r>
      <rPr>
        <b/>
        <sz val="8"/>
        <color theme="1"/>
        <rFont val="ING Me"/>
      </rPr>
      <t xml:space="preserve">Comprehensive risk measure </t>
    </r>
    <r>
      <rPr>
        <sz val="8"/>
        <color theme="1"/>
        <rFont val="ING Me"/>
      </rPr>
      <t>(higher of values a, b and c)</t>
    </r>
  </si>
  <si>
    <t>Template EU LIQB - Qualitative information on LCR</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</si>
  <si>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</si>
  <si>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</si>
  <si>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</si>
  <si>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</si>
  <si>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</si>
  <si>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</si>
  <si>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</si>
  <si>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</si>
  <si>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</si>
  <si>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</si>
  <si>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</si>
  <si>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</si>
  <si>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</si>
  <si>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</si>
  <si>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IFRS 9-FL: Comparison of institutions’ own funds and capital and leverage ratios with and without the application of transitional arrangements for IFRS 9 or analogous ECLs</t>
  </si>
  <si>
    <t>Index</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</si>
  <si>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</si>
  <si>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</si>
  <si>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</si>
  <si>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</si>
  <si>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</si>
  <si>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</si>
  <si>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</si>
  <si>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</si>
  <si>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</si>
  <si>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</si>
  <si>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</si>
  <si>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</si>
  <si>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</si>
  <si>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</si>
  <si>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</si>
  <si>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</si>
  <si>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</si>
  <si>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</si>
  <si>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</si>
  <si>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</si>
  <si>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</si>
  <si>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</si>
  <si>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</si>
  <si>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Template EU IRRBB1 - Interest rate risks of non-trading book activities</t>
  </si>
  <si>
    <t>Template EU KM1 – Key metrics template</t>
  </si>
  <si>
    <t>Template EU CC1 – Composition of regulatory own funds</t>
  </si>
  <si>
    <t>Template EU CCyB1 – Geographical distribution of credit exposures relevant for the calculation of the countercyclical buffer</t>
  </si>
  <si>
    <t>Template EU CCyB2 – Amount of institution-specific countercyclical capital buffer</t>
  </si>
  <si>
    <t>Template EU LR1 – LRSum: Summary reconciliation of accounting assets and leverage ratio exposures</t>
  </si>
  <si>
    <t>Template EU LR2 – LRCom: Leverage ratio common disclosure</t>
  </si>
  <si>
    <t xml:space="preserve">EU TLAC1 – Composition - MREL and, where applicable, the G-SII Requirement for own funds and eligible liabilities </t>
  </si>
  <si>
    <t>EU TLAC3 – creditor ranking - resolution entity</t>
  </si>
  <si>
    <t>Template IFRS 9-FL – Comparison of institutions’ own funds and capital and leverage ratios with and without the application of transitional arrangements for IFRS 9 or analogous ECLs</t>
  </si>
  <si>
    <t>Template EU CR1 – Performing and non-performing exposures and related provisions</t>
  </si>
  <si>
    <t>Template EU CR1-A –  Maturity of exposures</t>
  </si>
  <si>
    <t>Template EU CR2 – Changes in the stock of non-performing loans and advances</t>
  </si>
  <si>
    <t>Template EU CQ1 – Credit quality of forborne exposures</t>
  </si>
  <si>
    <t>Template EU CQ4 – Quality of non-performing exposures by geography </t>
  </si>
  <si>
    <t>Template EU CQ5 – Credit quality of loans and advances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</si>
  <si>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</si>
  <si>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</si>
  <si>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</si>
  <si>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Template EU CR5 – Standardised approach</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</si>
  <si>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</si>
  <si>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</si>
  <si>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</si>
  <si>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</si>
  <si>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</si>
  <si>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</si>
  <si>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</si>
  <si>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</si>
  <si>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</si>
  <si>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</si>
  <si>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Template EU LIQ2 - Net Stable Funding Ratio </t>
  </si>
  <si>
    <r>
      <t xml:space="preserve">Assets - </t>
    </r>
    <r>
      <rPr>
        <i/>
        <sz val="8"/>
        <color rgb="FF000000"/>
        <rFont val="ING Me"/>
      </rPr>
      <t>Breakdown by asset classes according to the balance sheet in the published financial statements</t>
    </r>
  </si>
  <si>
    <r>
      <t>Liabilities</t>
    </r>
    <r>
      <rPr>
        <i/>
        <sz val="8"/>
        <color rgb="FF000000"/>
        <rFont val="ING Me"/>
      </rPr>
      <t xml:space="preserve"> - Breakdown by liability classes according to the balance sheet in the published financial statements</t>
    </r>
  </si>
  <si>
    <t>Netherlands</t>
  </si>
  <si>
    <t>Belgium</t>
  </si>
  <si>
    <t>Germany</t>
  </si>
  <si>
    <t>United States</t>
  </si>
  <si>
    <t>Poland</t>
  </si>
  <si>
    <t>Spain</t>
  </si>
  <si>
    <t>United Kingdom</t>
  </si>
  <si>
    <t>Australia</t>
  </si>
  <si>
    <t>France</t>
  </si>
  <si>
    <t>Luxembourg</t>
  </si>
  <si>
    <t>Italy</t>
  </si>
  <si>
    <t>Turkey</t>
  </si>
  <si>
    <t>Romania</t>
  </si>
  <si>
    <t>Switzerland</t>
  </si>
  <si>
    <t>Russian Federation</t>
  </si>
  <si>
    <t>Hong Kong</t>
  </si>
  <si>
    <t>Czechia</t>
  </si>
  <si>
    <t>Slovakia</t>
  </si>
  <si>
    <t>Norway</t>
  </si>
  <si>
    <t>Denmark</t>
  </si>
  <si>
    <t>Bulgaria</t>
  </si>
  <si>
    <t>CORP_OTH</t>
  </si>
  <si>
    <t>CORP_SME</t>
  </si>
  <si>
    <t>CORP_SPLEN</t>
  </si>
  <si>
    <t>INST</t>
  </si>
  <si>
    <t>RET_MORT</t>
  </si>
  <si>
    <t>RET_MO_SME</t>
  </si>
  <si>
    <t>RET_OTH</t>
  </si>
  <si>
    <t>RET_SME</t>
  </si>
  <si>
    <t>Intangible assets</t>
  </si>
  <si>
    <t>Deferred tax assets</t>
  </si>
  <si>
    <t>Deferred tax liabilities</t>
  </si>
  <si>
    <t>Non-controlling interests</t>
  </si>
  <si>
    <t>On balance sheet amount</t>
  </si>
  <si>
    <t>RW</t>
  </si>
  <si>
    <t>Exposure amount</t>
  </si>
  <si>
    <t>RWA</t>
  </si>
  <si>
    <t>Capital requirements</t>
  </si>
  <si>
    <t>n/a</t>
  </si>
  <si>
    <t>Minimum value</t>
  </si>
  <si>
    <t>Accompanying narrative:</t>
  </si>
  <si>
    <t>Belgium &amp; Luxembourg</t>
  </si>
  <si>
    <t>UK</t>
  </si>
  <si>
    <t>Other Europe</t>
  </si>
  <si>
    <t>America</t>
  </si>
  <si>
    <t>Africa</t>
  </si>
  <si>
    <t>Asia</t>
  </si>
  <si>
    <t>Other Risk Exposures</t>
  </si>
  <si>
    <t>Capital ratios (as a percentage of risk-weighted exposure amount)</t>
  </si>
  <si>
    <t>Common Equity Tier 1 ratio (%)</t>
  </si>
  <si>
    <t>Additional own funds requirements to address the risk of excessive leverage (as a percentage of total exposure measure)</t>
  </si>
  <si>
    <t>of which: Ordinary Shares</t>
  </si>
  <si>
    <t>(Exposures excluded from the total exposure measure in accordance with point (n) of Article 429a(1) CRR)</t>
  </si>
  <si>
    <t>No</t>
  </si>
  <si>
    <t>Common equity Tier 1 instruments</t>
  </si>
  <si>
    <t>Additional Tier 1 instruments</t>
  </si>
  <si>
    <t>Tier 2 capital instruments</t>
  </si>
  <si>
    <t>Other liabilities</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</si>
  <si>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</si>
  <si>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</si>
  <si>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</si>
  <si>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</si>
  <si>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</si>
  <si>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</si>
  <si>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</si>
  <si>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</si>
  <si>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</si>
  <si>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</si>
  <si>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</si>
  <si>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CC1 -8</t>
  </si>
  <si>
    <t>CC1 - 10</t>
  </si>
  <si>
    <t xml:space="preserve">Source based on reference numbers/letters of the balance sheet under the regulatory scope of consolidation </t>
  </si>
  <si>
    <t>Cash and balances with central banks</t>
  </si>
  <si>
    <t>Loans and advances to banks</t>
  </si>
  <si>
    <t>Securities at amortised cost</t>
  </si>
  <si>
    <t>Property and equipment</t>
  </si>
  <si>
    <t>Current tax assets</t>
  </si>
  <si>
    <t>Other assets</t>
  </si>
  <si>
    <t>Customer deposits</t>
  </si>
  <si>
    <t>Current tax liabilities</t>
  </si>
  <si>
    <t>Provisions</t>
  </si>
  <si>
    <t xml:space="preserve">Financial assets at fair value through profit or loss </t>
  </si>
  <si>
    <t xml:space="preserve">Financial assets at fair value through other comprehensive income </t>
  </si>
  <si>
    <t xml:space="preserve">Loans and advances to customers </t>
  </si>
  <si>
    <t xml:space="preserve">Investments in associates and joint ventures </t>
  </si>
  <si>
    <t xml:space="preserve">Assets held for sale </t>
  </si>
  <si>
    <t>Share capital and share premium</t>
  </si>
  <si>
    <t>Other reserves</t>
  </si>
  <si>
    <t>Shareholders’ equity (parent)</t>
  </si>
  <si>
    <t>CC2 - 26</t>
  </si>
  <si>
    <t xml:space="preserve">Financial liabilities at fair value through profit or loss </t>
  </si>
  <si>
    <t xml:space="preserve">Liabilities held for sale </t>
  </si>
  <si>
    <t xml:space="preserve">Debt securities in issue </t>
  </si>
  <si>
    <t xml:space="preserve">Subordinated loans </t>
  </si>
  <si>
    <t xml:space="preserve">Deposits from banks </t>
  </si>
  <si>
    <t>Retained earnings (incl. profit for the period)</t>
  </si>
  <si>
    <t>CC1 - 2</t>
  </si>
  <si>
    <t>CC1 - 1</t>
  </si>
  <si>
    <t>CC2 - 28</t>
  </si>
  <si>
    <t>CC2 - 9</t>
  </si>
  <si>
    <t>CC2 - 11</t>
  </si>
  <si>
    <t>CC1 - 30, 46</t>
  </si>
  <si>
    <t>CC2 - 24</t>
  </si>
  <si>
    <t>Columns "Of which non-performing" and "Of which loans and advances subject to impairment" are ket empty (greyed) in line with the requirements for insitutions with an NPL ratio lower than 5%</t>
  </si>
  <si>
    <t>Columns "Of which non-performing" and "of which subject to impairment" are ket empty (greyed) in line with the requirements for insitutions with an NPL ratio lower than 5%</t>
  </si>
  <si>
    <t>Changes of the net interest income*</t>
  </si>
  <si>
    <t>N/A</t>
  </si>
  <si>
    <t>EU AE1 - Encumbered and unencumbered assets</t>
  </si>
  <si>
    <t>EU AE2 - Collateral received and own debt securities issued</t>
  </si>
  <si>
    <t>EU AE3 - Sources of encumbrance</t>
  </si>
  <si>
    <t>EU AE4 - Accompanying narrative information</t>
  </si>
  <si>
    <t>EU OR1 - Operational risk own funds requirements and risk-weighted exposure amounts</t>
  </si>
  <si>
    <t>EU CR9.1 –IRB approach – Back-testing of PD per exposure class (only for  PD estimates according to point (f) of Article 180(1) CRR)</t>
  </si>
  <si>
    <t>EU CR6-A – Scope of the use of IRB and SA approaches</t>
  </si>
  <si>
    <t>EU PV1: Prudent valuation adjustments (PVA)</t>
  </si>
  <si>
    <t>Yes</t>
  </si>
  <si>
    <t>Operational risk</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</si>
  <si>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</si>
  <si>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</si>
  <si>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</si>
  <si>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</si>
  <si>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</si>
  <si>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</si>
  <si>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</si>
  <si>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</si>
  <si>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</si>
  <si>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</si>
  <si>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</si>
  <si>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</si>
  <si>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</si>
  <si>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Assets of the reporting institution</t>
  </si>
  <si>
    <t>Equity instruments</t>
  </si>
  <si>
    <t>of which: covered bonds</t>
  </si>
  <si>
    <t>of which: securitisations</t>
  </si>
  <si>
    <t>070</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</si>
  <si>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</si>
  <si>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</si>
  <si>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</si>
  <si>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</si>
  <si>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</si>
  <si>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</si>
  <si>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</si>
  <si>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</si>
  <si>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</si>
  <si>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</si>
  <si>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</si>
  <si>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</si>
  <si>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</si>
  <si>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</si>
  <si>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</si>
  <si>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</si>
  <si>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debt securities issued other than covered bonds and ABSs encumbered</t>
  </si>
  <si>
    <t>Carrying amount of selected financial liabilities</t>
  </si>
  <si>
    <t xml:space="preserve"> Template EU OR1 - Operational risk own funds requirements and risk-weighted exposure amounts</t>
  </si>
  <si>
    <t>Banking activities</t>
  </si>
  <si>
    <t>a</t>
  </si>
  <si>
    <t>b</t>
  </si>
  <si>
    <t>c</t>
  </si>
  <si>
    <t>d</t>
  </si>
  <si>
    <t>e</t>
  </si>
  <si>
    <t>Relevant indicator</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</si>
  <si>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</si>
  <si>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</si>
  <si>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</si>
  <si>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</si>
  <si>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</si>
  <si>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</si>
  <si>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</si>
  <si>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</si>
  <si>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f</t>
  </si>
  <si>
    <t>g</t>
  </si>
  <si>
    <t>h</t>
  </si>
  <si>
    <t>Risk category</t>
  </si>
  <si>
    <t>Category level AVA - Valuation uncertainty</t>
  </si>
  <si>
    <t>Foreign exchange</t>
  </si>
  <si>
    <t>Commodities</t>
  </si>
  <si>
    <t>Unearned credit spreads AVA</t>
  </si>
  <si>
    <t>Investment and funding costs AVA</t>
  </si>
  <si>
    <t>Market price uncertainty</t>
  </si>
  <si>
    <t>Close-out cost</t>
  </si>
  <si>
    <t>Concentrated positions</t>
  </si>
  <si>
    <t>Early termination</t>
  </si>
  <si>
    <t>Model risk</t>
  </si>
  <si>
    <t>Future administrative costs</t>
  </si>
  <si>
    <t>Total Additional Valuation Adjustments (AVAs)</t>
  </si>
  <si>
    <t>Table EU AE4 - Accompanying narrative information</t>
  </si>
  <si>
    <t>EU CR2a -  Changes in the stock of non-performing loans and advances and related net accumulated recoveries</t>
  </si>
  <si>
    <t>EU CQ2: Quality of forbearance</t>
  </si>
  <si>
    <t>EU CQ6: Collateral valuation - loans and advances</t>
  </si>
  <si>
    <t>EU CQ8: Collateral obtained by taking possession and execution processes – vintage breakdown</t>
  </si>
  <si>
    <t>EU CR7 – IRB approach – Effect on the RWEAs of credit derivatives used as CRM techniques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</si>
  <si>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</si>
  <si>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</si>
  <si>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</si>
  <si>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</si>
  <si>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</si>
  <si>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</si>
  <si>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</si>
  <si>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</si>
  <si>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</si>
  <si>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</si>
  <si>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</si>
  <si>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</si>
  <si>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</si>
  <si>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</si>
  <si>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</si>
  <si>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</si>
  <si>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Exposure class</t>
  </si>
  <si>
    <t>Number of obligors at the end of the year</t>
  </si>
  <si>
    <t>Observed average default rate (%)</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</si>
  <si>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</si>
  <si>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</si>
  <si>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</si>
  <si>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</si>
  <si>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</si>
  <si>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Template EU-SEC2 - Securitisation exposures in the trading book</t>
  </si>
  <si>
    <t>Template EU CCR7 – RWEA flow statements of CCR exposures under the IMM</t>
  </si>
  <si>
    <t>EU PV1: Adjustment on concentrated position</t>
  </si>
  <si>
    <t>Total core approach</t>
  </si>
  <si>
    <t>Interest rates</t>
  </si>
  <si>
    <t xml:space="preserve">Credit </t>
  </si>
  <si>
    <t>Of which: in the trading book</t>
  </si>
  <si>
    <t>Of which: in the banking book</t>
  </si>
  <si>
    <t>The Use of the IRB Approach to Credit Risk</t>
  </si>
  <si>
    <t>The Use of the Standardized Approach</t>
  </si>
  <si>
    <t>Template EU CR10.5 –  Specialised lending and equity exposures under the simple risk weighted approach</t>
  </si>
  <si>
    <t>Credit quality</t>
  </si>
  <si>
    <t>Equity exposures under the simple risk weighted approach</t>
  </si>
  <si>
    <t>Template EU CR10.5 –  Equity exposures under the simple risk-weighted approach</t>
  </si>
  <si>
    <t>OV1</t>
  </si>
  <si>
    <t>KM1</t>
  </si>
  <si>
    <t>IFRS9</t>
  </si>
  <si>
    <t>CC1</t>
  </si>
  <si>
    <t>CC2</t>
  </si>
  <si>
    <t>CCyB1</t>
  </si>
  <si>
    <t>CCyB2</t>
  </si>
  <si>
    <t>LR1</t>
  </si>
  <si>
    <t>LR2</t>
  </si>
  <si>
    <t>KM2</t>
  </si>
  <si>
    <t>TLAC1</t>
  </si>
  <si>
    <t>TLAC3</t>
  </si>
  <si>
    <t>CQ1</t>
  </si>
  <si>
    <t>CQ3</t>
  </si>
  <si>
    <t>CQ4</t>
  </si>
  <si>
    <t>CQ5</t>
  </si>
  <si>
    <t>CQ7</t>
  </si>
  <si>
    <t>CR1</t>
  </si>
  <si>
    <t>CR1A</t>
  </si>
  <si>
    <t>CR2</t>
  </si>
  <si>
    <t>CR3</t>
  </si>
  <si>
    <t>CR4</t>
  </si>
  <si>
    <t>CR5</t>
  </si>
  <si>
    <t>CR6</t>
  </si>
  <si>
    <t>CR7A</t>
  </si>
  <si>
    <t>CR8</t>
  </si>
  <si>
    <t>CR9.1</t>
  </si>
  <si>
    <t>CR10.5</t>
  </si>
  <si>
    <t>CR6A</t>
  </si>
  <si>
    <t>CCR1</t>
  </si>
  <si>
    <t>CCR2</t>
  </si>
  <si>
    <t>CCR3</t>
  </si>
  <si>
    <t>CCR4</t>
  </si>
  <si>
    <t>CCR5</t>
  </si>
  <si>
    <t>CCR6</t>
  </si>
  <si>
    <t>CCR8</t>
  </si>
  <si>
    <t>SEC1</t>
  </si>
  <si>
    <t>SEC3</t>
  </si>
  <si>
    <t>SEC4</t>
  </si>
  <si>
    <t>SEC5</t>
  </si>
  <si>
    <t>MR1</t>
  </si>
  <si>
    <t>MR2A</t>
  </si>
  <si>
    <t>MR2B</t>
  </si>
  <si>
    <t>MR3</t>
  </si>
  <si>
    <t>MR4</t>
  </si>
  <si>
    <t>IRRBB1</t>
  </si>
  <si>
    <t>PV1</t>
  </si>
  <si>
    <t>LIQ1</t>
  </si>
  <si>
    <t>LIQB</t>
  </si>
  <si>
    <t>LIQ2</t>
  </si>
  <si>
    <t>AE1</t>
  </si>
  <si>
    <t>AE2</t>
  </si>
  <si>
    <t>AE3</t>
  </si>
  <si>
    <t>AE4</t>
  </si>
  <si>
    <t>OR1</t>
  </si>
  <si>
    <t>CET1</t>
  </si>
  <si>
    <t>AT1</t>
  </si>
  <si>
    <t>T2</t>
  </si>
  <si>
    <t xml:space="preserve">Issuer </t>
  </si>
  <si>
    <t>ING Groep N.V.</t>
  </si>
  <si>
    <t xml:space="preserve">Unique identifier (eg CUSIP, ISIN or Bloomberg identifier for private placement) </t>
  </si>
  <si>
    <t>NL0011821202
US4568371037</t>
  </si>
  <si>
    <t>US456837AR44</t>
  </si>
  <si>
    <t>XS2122174415</t>
  </si>
  <si>
    <t>XS1634362054</t>
  </si>
  <si>
    <t>XS1683357252</t>
  </si>
  <si>
    <t>XS1796079488</t>
  </si>
  <si>
    <t>XS2079079799</t>
  </si>
  <si>
    <t>XS2176621170</t>
  </si>
  <si>
    <t>Public or private placement</t>
  </si>
  <si>
    <t xml:space="preserve">Governing law(s) of the instrument </t>
  </si>
  <si>
    <t>For shares: Laws of the Netherlands and for American Depositary receipts: Laws of the State of New York</t>
  </si>
  <si>
    <t>Laws of The Netherlands</t>
  </si>
  <si>
    <t xml:space="preserve">Laws of the State of New York, except that the subordination provisions and waiver of set-off provisions will be governed by and construed in accordance with the laws of The Netherlands </t>
  </si>
  <si>
    <t>Laws of the Netherlands</t>
  </si>
  <si>
    <t>3a </t>
  </si>
  <si>
    <t>Contractual recognition of write down and conversion powers of resolution authorities</t>
  </si>
  <si>
    <t xml:space="preserve">Regulatory treatment </t>
  </si>
  <si>
    <t>Current treatment taking into account, where applicable, transitional CRR rules</t>
  </si>
  <si>
    <t>Common Equity Tier 1</t>
  </si>
  <si>
    <t>Additional Tier 1</t>
  </si>
  <si>
    <t>Tier 2</t>
  </si>
  <si>
    <t xml:space="preserve">Post-transitional CRR rules </t>
  </si>
  <si>
    <t xml:space="preserve">Eligible at solo / (sub-)consolidated / solo&amp;(sub-)consolidated </t>
  </si>
  <si>
    <t>solo&amp;(sub-)consolidated</t>
  </si>
  <si>
    <t>Instrument type (types to be specified by each jurisdiction)</t>
  </si>
  <si>
    <t>Shareholders equity</t>
  </si>
  <si>
    <t xml:space="preserve">Additional Tier 1 </t>
  </si>
  <si>
    <t>Amount recognised in regulatory capital or eligible liabilities  (Currency in million, as of most recent reporting date)</t>
  </si>
  <si>
    <t xml:space="preserve">Nominal amount of instrument </t>
  </si>
  <si>
    <t>USD 1,250,000,000</t>
  </si>
  <si>
    <t>USD 1,000,000,000</t>
  </si>
  <si>
    <t>USD 1,500,000,000</t>
  </si>
  <si>
    <t>USD 750,000,000</t>
  </si>
  <si>
    <t>EUR 750,000,000</t>
  </si>
  <si>
    <t>EUR 1,000,000,000</t>
  </si>
  <si>
    <t>USD 160,000,000</t>
  </si>
  <si>
    <t>USD 100,000,000</t>
  </si>
  <si>
    <t>EUR 1,500,000,000</t>
  </si>
  <si>
    <t xml:space="preserve">9a </t>
  </si>
  <si>
    <t xml:space="preserve">Issue price </t>
  </si>
  <si>
    <t xml:space="preserve">9b </t>
  </si>
  <si>
    <t xml:space="preserve">Redemption price </t>
  </si>
  <si>
    <t xml:space="preserve">Accounting classification </t>
  </si>
  <si>
    <t>Shareholders’ equity</t>
  </si>
  <si>
    <t>Liability – amortised cost</t>
  </si>
  <si>
    <t xml:space="preserve">Original date of issuance </t>
  </si>
  <si>
    <t xml:space="preserve">Perpetual or dated </t>
  </si>
  <si>
    <t>Perpetual</t>
  </si>
  <si>
    <t>Dated</t>
  </si>
  <si>
    <t>Original maturity date</t>
  </si>
  <si>
    <t xml:space="preserve">Issuer call subject to prior supervisory approval </t>
  </si>
  <si>
    <t>Optional call date, contingent call dates and redemption amount</t>
  </si>
  <si>
    <t>Any calendar day during the six months period commencing on (and including) 16 May 2029 to (and including) the First Reset Date 16 November 2029.</t>
  </si>
  <si>
    <t>Any calendar day falling in the period from (and including) 26 February 2026 to (and including) 26 May 2026</t>
  </si>
  <si>
    <t>Subsequent call dates, if applicable</t>
  </si>
  <si>
    <t>On every reset date after first call date</t>
  </si>
  <si>
    <t>Any Interest Payment Date thereafter</t>
  </si>
  <si>
    <t>None</t>
  </si>
  <si>
    <t xml:space="preserve">Coupons / dividends </t>
  </si>
  <si>
    <t xml:space="preserve">Fixed or floating dividend/coupon </t>
  </si>
  <si>
    <t>Floating</t>
  </si>
  <si>
    <t>Fixed</t>
  </si>
  <si>
    <t xml:space="preserve">Coupon rate and any related index </t>
  </si>
  <si>
    <t>6.500%
Reset afer the first call date</t>
  </si>
  <si>
    <t>5.750% 
Reset afer the first call date</t>
  </si>
  <si>
    <t>4.875% 
Reset after the first call date</t>
  </si>
  <si>
    <t>4.250%
Reset after the first call date</t>
  </si>
  <si>
    <t>4.000%
Reset after the first call date</t>
  </si>
  <si>
    <t>2.000%
Reset after the first call date</t>
  </si>
  <si>
    <t>1.000%
Reset after the first call date</t>
  </si>
  <si>
    <t>2.125% 
Reset from (and including) 26 May 2026</t>
  </si>
  <si>
    <t xml:space="preserve">Existence of a dividend stopper </t>
  </si>
  <si>
    <t xml:space="preserve">20a </t>
  </si>
  <si>
    <t>Fully discretionary, partially discretionary or mandatory (in terms of timing)</t>
  </si>
  <si>
    <t>Fully discretionary</t>
  </si>
  <si>
    <t xml:space="preserve">Mandatory </t>
  </si>
  <si>
    <t>Mandatory</t>
  </si>
  <si>
    <t xml:space="preserve">20b </t>
  </si>
  <si>
    <t>Fully discretionary, partially discretionary or mandatory (in terms of amount)</t>
  </si>
  <si>
    <t>Existence of step up or other incentive to redeem</t>
  </si>
  <si>
    <t>Noncumulative or cumulative</t>
  </si>
  <si>
    <t>Noncumulative</t>
  </si>
  <si>
    <t xml:space="preserve">Convertible or non-convertible </t>
  </si>
  <si>
    <t>Nonconvertible</t>
  </si>
  <si>
    <t>Convertible</t>
  </si>
  <si>
    <t>If convertible, conversion trigger(s)</t>
  </si>
  <si>
    <t>If convertible, fully or partially</t>
  </si>
  <si>
    <t>Fully convertible</t>
  </si>
  <si>
    <t>If convertible, conversion rate</t>
  </si>
  <si>
    <t>1. if the ordinary shares are then admitted to trading on a Relevant Stock Exchange, the highest of (i) the Current Market Price per ordinary share translated into U.S. dollars at the prevailing Rate, (ii) the Floor Price and (iii) the nominal value of an ordinary share of the Issuer translated into U.S. dollars at the Prevailing Rate, and 2. if the ordinary shares are not then admitted to trading on a Relevant Stock Exchange, the higher of (i) the Floor Price and (ii) the nominal value of an ordinary share of the Issuer translated into U.S.dollars at the Prevailing Rate. The Current Market Price, Floor Price and Prevailing Rate shall each be determined on the date on which the Conversion Notice is given.</t>
  </si>
  <si>
    <t>If convertible, mandatory or optional conversion</t>
  </si>
  <si>
    <t>If convertible, specify instrument type convertible into</t>
  </si>
  <si>
    <t>ordinary shares</t>
  </si>
  <si>
    <t>If convertible, specify issuer of instrument it converts into</t>
  </si>
  <si>
    <t xml:space="preserve">Write-down features </t>
  </si>
  <si>
    <t xml:space="preserve">If write-down, write-down trigger(s) </t>
  </si>
  <si>
    <t>If write-down, fully or partially</t>
  </si>
  <si>
    <t xml:space="preserve">If write-down, permanent or temporary </t>
  </si>
  <si>
    <t xml:space="preserve">If temporary write-down, description of write-up mechanism </t>
  </si>
  <si>
    <t>34a </t>
  </si>
  <si>
    <t>Type of subordination (only for eligible liabilities)</t>
  </si>
  <si>
    <t>EU-34b</t>
  </si>
  <si>
    <t>Ranking of the instrument in normal insolvency proceedings</t>
  </si>
  <si>
    <t>Position in subordination hierarchy in liquidation (specify instrument type immediately senior to instrument)</t>
  </si>
  <si>
    <t>Additional Tier 1 or pari passu with Additional Tier 1</t>
  </si>
  <si>
    <t>Tier 2 or pari passu with
Tier 2</t>
  </si>
  <si>
    <t xml:space="preserve">Senior </t>
  </si>
  <si>
    <t>Senior</t>
  </si>
  <si>
    <t xml:space="preserve">Non-compliant transitioned features </t>
  </si>
  <si>
    <t xml:space="preserve">If yes, specify non-compliant features </t>
  </si>
  <si>
    <t>37a</t>
  </si>
  <si>
    <t>Link to the full term and conditions of the instrument (signposting)</t>
  </si>
  <si>
    <t>Template EU CCA: Main features of regulatory own funds instruments and of other TLAC-eligible instruments</t>
  </si>
  <si>
    <t>CCA</t>
  </si>
  <si>
    <t>EU CR6 – IRB approach – Credit risk exposures by exposure class and PD range</t>
  </si>
  <si>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</si>
  <si>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</si>
  <si>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</si>
  <si>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</si>
  <si>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</si>
  <si>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</si>
  <si>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</si>
  <si>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</si>
  <si>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</si>
  <si>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</si>
  <si>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</si>
  <si>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</si>
  <si>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</si>
  <si>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</si>
  <si>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</si>
  <si>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</si>
  <si>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</si>
  <si>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</si>
  <si>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</si>
  <si>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</si>
  <si>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</si>
  <si>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</si>
  <si>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</si>
  <si>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</si>
  <si>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</si>
  <si>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</si>
  <si>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</si>
  <si>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</si>
  <si>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</si>
  <si>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CR7</t>
  </si>
  <si>
    <t>of which Corporates - Other</t>
  </si>
  <si>
    <t>Sweden</t>
  </si>
  <si>
    <t>Iceland</t>
  </si>
  <si>
    <t>ING Group manages it balance sheet prudently whereby a variety of funding sources is readily available. Given this situation, the level of encumbrance of ING Group’s balance sheet is relatively low.</t>
  </si>
  <si>
    <t xml:space="preserve">The amounts are presented as the median of the four quarter end values of the reporting year. The median is calculated as the average of the two values in the middle of the order of four quarter end values.  </t>
  </si>
  <si>
    <t>Furthermore, assets are encumbered as a result of the repo- and securities lending business and cash and securities collateral posted for derivative and clearing transactions in which pledging collateral is a requirement. As part of its normal securities financing and derivatives trading activities ING enters into standard master agreements such as ISDA and Global Master Repurchase Agreements (GMRA), which contain Credit Support Annexes (CSA) or other similar clauses. Under the terms of these contracts ING could be required to provide additional collateral in the event ING is downgraded by one of the established rating agencies. Refer to the paragraph Counterparty Credit Risk.</t>
  </si>
  <si>
    <t xml:space="preserve">To optimise the usage of collateral between the entities of the group ING has significant intragroup encumbrance </t>
  </si>
  <si>
    <t>AE: encumbered assets/collateral received and associated liabilities</t>
  </si>
  <si>
    <t>AE: Collateral received</t>
  </si>
  <si>
    <t>Of which notionally eligible EHQLA and HQLA</t>
  </si>
  <si>
    <t>Of which EHQLA and HQLA</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</si>
  <si>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</si>
  <si>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</si>
  <si>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</si>
  <si>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</si>
  <si>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</si>
  <si>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AE: Encumbered and unencumbered assets</t>
  </si>
  <si>
    <t xml:space="preserve">Fair value of unencumbered assets </t>
  </si>
  <si>
    <t xml:space="preserve">Of which notionally eligible EHQLA and HQLA </t>
  </si>
  <si>
    <t>Estonia</t>
  </si>
  <si>
    <t>Template EU CC2 – Reconciliation of regulatory own funds to balance sheet in the audited financial statements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</si>
  <si>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</si>
  <si>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</si>
  <si>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NSFR derivative assets </t>
  </si>
  <si>
    <t xml:space="preserve">institutions </t>
  </si>
  <si>
    <t>0.00000000 to 0.01414200</t>
  </si>
  <si>
    <t xml:space="preserve">AAA            </t>
  </si>
  <si>
    <t>0.01414200 to 0.02449500</t>
  </si>
  <si>
    <t xml:space="preserve">AA+            </t>
  </si>
  <si>
    <t>0.02449500 to 0.03464100</t>
  </si>
  <si>
    <t xml:space="preserve">AA             </t>
  </si>
  <si>
    <t>0.03464100 to 0.04472100</t>
  </si>
  <si>
    <t xml:space="preserve">AA-            </t>
  </si>
  <si>
    <t>0.04472100 to 0.05489500</t>
  </si>
  <si>
    <t xml:space="preserve">A+             </t>
  </si>
  <si>
    <t>0.05489500 to 0.07327700</t>
  </si>
  <si>
    <t xml:space="preserve">A              </t>
  </si>
  <si>
    <t>0.07327700 to 0.10983900</t>
  </si>
  <si>
    <t xml:space="preserve">A-             </t>
  </si>
  <si>
    <t>0.10983900 to 0.16931700</t>
  </si>
  <si>
    <t xml:space="preserve">BBB+           </t>
  </si>
  <si>
    <t>0.16931700 to 0.26841300</t>
  </si>
  <si>
    <t xml:space="preserve">BBB            </t>
  </si>
  <si>
    <t>0.26841300 to 0.43756600</t>
  </si>
  <si>
    <t xml:space="preserve">BBB-           </t>
  </si>
  <si>
    <t>0.43756600 to 0.73355600</t>
  </si>
  <si>
    <t xml:space="preserve">BB+            </t>
  </si>
  <si>
    <t>0.73355600 to 1.26465200</t>
  </si>
  <si>
    <t xml:space="preserve">BB             </t>
  </si>
  <si>
    <t>1.26465200 to 2.24209800</t>
  </si>
  <si>
    <t xml:space="preserve">BB-            </t>
  </si>
  <si>
    <t>2.24209800 to 4.08777200</t>
  </si>
  <si>
    <t xml:space="preserve">B+             </t>
  </si>
  <si>
    <t>4.08777200 to 7.66418200</t>
  </si>
  <si>
    <t xml:space="preserve">B              </t>
  </si>
  <si>
    <t>7.66418200 to 14.77718200</t>
  </si>
  <si>
    <t xml:space="preserve">B-             </t>
  </si>
  <si>
    <t>14.77718200 to 22.72823100</t>
  </si>
  <si>
    <t xml:space="preserve">CCC            </t>
  </si>
  <si>
    <t>22.72823100 to 29.58039900</t>
  </si>
  <si>
    <t xml:space="preserve">CC             </t>
  </si>
  <si>
    <t>29.58039900 to 100.00000000</t>
  </si>
  <si>
    <t xml:space="preserve">C              </t>
  </si>
  <si>
    <t xml:space="preserve">Corp Spec lending </t>
  </si>
  <si>
    <t>Corp SME</t>
  </si>
  <si>
    <t>Corp Oth</t>
  </si>
  <si>
    <t>Ret Sec SME</t>
  </si>
  <si>
    <t xml:space="preserve"> Ret Sec non-SME</t>
  </si>
  <si>
    <t xml:space="preserve"> Ret Oth SME</t>
  </si>
  <si>
    <t xml:space="preserve"> Ret Oth non-SME</t>
  </si>
  <si>
    <t>EU-SEC1 - Securitisation exposures in the non-trading book</t>
  </si>
  <si>
    <t>EU-SEC3 - Securitisation exposures in the non-trading book and associated regulatory capital requirements - institution acting as originator or as sponsor</t>
  </si>
  <si>
    <t>1250%/ deductions</t>
  </si>
  <si>
    <t>EU-SEC4 - Securitisation exposures in the non-trading book and associated regulatory capital requirements - institution acting as investor</t>
  </si>
  <si>
    <t>EU KM2: key metrics – MREL and, where applicable, G-SII Requirement for own funds and eligible liabilities</t>
  </si>
  <si>
    <t xml:space="preserve">Template EU IRRBBA - Qualitative information on interest rate risks of non-trading book activities </t>
  </si>
  <si>
    <t>Template 1: Banking book- Climate Change transition risk: Credit quality of exposures by sector, emissions and residual maturity</t>
  </si>
  <si>
    <t>Sector/subsector</t>
  </si>
  <si>
    <t>i</t>
  </si>
  <si>
    <t>j</t>
  </si>
  <si>
    <t>k</t>
  </si>
  <si>
    <t>l</t>
  </si>
  <si>
    <t>m</t>
  </si>
  <si>
    <t>n</t>
  </si>
  <si>
    <t>o</t>
  </si>
  <si>
    <t>p</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</si>
  <si>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</si>
  <si>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</si>
  <si>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</si>
  <si>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</si>
  <si>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</si>
  <si>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</si>
  <si>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</si>
  <si>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</si>
  <si>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</si>
  <si>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</si>
  <si>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</si>
  <si>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</si>
  <si>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</si>
  <si>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</si>
  <si>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</si>
  <si>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</si>
  <si>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</si>
  <si>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</si>
  <si>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</si>
  <si>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</si>
  <si>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</si>
  <si>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</si>
  <si>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</si>
  <si>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</si>
  <si>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</si>
  <si>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</si>
  <si>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</si>
  <si>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</si>
  <si>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</si>
  <si>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</si>
  <si>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</si>
  <si>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</si>
  <si>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</si>
  <si>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</si>
  <si>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</si>
  <si>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</si>
  <si>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</si>
  <si>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</si>
  <si>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</si>
  <si>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</si>
  <si>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</si>
  <si>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</si>
  <si>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</si>
  <si>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</si>
  <si>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</si>
  <si>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</si>
  <si>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</si>
  <si>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</si>
  <si>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</si>
  <si>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</si>
  <si>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</si>
  <si>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</si>
  <si>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</si>
  <si>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</si>
  <si>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</si>
  <si>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</si>
  <si>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</si>
  <si>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</si>
  <si>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</si>
  <si>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</si>
  <si>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</si>
  <si>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</si>
  <si>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</si>
  <si>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</si>
  <si>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</si>
  <si>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</si>
  <si>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</si>
  <si>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</si>
  <si>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</si>
  <si>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</si>
  <si>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Template 2: Banking book - Climate change transition risk: Loans collateralised by immovable property - Energy efficiency of the collateral</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</si>
  <si>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</si>
  <si>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</si>
  <si>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</si>
  <si>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</si>
  <si>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</si>
  <si>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</si>
  <si>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</si>
  <si>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</si>
  <si>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</si>
  <si>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</si>
  <si>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</si>
  <si>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</si>
  <si>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</si>
  <si>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</si>
  <si>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</si>
  <si>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</si>
  <si>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</si>
  <si>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</si>
  <si>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</si>
  <si>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</si>
  <si>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</si>
  <si>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</si>
  <si>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</si>
  <si>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</si>
  <si>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</si>
  <si>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Template 5: Banking book - Climate change physical risk: Exposures subject to physical risk</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</si>
  <si>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</si>
  <si>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</si>
  <si>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</si>
  <si>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</si>
  <si>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</si>
  <si>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</si>
  <si>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</si>
  <si>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</si>
  <si>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</si>
  <si>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</si>
  <si>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Environmental, Social &amp; Governance</t>
  </si>
  <si>
    <t>ESG Template 1</t>
  </si>
  <si>
    <t>ESG Template 2</t>
  </si>
  <si>
    <t>ESG Template 4</t>
  </si>
  <si>
    <t>ESG Template 5</t>
  </si>
  <si>
    <t>ESG Template 10</t>
  </si>
  <si>
    <t>Template 10 - Other climate change mitigating actions that are not covered in the EU Taxonomy</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</si>
  <si>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</si>
  <si>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</si>
  <si>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</si>
  <si>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</si>
  <si>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</si>
  <si>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</si>
  <si>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</si>
  <si>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</si>
  <si>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Other counterparties</t>
  </si>
  <si>
    <t>Loans (e.g. green, sustainable, sustainability-linked under standards other than the EU standards)</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</si>
  <si>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</si>
  <si>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</si>
  <si>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</si>
  <si>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</si>
  <si>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</si>
  <si>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</si>
  <si>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ESG1</t>
  </si>
  <si>
    <t>ESG2</t>
  </si>
  <si>
    <t>ESG4</t>
  </si>
  <si>
    <t>ESG5</t>
  </si>
  <si>
    <t>ESG10</t>
  </si>
  <si>
    <t>Collateral received and own debt securities issued other than covered bonds and ABSs encumbered</t>
  </si>
  <si>
    <t>Collateral received and own debt securities issued other than covered bonds and securitisations encumbered</t>
  </si>
  <si>
    <t>Ireland</t>
  </si>
  <si>
    <t>Hungary</t>
  </si>
  <si>
    <t>Croatia</t>
  </si>
  <si>
    <t>Lithuania</t>
  </si>
  <si>
    <t>M - Professional, scientific and technical activities</t>
  </si>
  <si>
    <t>N - Administrative and support service activities</t>
  </si>
  <si>
    <t>R - Arts, entertainment and recreation</t>
  </si>
  <si>
    <t>US456837AF06</t>
  </si>
  <si>
    <t>US456837AY94</t>
  </si>
  <si>
    <t>US456837AZ69</t>
  </si>
  <si>
    <t>XS2407529309</t>
  </si>
  <si>
    <t>EUR 500,000,000</t>
  </si>
  <si>
    <t>Any calendar day during the six-month period commencing on (and including) May 16, 2027 to (and including) the First Reset Date 16 November 2027</t>
  </si>
  <si>
    <t>Any calendar day during the six-month period commencing on (and including) May 16, 2031 to (and including) the First Reset Date 16 November 2031</t>
  </si>
  <si>
    <t>Any calendar day falling in the period from (and including) 9 March 2027 to (and including) 9 June 2027</t>
  </si>
  <si>
    <t>Any calendar day falling in the period from (and including) 16 August 2027 to (and including) 16 November 2027</t>
  </si>
  <si>
    <t>Any calendar day falling in the period from (and including) 24 May 2028 to (and including) 24 August 2028</t>
  </si>
  <si>
    <t>3.875% 
Reset after the first call date</t>
  </si>
  <si>
    <t>4.250% 
Reset after the first call date</t>
  </si>
  <si>
    <t>0.875% 
Reset from (and including) 9 June 2027</t>
  </si>
  <si>
    <t>1.000%
Reset from (and including) 16 November 2027</t>
  </si>
  <si>
    <t>4.125%
Reset from (and including) 24 August 2028</t>
  </si>
  <si>
    <t>XS0310934061</t>
  </si>
  <si>
    <t>US456837AH61</t>
  </si>
  <si>
    <t>XS1730885073</t>
  </si>
  <si>
    <t>XS1771838494</t>
  </si>
  <si>
    <t xml:space="preserve">XS1882544973    </t>
  </si>
  <si>
    <t>US456837AM56</t>
  </si>
  <si>
    <t>XS1917902196</t>
  </si>
  <si>
    <t>XS1918892586</t>
  </si>
  <si>
    <t>JP552843BJQ4</t>
  </si>
  <si>
    <t>XS1927765468</t>
  </si>
  <si>
    <t>XS1933820372</t>
  </si>
  <si>
    <t>XS1939254568</t>
  </si>
  <si>
    <t>XS1944307955</t>
  </si>
  <si>
    <t>XS1953146245</t>
  </si>
  <si>
    <t>JP552843BKE8</t>
  </si>
  <si>
    <t>XS1965536490</t>
  </si>
  <si>
    <t>XS1968711876</t>
  </si>
  <si>
    <t>US456837AQ60</t>
  </si>
  <si>
    <t>XS2048706837</t>
  </si>
  <si>
    <t>XS2258452478</t>
  </si>
  <si>
    <t>XS2281155254</t>
  </si>
  <si>
    <t>US456837AV55</t>
  </si>
  <si>
    <t>US456837AX12</t>
  </si>
  <si>
    <t>US456837AW39</t>
  </si>
  <si>
    <t>XS2390506546</t>
  </si>
  <si>
    <t>XS2413697140</t>
  </si>
  <si>
    <t>XS2421195178</t>
  </si>
  <si>
    <t>XS2443920751</t>
  </si>
  <si>
    <t>XS2443920249</t>
  </si>
  <si>
    <t>US456837BC65</t>
  </si>
  <si>
    <t>US456837BB82</t>
  </si>
  <si>
    <t>US456837BD49</t>
  </si>
  <si>
    <t>US456837BA00</t>
  </si>
  <si>
    <t>XS2449218093</t>
  </si>
  <si>
    <t>XS2526852350</t>
  </si>
  <si>
    <t>XS2554746185</t>
  </si>
  <si>
    <t>XS2554745708</t>
  </si>
  <si>
    <t xml:space="preserve">Laws of the State of New York, except that the waiver of set-off provisions will be governed by and construed in accordance with the laws of The Netherlands </t>
  </si>
  <si>
    <t>Laws of Japan</t>
  </si>
  <si>
    <t>Senior (grandfathered)</t>
  </si>
  <si>
    <t>Amount recognised as TLAC eligible funds (as of most recent reporting date).
Specify in particular if some parts of the instruments are in different tiers of the TLAC eligible stack and if the amount recognised is different from the amount issued.</t>
  </si>
  <si>
    <t>EUR 123,000,000</t>
  </si>
  <si>
    <t>AUD 175,000,000</t>
  </si>
  <si>
    <t>NOK 1,500,000,000</t>
  </si>
  <si>
    <t>JPY 19,200,000,000</t>
  </si>
  <si>
    <t>GBP 60,000,000</t>
  </si>
  <si>
    <t>NOK 750,000,000</t>
  </si>
  <si>
    <t>AUD 130,000,000</t>
  </si>
  <si>
    <t>GBP 1,000,000,000</t>
  </si>
  <si>
    <t>JPY 21,100,000,000</t>
  </si>
  <si>
    <t>EUR 45,000,000</t>
  </si>
  <si>
    <t>EUR 138,000,000</t>
  </si>
  <si>
    <t>NOK 1,000,000,000</t>
  </si>
  <si>
    <t>EUR 1,250,000,000</t>
  </si>
  <si>
    <t>GBP 800,000,000</t>
  </si>
  <si>
    <t>USD 1,100,000,000</t>
  </si>
  <si>
    <t>USD 400,000,000</t>
  </si>
  <si>
    <t>EUR 100,000,000</t>
  </si>
  <si>
    <t>USD 500,000,000</t>
  </si>
  <si>
    <t>EUR 75,000,000</t>
  </si>
  <si>
    <t>GBP 300,000,000</t>
  </si>
  <si>
    <t>Fixed to floating</t>
  </si>
  <si>
    <t>Pre-defined fixed coupon amount as specified in the payment schedule</t>
  </si>
  <si>
    <t>3.950%</t>
  </si>
  <si>
    <t>1.375%</t>
  </si>
  <si>
    <t>1.125%</t>
  </si>
  <si>
    <t>2.000%</t>
  </si>
  <si>
    <t>4.550%</t>
  </si>
  <si>
    <t>2.500%</t>
  </si>
  <si>
    <t>4.625%</t>
  </si>
  <si>
    <t>1.400% Reset after the call date</t>
  </si>
  <si>
    <t>0.250% Reset after the call date</t>
  </si>
  <si>
    <t>1.125% Reset after the call date</t>
  </si>
  <si>
    <t>1.726% Reset after the call date</t>
  </si>
  <si>
    <t>2.727% Reset after the call date</t>
  </si>
  <si>
    <t>0.375% Reset after the call date</t>
  </si>
  <si>
    <t>0.875% Reset after the call date.</t>
  </si>
  <si>
    <t>0.975% Reset after the call date</t>
  </si>
  <si>
    <t>1.75% Reset after the call date</t>
  </si>
  <si>
    <t>1.25% Reset after the call date</t>
  </si>
  <si>
    <t>4.252% Reset after the call date</t>
  </si>
  <si>
    <t>4.017% Reset after the call date</t>
  </si>
  <si>
    <t>3.869% Reset after the call date</t>
  </si>
  <si>
    <t>1.876% Reset after the call date</t>
  </si>
  <si>
    <t>2.125% Reset after the call date</t>
  </si>
  <si>
    <t>5.000% Reset after the call date</t>
  </si>
  <si>
    <t>4.875% Reset after the call date</t>
  </si>
  <si>
    <t>5.250% Reset after the call date</t>
  </si>
  <si>
    <t xml:space="preserve">Event of default </t>
  </si>
  <si>
    <t>Cyprus</t>
  </si>
  <si>
    <t>Slovenia</t>
  </si>
  <si>
    <t>Armenia</t>
  </si>
  <si>
    <t>S - Other service activities</t>
  </si>
  <si>
    <t xml:space="preserve"> -   </t>
  </si>
  <si>
    <t>Employee Liabilities that have a preferential status by law</t>
  </si>
  <si>
    <t>Dutch Tax and social security authority Claims that have a preferential status by law</t>
  </si>
  <si>
    <t>Sum of 1 to 11</t>
  </si>
  <si>
    <t>IRRBBA</t>
  </si>
  <si>
    <t xml:space="preserve">Table EU IRRBBA - Qualitative information on interest rate risks of non-trading book activities </t>
  </si>
  <si>
    <t>A description of how the institution defines IRRBB for purposes of risk control and measurement.</t>
  </si>
  <si>
    <t>Article 448.1 (e), first paragraph</t>
  </si>
  <si>
    <t>A description of the institution's overall IRRBB management and mitigation strategies.</t>
  </si>
  <si>
    <t>Article 448.1 (f)</t>
  </si>
  <si>
    <t>The periodicity of the calculation of the institution's IRRBB measures, and a description of the specific measures that the institution uses to gauge its sensitivity to IRRBB.</t>
  </si>
  <si>
    <t>Article 448.1 (e) (i) and (v); Article 448.2</t>
  </si>
  <si>
    <t>A description of the interest rate shock and stress scenarios that the institution uses to estimate changes in the economic value and in net interest income (if applicable).</t>
  </si>
  <si>
    <t>Article 448.1 (e) (iii); 
Article 448.2</t>
  </si>
  <si>
    <t>A description of the key modelling and parametric assumptions different from those used for disclosure of template EU IRRBB1 (if applicable).</t>
  </si>
  <si>
    <t>Article 448.1 (e) (ii);
Article 448.2</t>
  </si>
  <si>
    <t>A high-level description of how the bank hedges its IRRBB, as well as the associated
accounting treatment (if applicable).</t>
  </si>
  <si>
    <t>Article 448.1 (e) (iv);
Article 448.2</t>
  </si>
  <si>
    <t>A description of key modelling and parametric assumptions used for the IRRBB measures in template EU IRRBB1 (if applicable).</t>
  </si>
  <si>
    <t>Article 448.1 (c);
Article 448.2</t>
  </si>
  <si>
    <t>(h)</t>
  </si>
  <si>
    <t>Explanation of the significance of the IRRBB measures and of their significant variations since previous disclosures</t>
  </si>
  <si>
    <t xml:space="preserve">Article 448.1 (d) </t>
  </si>
  <si>
    <t>(i)</t>
  </si>
  <si>
    <t>Any other relevant information regarding the IRRBB measures disclosed in template EU IRRBB1 (optional)</t>
  </si>
  <si>
    <t>(1) (2)</t>
  </si>
  <si>
    <t>Disclosure of the average and longest repricing maturity assigned to non-maturity deposits</t>
  </si>
  <si>
    <t xml:space="preserve">Article 448.1 (g) </t>
  </si>
  <si>
    <t>The difference between the total AVA and the sum of the underlying components (internal models) is the fall-back approach</t>
  </si>
  <si>
    <t>Public</t>
  </si>
  <si>
    <t>Private</t>
  </si>
  <si>
    <t>https://www.ing.com/Investor-relations/Share-information/Share-performance.htm</t>
  </si>
  <si>
    <t>https://www.ing.com/Investor-relations/Fixed-income-information/Debt-securities-ING-Groep-N.V..htm</t>
  </si>
  <si>
    <t>Subset of row 4 that are own funds and liabilities potentially eligible for meeting [TLAC]</t>
  </si>
  <si>
    <t>Subset of row 4 that are own funds and liabilities potentially eligible for meeting  TLAC]</t>
  </si>
  <si>
    <t>Electricity, gas, steam &amp; air conditioning supply</t>
  </si>
  <si>
    <t>Accommodation &amp; food service activities</t>
  </si>
  <si>
    <t>Information &amp; communication</t>
  </si>
  <si>
    <t>Professional, scientific &amp; technical activities</t>
  </si>
  <si>
    <t>Administrative &amp; support service activities</t>
  </si>
  <si>
    <t>Public admin. &amp; defense, compulsory soc. security</t>
  </si>
  <si>
    <t>Human health services &amp; social work activities</t>
  </si>
  <si>
    <t>Arts, entertainment &amp; recreation</t>
  </si>
  <si>
    <t>Financial and insurance activities</t>
  </si>
  <si>
    <t>2023</t>
  </si>
  <si>
    <t>ESG Template 6</t>
  </si>
  <si>
    <t>ESG Template 7</t>
  </si>
  <si>
    <t>ESG Template 8</t>
  </si>
  <si>
    <t>2023 median in EUR million</t>
  </si>
  <si>
    <t>2023 median</t>
  </si>
  <si>
    <t>ESG6</t>
  </si>
  <si>
    <t>ESG7</t>
  </si>
  <si>
    <t>ESG8</t>
  </si>
  <si>
    <t>1.4</t>
  </si>
  <si>
    <t>Chile</t>
  </si>
  <si>
    <t>Georgia</t>
  </si>
  <si>
    <t>Template 6. Summary of key performance indicators (KPIs) on the Taxonomy-aligned exposures</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</si>
  <si>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</si>
  <si>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</si>
  <si>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</si>
  <si>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</si>
  <si>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</si>
  <si>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</si>
  <si>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</si>
  <si>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</si>
  <si>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Template 7 - Mitigating actions: Assets for the calculation of GAR</t>
  </si>
  <si>
    <t>Million EUR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</si>
  <si>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</si>
  <si>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</si>
  <si>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</si>
  <si>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</si>
  <si>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</si>
  <si>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</si>
  <si>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</si>
  <si>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</si>
  <si>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</si>
  <si>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</si>
  <si>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</si>
  <si>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</si>
  <si>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</si>
  <si>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</si>
  <si>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</si>
  <si>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</si>
  <si>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</si>
  <si>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</si>
  <si>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</si>
  <si>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</si>
  <si>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</si>
  <si>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</si>
  <si>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</si>
  <si>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</si>
  <si>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</si>
  <si>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</si>
  <si>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</si>
  <si>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</si>
  <si>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</si>
  <si>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</si>
  <si>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</si>
  <si>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</si>
  <si>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</si>
  <si>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</si>
  <si>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</si>
  <si>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</si>
  <si>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Other assets excluded from both the numerator and denominator for GAR calculation </t>
  </si>
  <si>
    <t>Sovereigns</t>
  </si>
  <si>
    <t>Central banks exposure</t>
  </si>
  <si>
    <t>Trading book</t>
  </si>
  <si>
    <t>TOTAL ASSETS EXCLUDED FROM NUMERATOR AND DENOMINATOR</t>
  </si>
  <si>
    <t>TOTAL ASSETS</t>
  </si>
  <si>
    <t>Template 8 - GAR (%)</t>
  </si>
  <si>
    <t>q</t>
  </si>
  <si>
    <t>r</t>
  </si>
  <si>
    <t>s</t>
  </si>
  <si>
    <t>t</t>
  </si>
  <si>
    <t>u</t>
  </si>
  <si>
    <t>v</t>
  </si>
  <si>
    <t>w</t>
  </si>
  <si>
    <t>x</t>
  </si>
  <si>
    <t>y</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</si>
  <si>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</si>
  <si>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</si>
  <si>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</si>
  <si>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</si>
  <si>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</si>
  <si>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</si>
  <si>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</si>
  <si>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</si>
  <si>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</si>
  <si>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</si>
  <si>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</si>
  <si>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</si>
  <si>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</si>
  <si>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</si>
  <si>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</si>
  <si>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</si>
  <si>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of which management companies</t>
  </si>
  <si>
    <t>Non-financial corporations subject to NFRD disclosure obligations</t>
  </si>
  <si>
    <t>Local government financing</t>
  </si>
  <si>
    <t>Countries with an active CCyB</t>
  </si>
  <si>
    <t>North Macedonia</t>
  </si>
  <si>
    <t>Countries having announced a CCyB</t>
  </si>
  <si>
    <t>Korea, Republic of</t>
  </si>
  <si>
    <t>Latvia</t>
  </si>
  <si>
    <t>Countries with more than 1% of ING Group's exposure that have not announced a CCyB</t>
  </si>
  <si>
    <t>XS2585240984</t>
  </si>
  <si>
    <t>XS2588986997</t>
  </si>
  <si>
    <t>XS2588986724</t>
  </si>
  <si>
    <t>GBP 750,000,000</t>
  </si>
  <si>
    <t>Any calendar day during the six-month period commencing on (and including) May 16, 2028 to (and including) the First Reset Date 16 November 2028</t>
  </si>
  <si>
    <t>Any calendar day falling in the period from (and including) 20 November 2029 to (and including) 20 February 2030</t>
  </si>
  <si>
    <t>Any calendar day falling in the period from (and including) 20 February 2028 to (and including) 20 May 2028</t>
  </si>
  <si>
    <t>7.500%
Reset after the first call date</t>
  </si>
  <si>
    <t xml:space="preserve">5.000%
Reset from (and including) 20 Feb 2023 </t>
  </si>
  <si>
    <t>6.250%
Reset from (and including) 20 May 2028</t>
  </si>
  <si>
    <t>Conversion trigger if the CET 1 ratio of ING Groep is less than 7%</t>
  </si>
  <si>
    <t>1. if the ordinary shares are then admitted to trading on a Relevant Stock Exchange, the Conversion Price per Ordinary Share in respect of the Capital Securities is the higher of (i) the Current Market Price of an Ordinary Share translated into U.S. dollars at the Prevailing Rate, (ii) the Floor Price and (iii) the nominal value of an Ordinary Share at the time of conversion (being EUR 0.01 on the Closing Date) translated into U.S. dollars at the Prevailing Rate, or (b) not then admitted to trading on a Relevant Stock Exchange, the Conversion Price will be the higher of (ii) and (iii) above. The Floor Price is fixed at per Ordinary Share, subject to adjustment as described under Condition 6(e).</t>
  </si>
  <si>
    <t>XS2624976077</t>
  </si>
  <si>
    <t>XS2624977554</t>
  </si>
  <si>
    <t>US456837BF96</t>
  </si>
  <si>
    <t>US456837BJ19</t>
  </si>
  <si>
    <t>US456837BH52</t>
  </si>
  <si>
    <t>XS2729201413</t>
  </si>
  <si>
    <t>XS2729201504</t>
  </si>
  <si>
    <t>JPY 24,900,000,000</t>
  </si>
  <si>
    <t>JPY 15,800,000,000</t>
  </si>
  <si>
    <t>SOFR Index Average + 1.010%</t>
  </si>
  <si>
    <t>SOFR Index Average + 1.64%</t>
  </si>
  <si>
    <t>4.500% Reset after the call date</t>
  </si>
  <si>
    <t>4.750% Reset after the call date</t>
  </si>
  <si>
    <t>6.083% Reset after the call date</t>
  </si>
  <si>
    <t>SOFR Index Average + 1.560%</t>
  </si>
  <si>
    <t>6.114% Reset after the call date</t>
  </si>
  <si>
    <t>1.503% Reset after the call date</t>
  </si>
  <si>
    <t>1.878% Reset after the call date</t>
  </si>
  <si>
    <t>Group copied to Bank</t>
  </si>
  <si>
    <t>Columns "Of which non-performing" and "of which subject to impairment" are kept empty (greyed) in line with the requirements for insitutions with an NPL ratio lower than 5%</t>
  </si>
  <si>
    <t>Columns "Of which non-performing" and "Of which loans and advances subject to impairment" are kept empty (greyed) in line with the requirements for insitutions with an NPL ratio lower than 5%</t>
  </si>
  <si>
    <t>CET1 available after meeting the total SREP own funds requirements (%)</t>
  </si>
  <si>
    <t>-</t>
  </si>
  <si>
    <t>J - Information and communication</t>
  </si>
  <si>
    <t>P - Education</t>
  </si>
  <si>
    <t>Q - Human health and social work activities</t>
  </si>
  <si>
    <t xml:space="preserve">      Of which Loans collateralised by commercial immovable property</t>
  </si>
  <si>
    <t>Sustainable loans provided by Groenbank for investments that have a "green" certificate (groenverklaring) issued by the Dutch Government.</t>
  </si>
  <si>
    <t xml:space="preserve">     Of which Loans collateralised by commercial immovable property</t>
  </si>
  <si>
    <t>Green commercial buildings from The Netherlands with an EPC label A.</t>
  </si>
  <si>
    <t xml:space="preserve">     Of which building renovation loans</t>
  </si>
  <si>
    <t>L - Real estate activities**</t>
  </si>
  <si>
    <t>Repossessed collaterals</t>
  </si>
  <si>
    <t xml:space="preserve"> This mainly covers Green Bonds from FI (for Financial Corporations) and  SSAs &amp; GOVs (for Other Counterparties).</t>
  </si>
  <si>
    <t>2024</t>
  </si>
  <si>
    <t>ING Group Pillar 3 templates Year-End 2024</t>
  </si>
  <si>
    <t>Template EU CCA: Main features of regulatory own funds instruments and eligible liabilities instruments, at 31 December 2024</t>
  </si>
  <si>
    <t>TLAC: Other TLAC eligible instruments' main features, at 31 December 2024</t>
  </si>
  <si>
    <t>2024 median in EUR million</t>
  </si>
  <si>
    <t>2024 median</t>
  </si>
  <si>
    <t xml:space="preserve">                  -  </t>
  </si>
  <si>
    <t xml:space="preserve">                    -  </t>
  </si>
  <si>
    <t xml:space="preserve">                      -  </t>
  </si>
  <si>
    <t>Template 3: Banking book - Climate change transition risk: Alignment metrics</t>
  </si>
  <si>
    <t>Sectors</t>
  </si>
  <si>
    <t>NACE Sectors (a minima)</t>
  </si>
  <si>
    <t>Portfolio gross carrying amount (Mln EUR)</t>
  </si>
  <si>
    <t>Year of reference</t>
  </si>
  <si>
    <t>Target (year of reference + 3 years)</t>
  </si>
  <si>
    <t>Power Generation</t>
  </si>
  <si>
    <t>2720; 3511</t>
  </si>
  <si>
    <t>Fossil fuel combustion - Upstream oil &amp; gas</t>
  </si>
  <si>
    <t>0610; 0620</t>
  </si>
  <si>
    <t xml:space="preserve">Fossil fuel combustion - Mid- &amp; downstream oil &amp; gas </t>
  </si>
  <si>
    <t>0620; 0910; 1920; 4671; 4950</t>
  </si>
  <si>
    <t>Automotive</t>
  </si>
  <si>
    <t>2910; 2932; 3299; 4519; 6419; 6492; 6499; 7711</t>
  </si>
  <si>
    <t>Aviation</t>
  </si>
  <si>
    <t>2110; 7735</t>
  </si>
  <si>
    <t>844 g CO2e/RTK</t>
  </si>
  <si>
    <t>Shipping</t>
  </si>
  <si>
    <t>Cement</t>
  </si>
  <si>
    <t>2351; 2363</t>
  </si>
  <si>
    <t>Steel</t>
  </si>
  <si>
    <t>2410; 2420; 2445; 2451; 2452; 2550; 3821; 4612; 4662; 4672; 5222; 7711</t>
  </si>
  <si>
    <t>Chemicals</t>
  </si>
  <si>
    <t>Commercial Real Estate</t>
  </si>
  <si>
    <t>6810;6820;6831;6832</t>
  </si>
  <si>
    <t>EUR 805 mln Loans that fall under the EIB scheme that can be used to fund transactions with a sustainable character. These loans are issued to initiative that positively impacts: (1) energy transition, (2) increase energy efficiency buildings, (3) Circular economy, (4) Sustainable mobility. Tranche 2019: at least 50% of the loan must have a green purpose. Tranch 2023, at least 75% of the loan must have a green purpose.
EUR 2 mln Loans BMKB-Groen used for making buildings more sustainable such as purchase of solar panels or Heat Pumps. 
EUR 4.5 bln Green commercial buildings from The Netherlands with an EPC label A.</t>
  </si>
  <si>
    <t>13.56%</t>
  </si>
  <si>
    <t>15.97%</t>
  </si>
  <si>
    <t>18.94%</t>
  </si>
  <si>
    <t> </t>
  </si>
  <si>
    <t>1.65%</t>
  </si>
  <si>
    <t>0.93%</t>
  </si>
  <si>
    <t>1.24%</t>
  </si>
  <si>
    <t>9.65%</t>
  </si>
  <si>
    <t>2.50%</t>
  </si>
  <si>
    <t>0.83%</t>
  </si>
  <si>
    <t>1.00%</t>
  </si>
  <si>
    <t>2.00%</t>
  </si>
  <si>
    <t>5.33%</t>
  </si>
  <si>
    <t>14.98%</t>
  </si>
  <si>
    <t>8.13%</t>
  </si>
  <si>
    <t>4.72%</t>
  </si>
  <si>
    <t>3.00%</t>
  </si>
  <si>
    <t>0.50%</t>
  </si>
  <si>
    <t>3.50%</t>
  </si>
  <si>
    <t>33.34%</t>
  </si>
  <si>
    <t>1,129,689</t>
  </si>
  <si>
    <t>9.85%</t>
  </si>
  <si>
    <t>18.38%</t>
  </si>
  <si>
    <t>7.32%</t>
  </si>
  <si>
    <t xml:space="preserve">                                       -  </t>
  </si>
  <si>
    <t>XS2761357594</t>
  </si>
  <si>
    <t>XS2885225966</t>
  </si>
  <si>
    <t>XS2350756446
(Green)</t>
  </si>
  <si>
    <t>XS2524746687
(Green)</t>
  </si>
  <si>
    <t>XS2818300407</t>
  </si>
  <si>
    <t>XS2886191589</t>
  </si>
  <si>
    <t>EUR 15,138.0</t>
  </si>
  <si>
    <t>EUR 1,214</t>
  </si>
  <si>
    <t>EUR 1,376</t>
  </si>
  <si>
    <t>EUR 633</t>
  </si>
  <si>
    <t>EUR 883</t>
  </si>
  <si>
    <t>EUR 798</t>
  </si>
  <si>
    <t>EUR 953</t>
  </si>
  <si>
    <t>EUR 1,201</t>
  </si>
  <si>
    <t>EUR 913</t>
  </si>
  <si>
    <t>EUR 150</t>
  </si>
  <si>
    <t>EUR 92</t>
  </si>
  <si>
    <t>EUR 757</t>
  </si>
  <si>
    <t>EUR 979</t>
  </si>
  <si>
    <t>EUR 1,467</t>
  </si>
  <si>
    <t>EUR 473</t>
  </si>
  <si>
    <t>EUR 937</t>
  </si>
  <si>
    <t>EUR 994</t>
  </si>
  <si>
    <t>EUR 535</t>
  </si>
  <si>
    <t>EUR 929</t>
  </si>
  <si>
    <t>EUR 1,294</t>
  </si>
  <si>
    <t>EUR 1,280</t>
  </si>
  <si>
    <t>EUR 17,116,397,000</t>
  </si>
  <si>
    <t>Any calendar day during the six-month period commencing on (and including) May 16, 2030 to (and including) the First Reset Date 16 November 2030</t>
  </si>
  <si>
    <t>Any calendar day falling in the period from (and including) 15 May 2029 to (and including) 15 August 2029</t>
  </si>
  <si>
    <t>8.000%
Reset after the first call date</t>
  </si>
  <si>
    <t>7.250%
Reset after the first call date</t>
  </si>
  <si>
    <t>4.375%
Reset from (and including) 15 Aug 2029</t>
  </si>
  <si>
    <t>4.250%
Reset from (and including) 26 Aug 2030</t>
  </si>
  <si>
    <t>https://www.ing.com/Investors/Fixed-income-information/Debt-securities-ING-Groep-N.V./Green-bonds-1.htm</t>
  </si>
  <si>
    <t>XS1909186451
(Green)</t>
  </si>
  <si>
    <t>US45685NAA46  USN4580HAA51
(Green)</t>
  </si>
  <si>
    <t>US456837AU72  USN4580HAC18
(Green)</t>
  </si>
  <si>
    <t>XS2305598216
(Green)</t>
  </si>
  <si>
    <t>XS2483607474
(Green)</t>
  </si>
  <si>
    <t>XS2764264607</t>
  </si>
  <si>
    <t>XS2764264789
(Green)</t>
  </si>
  <si>
    <t>US456837BL64</t>
  </si>
  <si>
    <t>US456837BM48</t>
  </si>
  <si>
    <t>XS2891742731</t>
  </si>
  <si>
    <t>XS2891741923</t>
  </si>
  <si>
    <t>XS2909716321</t>
  </si>
  <si>
    <t>XS2941482569
(Green)</t>
  </si>
  <si>
    <t>EUR 0</t>
  </si>
  <si>
    <t>GBP 500,000,000</t>
  </si>
  <si>
    <t>3.875% Reset after the call date</t>
  </si>
  <si>
    <t>4.000% Reset after the call date</t>
  </si>
  <si>
    <t>5.335% Reset after the call date</t>
  </si>
  <si>
    <t>5.550% Reset after the call date</t>
  </si>
  <si>
    <t>3.500% Reset after the call date</t>
  </si>
  <si>
    <t>3.750% Reset after the call date</t>
  </si>
  <si>
    <t>3.375% Reset after the call date</t>
  </si>
  <si>
    <t>Andorra</t>
  </si>
  <si>
    <t>Faroe Islands</t>
  </si>
  <si>
    <t>Portugal</t>
  </si>
  <si>
    <t>Greece</t>
  </si>
  <si>
    <t>Montenegro</t>
  </si>
  <si>
    <t>Greenland</t>
  </si>
  <si>
    <t>0.00%</t>
  </si>
  <si>
    <t>On an overall level in the last one year (1Q2024- 4Q2024) there was 1 hypothetical P&amp;L outlier from 15-08-2024 caused by a loss on IR delta due to higher EUR and USD rates as well as FX PnL on JPY and USD.</t>
  </si>
  <si>
    <t>Encumbered assets on ING Group’s balance sheet comprise to a large extent mortgages and other loans which are used as cover pool for covered bond programs issued by subsidiaries in the Netherlands, Belgium and Germany, as well as external securitisations and other types of collateralised deposits. Of the total encumbered assets of the Group, EUR 71 billion are loans and advances, mostly mortgages, that serve as collateral for these type of liabilities. The cover pool assets are not considered encumbered when the securities are retained within ING Group. The issued securitisations and especially the covered bonds have over-collateralisation, meaning that the assets in the cover pool are higher than the issuance.</t>
  </si>
  <si>
    <t>ING Group’s consolidated LCR ratio, based on a 12-month rolling average, was 143% in 4Q24, slightly lower compared to 3Q24 of 146%. The slight decrease was caused by increase in net outflows during the 3-month period.</t>
  </si>
  <si>
    <t>ING Group has maintained the consolidated Group LCR above regulatory requirements as well as internal risk appetite and target steering levels. The consolidated Group LCR remained at a stable level throughout 2024 despite ongoing uncertainty in the geopolitical and macroeconomic environments.</t>
  </si>
  <si>
    <t>ING Group maintains a well-diversified and stable funding and liquidity base in order to fund commercial activities under both normal and stressed market circumstances across the bank's various geographies, currencies, and tenors. ING Group has funding mix limits in place which have been established by risk management and are managed by Group Treasury. Funding mix developments are monitored monthly by ALCO Bank. The largest funding sources in 4Q24 were deposits from private individuals, corporate and business deposits, and long-term senior debt. A significant share of the deposit funding base is covered by the Deposit Guarantee Scheme (DGS) and is considered to be a source of stable funding for ING Group.</t>
  </si>
  <si>
    <t>94% of the liquidity buffer consists of Level 1 items, of which approximately 31% are withdrawable central bank reserves. 49% of Level 1 items are central government and central bank assets.</t>
  </si>
  <si>
    <t>ING employs a Collateral Funding framework, where expected Collateral exposures are long-term funded via the Matched Funding framework. The expected collateral exposures are generated using risk-neutral, market-implied information, and the resulting profiles are rebalanced on a monthly basis. 
ING covers potential collateral calls in two ways:
1. Derivatives Funding Framework: expected collateral exposures are long-term funded via the Matched Funding framework. The expected collateral exposures are generated using a statistical model, and the resulting profiles are rebalanced monthly.
2. HLBA (Historic Look-Back Approach): Potential collateral calls, from market developments, are taken into account in the LCR via a 24-month look-back approach.</t>
  </si>
  <si>
    <t>ING steers and reports LCR above 100% for both ALL-CCY and USD, in line with the Funding &amp; Liquidity Risk Appetite Statement and regulatory requirements. ING also reports LCR to the regulator in EUR, RON, and HUF. ING monitors LCR per currency and manages any liquidity gap in significant currency positions. This strategy has been implemented to mitigate the risks of ING towards any unexpected currency mismatches.</t>
  </si>
  <si>
    <t>The LCR disclosure template presents the consolidated LCR for ING Group. ING Group also manages and reports LCR for subsidiaries, material currencies, foreign currencies of significant branches (RON and HUF) and for the liquidity subgroups.</t>
  </si>
  <si>
    <t>The eligibility of these Green Bonds was assessed based on criteria set under the Sustainable Investments Guidelines for GT Investments. As a result, issuers' Green Bond Documentations such as Green Bond Frameworks, Second Party Opinions and Allocation Reports were assessed. Green bonds of  which the proceeds will be applied entirely towards green projects or activities that promote climate change mitigation, adaptation or other environmentally sustainable purposes.</t>
  </si>
  <si>
    <t>1. EUR 45 mln Loans that fall under the EIB scheme that can be used to fund transactions with a sustainable character. These loans are issued to initiative that positively impacts: (1) energy transition, (2) increase energy efficiency buildings, (3) Circulair economy, (4) Sustainable mobility.These loans do not necessarily meet EUT Technical Screening Criteria and the customer receiving it are not always subject to NFRD,  but they do contribute to a more sustainable economy, hence in scope of Template 10.
2. EUR 3 mln Loans BMKB-Groen used for making buildings more sustainable such as purchase of solar panels or Heat Pumps. These loans do not necessariliy meet EUT Technical Screening Criteria, or customers are not NFRD. Hence in scope of Template 10.
3. EUR 1.076 mln sustainable loans provided by Groenbank for investments that have a "green" certificate (groenverklaring) issued by the Dutch Government.
4. EUR 37 million Sustainable Impact Loans 
Split over Financial/non-financial/other corporations and households.</t>
  </si>
  <si>
    <t>EUR 11.6 bln Loans considered sustainable for financing renewable energy (wind and solar) for the purpose of climate change mitigation</t>
  </si>
  <si>
    <t>1. Green loans (former Groenbank) to private individuals. Collateral info is not available for these loans (EUR 16 million).</t>
  </si>
  <si>
    <t>Of which building renovation loans</t>
  </si>
  <si>
    <t/>
  </si>
  <si>
    <r>
      <t xml:space="preserve">The behavioural modelling outcomes of non-maturity deposits are translated into replicating portfolios, representing the repricing maturities assigned to these deposits. The volume-weighted average repricing maturity of non-maturity deposits </t>
    </r>
    <r>
      <rPr>
        <strike/>
        <sz val="9"/>
        <color rgb="FF333333"/>
        <rFont val="ING Me"/>
      </rPr>
      <t>in</t>
    </r>
    <r>
      <rPr>
        <sz val="9"/>
        <color rgb="FF333333"/>
        <rFont val="ING Me"/>
      </rPr>
      <t xml:space="preserve"> within the scope of behavioural modelling is 2.6 years and its duration of 2.4 years. It is important to note that the longest assigned repricing maturity depends on the characteristics of each individual segment. The longest assigned repricing maturity in ING Group is 15 years.</t>
    </r>
  </si>
  <si>
    <r>
      <t xml:space="preserve">&gt;&gt; ∆EVE has shown a slight increase in absolute terms over the reporting period under the most penalizing scenario, BCBS Parallel Up, driven by an increase in negative convexity of assets. It remains well within internal risk appetite and regulatory boundaries.
</t>
    </r>
    <r>
      <rPr>
        <strike/>
        <sz val="9"/>
        <color rgb="FF333333"/>
        <rFont val="ING Me"/>
      </rPr>
      <t xml:space="preserve">
</t>
    </r>
    <r>
      <rPr>
        <sz val="9"/>
        <color rgb="FF333333"/>
        <rFont val="ING Me"/>
      </rPr>
      <t>&gt;&gt; ∆NII has decreased in absolute terms over the reporting period for the most penalizing scenario, BCBS Parallel Down, due to implementation of economic hedges. It remains well within internal risk appetite and regulatory boundaries.</t>
    </r>
  </si>
  <si>
    <r>
      <t>The key modelling and parametric assumptions used, aim at:
&gt;&gt; Reporting Economic Value of Equity in line with the regulatory requirements.</t>
    </r>
    <r>
      <rPr>
        <sz val="9"/>
        <color rgb="FFFF0000"/>
        <rFont val="ING Me"/>
      </rPr>
      <t xml:space="preserve">
</t>
    </r>
    <r>
      <rPr>
        <sz val="9"/>
        <color rgb="FF333333"/>
        <rFont val="ING Me"/>
      </rPr>
      <t>&gt;&gt; Modelling customer behaviour of mortgages, loans, savings, and demand deposits, is based on extensive research. Per business unit and product type, exposures are typically segmented based on expected client behaviour to obtain homogenous portfolios. For the segments,</t>
    </r>
    <r>
      <rPr>
        <sz val="9"/>
        <color rgb="FFFF0000"/>
        <rFont val="ING Me"/>
      </rPr>
      <t xml:space="preserve"> </t>
    </r>
    <r>
      <rPr>
        <sz val="9"/>
        <color rgb="FF333333"/>
        <rFont val="ING Me"/>
      </rPr>
      <t xml:space="preserve">customer behaviour is determined based on historical data and expert opinion.  </t>
    </r>
    <r>
      <rPr>
        <sz val="9"/>
        <color rgb="FF4472C4"/>
        <rFont val="ING Me"/>
      </rPr>
      <t xml:space="preserve"> 
</t>
    </r>
    <r>
      <rPr>
        <sz val="9"/>
        <color rgb="FF333333"/>
        <rFont val="ING Me"/>
      </rPr>
      <t>&gt;&gt; Applying behavioural modelling to its non-maturity deposits that reflects the product characteristics of the deposits, such as rate-sensitivity, volume stability and depositor type. Additionally, the modelling approach distinguishes between transactional, rate-insensitive deposits (primarily current accounts), which are modelled using an unconditional cash flow approach, and non-transactional, rate-sensitive deposits (primarily savings), where the modelled cash flows depend on the interest rate scenario.
&gt;&gt; Behavioural modelling of loan prepayments can be rate insensitive or rate sensitive. Rate-insensitive loans (mostly floating rates) use an unconditional cash flow model, while rate-sensitive loans (mostly fixed rates) model cash flows conditional on interest rates. Depending on the portfolio, additional factors such as seasonal patterns or loan age, among others can be considered.
&gt;&gt; Asset- and liability behavioural models are reviewed at least annually.</t>
    </r>
  </si>
  <si>
    <t xml:space="preserve">ING uses derivatives for economic hedging purposes to manage its asset and liability portfolios and structural risk positions. The primary objective of ING’s hedging activities is to manage the risks which arises from structural imbalances in the duration and other profiles of its assets and liabilities in accordance with its risk appetite. The main risks which are being hedged are interest rate risk and foreign currency exchange rate risk. These risks are primarily hedged with interest rate swaps, cross currency swaps and foreign exchange forwards/swaps. 
In its interest rate management ING uses [interest rate] swaps. For these swaps different hedge accounting programs are used to align the accounting classification of hedged items with the hedging derivatives. ING uses fair value hedge and cash flow hedge hedge accounting programs in relation to IRRBB.
ING applies fair value hedge accounting on micro level in which one hedged item is hedged with one or multiple hedging instruments as well as on macro level whereby a portfolio of items is hedged with multiple hedging instruments. </t>
  </si>
  <si>
    <r>
      <t xml:space="preserve">For internal measurement reporting, NII-at-Risk figures are reported from the earnings perspective and NPV-at-Risk from the value perspective. For these measures the following key modelling parametric assumptions differ from the regulatory reporting measurements: </t>
    </r>
    <r>
      <rPr>
        <sz val="9"/>
        <color rgb="FF4472C4"/>
        <rFont val="ING Me"/>
      </rPr>
      <t xml:space="preserve">
</t>
    </r>
    <r>
      <rPr>
        <sz val="9"/>
        <color rgb="FF333333"/>
        <rFont val="ING Me"/>
      </rPr>
      <t xml:space="preserve">&gt;&gt; Currency specific interest rate gradual movements (1-in-10 year scenario) are applied. </t>
    </r>
    <r>
      <rPr>
        <sz val="9"/>
        <color rgb="FF4472C4"/>
        <rFont val="ING Me"/>
      </rPr>
      <t xml:space="preserve">
</t>
    </r>
    <r>
      <rPr>
        <sz val="9"/>
        <color rgb="FF333333"/>
        <rFont val="ING Me"/>
      </rPr>
      <t>&gt;&gt; Post-shock interest rate floors</t>
    </r>
    <r>
      <rPr>
        <sz val="9"/>
        <color rgb="FF4472C4"/>
        <rFont val="ING Me"/>
      </rPr>
      <t xml:space="preserve"> </t>
    </r>
    <r>
      <rPr>
        <sz val="9"/>
        <color rgb="FF333333"/>
        <rFont val="ING Me"/>
      </rPr>
      <t>apply for both regulatory and internal measurements but differ in the levels of interest rate floors.
&gt;&gt; Straight aggregation across currencies is applied to both NPV and NII measures. This approach differs from the EVE and NII SOT changes reported in IRRBB1, which adhere to the currency aggregation rules prescribed in the Regulatory Technical Standards on Supervisory Outlier Tests.</t>
    </r>
    <r>
      <rPr>
        <sz val="9"/>
        <color rgb="FF4472C4"/>
        <rFont val="ING Me"/>
      </rPr>
      <t xml:space="preserve">
</t>
    </r>
    <r>
      <rPr>
        <sz val="9"/>
        <color rgb="FF333333"/>
        <rFont val="ING Me"/>
      </rPr>
      <t>&gt;&gt; The base case scenario for yield curve development is based on the assumption of</t>
    </r>
    <r>
      <rPr>
        <sz val="9"/>
        <color rgb="FF4472C4"/>
        <rFont val="ING Me"/>
      </rPr>
      <t xml:space="preserve"> </t>
    </r>
    <r>
      <rPr>
        <sz val="9"/>
        <color rgb="FF333333"/>
        <rFont val="ING Me"/>
      </rPr>
      <t>implied forward rates.</t>
    </r>
    <r>
      <rPr>
        <sz val="9"/>
        <color rgb="FF4472C4"/>
        <rFont val="ING Me"/>
      </rPr>
      <t xml:space="preserve">
</t>
    </r>
    <r>
      <rPr>
        <sz val="9"/>
        <color rgb="FF333333"/>
        <rFont val="ING Me"/>
      </rPr>
      <t xml:space="preserve">&gt;&gt; The NII-at-Risk figures are measured based on the assumption of the balance sheet development in line with the dynamic plan.
&gt;&gt; For NII-at-Risk, it is assumed that the projections of the balance sheet development don’t change under the alternative scenarios.
&gt;&gt; NII-at-Risk is defined as the outcome of a ramped (i.e. gradual) increase and decrease in interest rates versus a base scenario.
&gt;&gt; Repricing assumptions on NII-at-Risk are based on the business view.
&gt;&gt; The discounting curve of the NPV-at-Risk figures consists of the Swap curve, FTP curve and commercial margin. For the regulatory measurement it is discounted at the risk-free rate. Additionally, cash flows for NPV-at-Risk are based on full coupons.
</t>
    </r>
  </si>
  <si>
    <r>
      <t>&gt;&gt; In total, 19 scenarios are defined for gap risk. Internal NII-at-Risk scenarios consist of two parallel up/down scenarios (for internal and regulatory management) and six non-parallel scenarios (short rate up, short rate down, long rate up, long rate down, flattening, steepening all for internal management). In addition 3</t>
    </r>
    <r>
      <rPr>
        <sz val="9"/>
        <color rgb="FF4472C4"/>
        <rFont val="ING Me"/>
      </rPr>
      <t xml:space="preserve"> </t>
    </r>
    <r>
      <rPr>
        <sz val="9"/>
        <color rgb="FF333333"/>
        <rFont val="ING Me"/>
      </rPr>
      <t>‘narrative’ based scenarios (global crisis, geopolitical risk and geopolitical escalation risk ) are calculated for NII-at-Risk. For internal measurement, NPV-at-Risk entails two parallel scenarios (up and down scenarios) and six non-parallel scenarios (short rate up, short rate down, long rate up, long rate down, flattening, steepening).
&gt;&gt; For the regulatory view, 6 scenarios are defined for Economic Value of Equity, two parallel scenarios (up and down), and four non-parallel scenarios (short rate up, short rate down, flattening, steepening).  Additionally, 2 parallel scenarios (up and down) are defined for NII SOT.</t>
    </r>
    <r>
      <rPr>
        <sz val="9"/>
        <color rgb="FF4472C4"/>
        <rFont val="ING Me"/>
      </rPr>
      <t xml:space="preserve">
</t>
    </r>
    <r>
      <rPr>
        <sz val="9"/>
        <color rgb="FF333333"/>
        <rFont val="ING Me"/>
      </rPr>
      <t>&gt;&gt; For both the earning and value perspective, Customer Behaviour Risk scenarios are defined and applied to mortgage and savings models: this entails stress assumptions on mortgage prepayment rates and to volume and pricing development for savings portfolios.
&gt;&gt; Two scenarios (tightening and widening) are defined for Tenor Basis Risk to measure the sensitivity of NII and NPV each.
&gt;&gt; For Vega Optionality, one scenario is applied in which a parallel increase of the normal volatility surface is considered to measure the sensitivity of Net Present Value.
&gt;&gt; Two scenarios defined for Currency diversion risk are parallel increases and decreases of the swap curves for the specified dimensions.</t>
    </r>
  </si>
  <si>
    <t>IRRBB measures:
&gt;&gt; Net Interest Income-at-Risk measures the impact of changing interest rates on net interest income (before tax) of the banking book with a time horizon of one year (expanding to a horizon of three years). This excludes credit spread sensitivity and fees. The Supervisorry Outlier Test on NII is a regulatory metric that measures changes in net interest income over a one-year period under sudden parallel interest rate change scenarios, assuming a constant balance sheet.
&gt;&gt; Net Present Value-at-Risk measures the impact of changing interest rates on value. The NPV-at-Risk is defined as the outcome of an instantaneous increase and decrease in interest rates from applying currency-specific scenarios. 
&gt;&gt; Economic Value of Equity is a regulatory metric that measures changes in the net present value of the interest rate sensitive instruments.
&gt;&gt; Customer Behaviour Risk measures the sensitivity of NII and NPV to modelled customer behaviour by shifting the parameters of behavioural models. 
&gt;&gt; Tenor basis risk measures the sensitivity of NII and NPV to changes in the basis spread between different swap curves where the basis spreads relative to the most liquid swap curve are shifted. 
&gt;&gt; Vega optionality risk measures the impact of changes in interest rate volatilities on the NPV. 
&gt;&gt; Currency diversion risk measures the effect on the NII and NPV of a movement of the interest rates of a currency relative to the EUR. 
&gt;&gt; IFRS P&amp;L Volatility measures the fair value sensitivities of derivatives in the banking book. The measure provides insight in the P&amp;L impact of fair market value changes of these instruments. 
&gt;&gt; NII FV-at-Risk measures the future fair value sensitivities of positions accounted for at FVtPL and FVtOCI in the banking book over a one-year period, extending to a three-year horizon. This measure provides insight into impact of fair market values changes on P&amp;L and equity. Combined with the Net Interest Income-at-Risk, it forms an overall Earnings-at-Risk measure.
&gt;&gt; Revaluation Reserve-at-Risk (RR-at-Risk) is defined as a specific subset of the NPV-at-Risk that is based on the accounting treatment Hold-to-Collect &amp; Sell of the banking book positions. 
&gt;&gt; From an Economic Capital perspective, IRRBB is also measured as it is covered by Market Risk EC. This is measured and reported to ALCO Bank on a monthly basis.
IRRBB metrics are calculated managed and reported on a monthly for internal metrics and quarterly  for regulatory metrics.</t>
  </si>
  <si>
    <r>
      <rPr>
        <sz val="9"/>
        <color rgb="FF000000"/>
        <rFont val="ING Me"/>
      </rPr>
      <t xml:space="preserve">The IRRBB strategy links the overarching ING business strategy to the acceptable level for IRRBB, expressed in the Risk Appetite Statements. The Risk Appetite Statements are translated into metrics and limits to </t>
    </r>
    <r>
      <rPr>
        <sz val="9"/>
        <color rgb="FF333333"/>
        <rFont val="ING Me"/>
      </rPr>
      <t>enable risk limit</t>
    </r>
    <r>
      <rPr>
        <sz val="9"/>
        <color rgb="FF70AD47"/>
        <rFont val="ING Me"/>
      </rPr>
      <t xml:space="preserve"> </t>
    </r>
    <r>
      <rPr>
        <sz val="9"/>
        <color rgb="FF333333"/>
        <rFont val="ING Me"/>
      </rPr>
      <t>all</t>
    </r>
    <r>
      <rPr>
        <sz val="9"/>
        <color rgb="FF000000"/>
        <rFont val="ING Me"/>
      </rPr>
      <t xml:space="preserve">ocation, implementation, and monitoring.
</t>
    </r>
    <r>
      <rPr>
        <sz val="9"/>
        <color rgb="FF333333"/>
        <rFont val="ING Me"/>
      </rPr>
      <t xml:space="preserve">
</t>
    </r>
    <r>
      <rPr>
        <sz val="9"/>
        <color rgb="FF000000"/>
        <rFont val="ING Me"/>
      </rPr>
      <t>The IRRBB risk appetite is set or updated at least annually and must be based on strategic objectives, identified IRRBB risks and regulatory requirements. The limits are defined at the consolidated level across the different risk categories and cascaded down into the organisation. The Management Board Bank</t>
    </r>
    <r>
      <rPr>
        <sz val="9"/>
        <color rgb="FFFF0000"/>
        <rFont val="ING Me"/>
      </rPr>
      <t xml:space="preserve"> </t>
    </r>
    <r>
      <rPr>
        <sz val="9"/>
        <color rgb="FF333333"/>
        <rFont val="ING Me"/>
      </rPr>
      <t xml:space="preserve">approves higher-level limits of ING Group while the cascading to sub-metrics and locations has been delegated to the Asset and Liability Committee Bank (ALCO Bank). </t>
    </r>
    <r>
      <rPr>
        <sz val="9"/>
        <color rgb="FF0070C0"/>
        <rFont val="ING Me"/>
      </rPr>
      <t xml:space="preserve">
</t>
    </r>
    <r>
      <rPr>
        <sz val="9"/>
        <color rgb="FF000000"/>
        <rFont val="ING Me"/>
      </rPr>
      <t xml:space="preserve">
</t>
    </r>
    <r>
      <rPr>
        <sz val="9"/>
        <color rgb="FF333333"/>
        <rFont val="ING Me"/>
      </rPr>
      <t>ALCO Bank discusses and steers, monthly, the overall risk profile of all ING Bank’s balance sheet and capital management risks. This is done to adhere to the Bank’s strategic priorities and regulatory thresholds (Supervisory Outlier Tests), supported by various IRRBB metrics: Net Interest Income-at-Risk, Net Present Value-at-Risk, Revaluation Reserve-at-Risk, IFRS P&amp;L volatility, and</t>
    </r>
    <r>
      <rPr>
        <sz val="9"/>
        <color rgb="FF4472C4"/>
        <rFont val="ING Me"/>
      </rPr>
      <t xml:space="preserve"> </t>
    </r>
    <r>
      <rPr>
        <sz val="9"/>
        <color rgb="FF333333"/>
        <rFont val="ING Me"/>
      </rPr>
      <t>Market Risk Economic Capital for the banking book.</t>
    </r>
    <r>
      <rPr>
        <sz val="9"/>
        <color rgb="FF4472C4"/>
        <rFont val="ING Me"/>
      </rPr>
      <t xml:space="preserve">
</t>
    </r>
    <r>
      <rPr>
        <sz val="9"/>
        <color rgb="FF333333"/>
        <rFont val="ING Me"/>
      </rPr>
      <t xml:space="preserve">
The management of interest rate risk follows the IRRBB framework as approved by ALCO Bank. This framework describes roles, responsibilities, risk metrics, the policies, and procedures related to interest rate risk management. As a result of this framework, ING centralises interest rate risk management from commercial books (that capture the interest rate risks in the products sold to clients) to globally managed interest rate risk books within Group Treasury.
The IRRBB framework distinguishes different views for the measurement of IRRBB that are applied:
&gt;&gt; Sensitivity view: to measure all risk types, individually. The sensitivity view includes the IRRBB-specific regulatory measures and the risk measures used for internal management.
&gt;&gt; Integrated view: all IRRBB risk types must be measured in coherence, from both an earnings perspective and/or value perspective. This includes economic capital, internal stress testing and regulatory stress testing.
&gt;&gt; Specific (for example product specific) stress testing.
ING implements hedging and risk mitigation strategies that range from the use of traditional market instruments, such as interest rate swaps, to more sophisticated hedging strategies to address a combination of risk factors arising at the portfolio level. 
Furthermore, ING’s model risk and related control structure is based on the three model lines of defence (MLoD) approach. This approach aims to provide a sound governance framework for model risk management by defining and implementing three different management layers with distinct roles and oversight responsibilities. In this structure, models used in the IRRBB domain, globally or locally, are subject to regular validations/audits by Independent Model Validation (2nd MLOD) and Corporate Audit Service (3rd MLOD).</t>
    </r>
  </si>
  <si>
    <r>
      <t>Interest rate risk in the banking book is defined as the exposure of a bank’s earnings, capital, and market value to adverse movements in interest rates originated from positions in the banking book. 
ING uses risk measures based on both an earnings perspective and a value perspective. The following (sub-)risk types are considered for the measurement of the interest rate risk in the banking book: Gap Risk, Customer Behaviour Risk, Tenor Basis Risk, Currency Diversion Risk, Vega Optionality Risk and IFRS P&amp;L Volatil</t>
    </r>
    <r>
      <rPr>
        <sz val="9"/>
        <color rgb="FF333333"/>
        <rFont val="ING Me"/>
      </rPr>
      <t xml:space="preserve">ity. Next to this, ING measures Market Risk Economic Capital for the banking book. </t>
    </r>
    <r>
      <rPr>
        <sz val="9"/>
        <color rgb="FF333333"/>
        <rFont val="InG ME"/>
        <family val="2"/>
      </rPr>
      <t xml:space="preserve">
ING recognises the importance of sound market risk management and bases its market risk management framework on the need to identify, assess, control, and manage market risks. The approach consists of a cycle of five recurring activities: risk identification, risk assessment, risk control, risk monitoring and risk reporting. 
&gt;&gt;  Risk identification is a joint effort of the first and second lines of defence. The goal of risk identification is to detect potential new risks and any changes in known risks.
&gt;&gt;  Identified risks are assessed and measured by means of various risk metrics to determine the importance of the risk to ING and subsequently to identify the control measures needed.
&gt;&gt;  Risk control measures used by ING include policies, procedures, minimum standards, limit frameworks, management buffers to cover for uncertainties and stress tests. 
&gt;&gt;  </t>
    </r>
    <r>
      <rPr>
        <sz val="9"/>
        <color rgb="FF333333"/>
        <rFont val="ING Me"/>
      </rPr>
      <t>Risk monitoring occurs to check if the implemented risk controls are executed, complied with across the organisation, and are effective.</t>
    </r>
    <r>
      <rPr>
        <sz val="9"/>
        <color rgb="FF333333"/>
        <rFont val="InG ME"/>
        <family val="2"/>
      </rPr>
      <t xml:space="preserve">
&gt;&gt;  Market risk management results and findings are reported to the necessary governing departments and approval bodies.</t>
    </r>
  </si>
  <si>
    <t>* The changes of the net interest income for current (2024) period is compared to 30.06.2024, as both periods reflect the Supervisory Outlier Test (SOT) outcomes, in line with EBA Regulatory Technical Standards. The 31.12.2023 figures were based on internal measurements and are not directly comparable to SOT results. EVE SOT figures are compared between 31.12.2024 and 31.12.2023.</t>
  </si>
  <si>
    <t>63 kg CO2e / MWh</t>
  </si>
  <si>
    <t>€1,001 million</t>
  </si>
  <si>
    <t>11 million tonnes CO2e</t>
  </si>
  <si>
    <t>19.1 kg CO2e / boe</t>
  </si>
  <si>
    <t>0.83 SSP Alignment Score</t>
  </si>
  <si>
    <t>1.93 t CO2 / t steel</t>
  </si>
  <si>
    <t>Sustainable loans provided by former Groenbank for investments that have a "green" certificate (groenverklaring) issued by the Dutch Government.</t>
  </si>
  <si>
    <t>Alignment metric</t>
  </si>
  <si>
    <t>Distance to IEA NZE2050 in % *</t>
  </si>
  <si>
    <t>* PiT distance to 2030 NZE2050 scenario in %  (for each metric)</t>
  </si>
  <si>
    <t>0.688 t CO2 / t cement</t>
  </si>
  <si>
    <t xml:space="preserve"> -7.6% Alignment Delta </t>
  </si>
  <si>
    <t>Structural</t>
  </si>
  <si>
    <t>Dutch Tax and social security authority 
Claims that have a preferential status</t>
  </si>
  <si>
    <t>O - Public administration and defence; compulsory social security</t>
  </si>
  <si>
    <t>39.5 kg CO2e / m2</t>
  </si>
  <si>
    <t>0.146 kg CO2/vkm</t>
  </si>
  <si>
    <t>ESG5 (NL)</t>
  </si>
  <si>
    <t>ESG5 (DE)</t>
  </si>
  <si>
    <t>DISCLAIMER</t>
  </si>
  <si>
    <t>amounts in millions of euros, unless stated otherwise</t>
  </si>
  <si>
    <t>CONTENTS</t>
  </si>
  <si>
    <t>Disclaimer</t>
  </si>
  <si>
    <t>ESG Template 5 (BE)</t>
  </si>
  <si>
    <t>ESG (BE)</t>
  </si>
  <si>
    <t>ESG Template 5 (NL)</t>
  </si>
  <si>
    <t>ESG Template 5 (DE)</t>
  </si>
  <si>
    <t>Net exposure value (EUR mln)</t>
  </si>
  <si>
    <t>ESG Template 3</t>
  </si>
  <si>
    <t>ESG3</t>
  </si>
  <si>
    <t xml:space="preserve">
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and the regional and global economic impact of the invasion of Russia into Ukraine and related international response measures (2) changes affecting interest rate levels (3) any default of a major market participant and related market disruption (4) changes in performance of financial markets, including in Europe and developing markets (5) fiscal uncertainty in Europe and the United States (6) discontinuation of or changes in ‘benchmark’ indices (7) inflation and deflation in our principal markets (8) changes in conditions in the credit and capital markets generally, including changes in borrower and counterparty creditworthiness (9) failures of banks falling under the scope of state compensation schemes (10) noncompliance with or changes in laws and regulations, including those concerning financial services, financial economic crimes and tax laws, and the interpretation and application thereof (11) geopolitical risks, political instabilities and policies and actions of governmental and regulatory authorities, including in connection with the invasion of Russia into Ukraine and the related international response measures (12) legal and regulatory risks in certain countries with less developed legal and regulatory frameworks (13) prudential supervision and regulations, including in relation to stress tests and regulatory restrictions on dividends and distributions (also among members of the group) (14) ING’s ability to meet minimum capital and other prudential regulatory requirements (15) changes in regulation of US commodities and derivatives businesses of ING and its customers (16) application of bank recovery and resolution regimes, including write down and conversion powers in relation to our securities (17) outcome of current and future litigation, enforcement proceedings, investigations or other regulatory actions, including claims by customers or stakeholders who feel misled or treated unfairly, and other conduct issues (18) changes in tax laws and regulations and risks of non-compliance or investigation in connection with tax laws, including FATCA (19) operational and IT risks, such as system disruptions or failures, breaches of security, cyber-attacks, human error, changes in operational practices or inadequate controls including in respect of third parties with which we do business and including any risks as a result of incomplete, inaccurate, or otherwise flawed outputs from the algorithms and data sets utilized in artificial intelligence (20) risks and challenges related to cybercrime including the effects of cyberattacks and changes in legislation and regulation related to cybersecurity and data privacy, including such risks and challenges as a consequence of the use of emerging technologies, such as advanced forms of artificial intelligence and quantum computing (21) changes in general competitive factors, including ability to increase or maintain market share (22) inability to protect our intellectual property and infringement claims by third parties (23) inability of counterparties to meet financial obligations or ability to enforce rights against such counterparties (24) changes in credit ratings (25) business, operational, regulatory, reputation, transition and other risks and challenges in connection with climate change, diversity, equity and inclusion and other ESG-related matters, including data gathering and reporting and also including managing the conflicting laws and requirements of governments, regulators and authorities with respect to these topics (26) inability to attract and retain key personnel (27) future liabilities under defined benefit retirement plans (28) failure to manage business risks, including in connection with use of models, use of derivatives, or maintaining appropriate policies and guidelines (29) changes in capital and credit markets, including interbank funding, as well as customer deposits, which provide the liquidity and capital required to fund our operations, and (30) the other risks and uncertainties detailed in the most recent annual report of ING Groep N.V. (including the Risk Factors contained therein) and ING’s more recent disclosures, including press releases, which are available on ing.com.
This document may contain ESG-related material that has been prepared by ING on the basis of publicly available information, internally developed data and other third-party sources believed to be reliable. ING has not sought to independently verify information obtained from public and third-party sources and makes no representations or warranties as to accuracy, completeness, reasonableness or reliability of such information.
Materiality, as used in the context of ESG, is distinct from, and should not be confused with, such term as defined in the Market Abuse Regulation or as defined for Securities and Exchange Commission (‘SEC’) reporting purposes. Any issues identified as material for purposes of ESG in this report are therefore not necessarily material as defined in the Market Abuse Regulation or for SEC reporting purposes. In addition, there is currently no single, globally recognized set of accepted definitions in assessing whether activities are “green” or “sustainable.” Without limiting any of the statements contained herein, we make no representation or warranty as to whether any of our securities constitutes a green or sustainable security or conforms to present or future investor expectations or objectives for green or sustainable investing. For information on characteristics of a security, use of proceeds, a description of applicable project(s) and/or any other relevant information, please reference the offering documents for such security.
This document may contain inactive textual addresses to internet websites operated by us and third parties. Reference to such websites is made for information purposes only, and information found at such websites is not incorporated by reference into this report.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filing of this report or that any information found at such websites will not change following the filing of this report. Many of those factors are beyond ING’s control. 
Any forward-looking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</si>
  <si>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Pro-memo item: If a capped subordination exemption applies under Article 72(b)(3) or (4), the amount of funding issued that ranks pari passu with excluded liabilities and that is recognised under row 1, divided by funding issued that ranks pari passu with Excluded Liabilities and that would be recognised under row 1 if no cap was applied (%)</t>
  </si>
  <si>
    <t>Pro-memo item - Aggregate amount of permitted non-subordinated eligible liabilities instruments If the subordination discretion  as per Article 72b(3) CRR is applied (max 3.5% exemption)</t>
  </si>
  <si>
    <t>Total exposure value*</t>
  </si>
  <si>
    <t>* 2023 data is adjusted to correctly represent the securitisation exposures and total exposure value.</t>
  </si>
  <si>
    <t xml:space="preserve">Of which secured by collateral </t>
  </si>
  <si>
    <t>Of which secured by financial guarantees</t>
  </si>
  <si>
    <t>Of which secured by credit derivatives</t>
  </si>
  <si>
    <t>Total category level post-diversification</t>
  </si>
  <si>
    <t>Risk exposure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</si>
</sst>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_(* \(#,##0.00\);_(* &quot;-&quot;??_);_(@_)"/>
    <numFmt numFmtId="164" formatCode="_ * #,##0.00_ ;_ * \-#,##0.00_ ;_ * &quot;-&quot;??_ ;_ @_ "/>
    <numFmt numFmtId="165" formatCode="_-* #,##0.00_-;\-* #,##0.00_-;_-* &quot;-&quot;??_-;_-@_-"/>
    <numFmt numFmtId="166" formatCode="[$-F800]dddd\,\ mmmm\ dd\,\ yyyy"/>
    <numFmt numFmtId="167" formatCode="[$-809]dd\ mmmm\ yyyy;@"/>
    <numFmt numFmtId="168" formatCode="#,##0_ ;\-#,##0\ "/>
    <numFmt numFmtId="169" formatCode="_-* #,##0_-;\-* #,##0_-;_-* &quot;-&quot;??_-;_-@_-"/>
    <numFmt numFmtId="170" formatCode="0.000%"/>
    <numFmt numFmtId="171" formatCode="#,##0.0"/>
    <numFmt numFmtId="172" formatCode="_ * #,##0_ ;_ * \-#,##0_ ;_ * &quot;-&quot;??_ ;_ @_ "/>
    <numFmt numFmtId="173" formatCode="_-* #,##0.0_-;\-* #,##0.0_-;_-* &quot;-&quot;??_-;_-@_-"/>
    <numFmt numFmtId="174" formatCode="dd\ mmm\ yyyy"/>
    <numFmt numFmtId="175" formatCode="0.0000%"/>
    <numFmt numFmtId="176" formatCode="#,##0.000000"/>
    <numFmt numFmtId="177" formatCode="[$]d\ mmmm\ yyyy;@" x16r2:formatCode16="[$-en-NL,1]d\ mmmm\ yyyy;@"/>
    <numFmt numFmtId="178" formatCode="0.0"/>
    <numFmt numFmtId="179" formatCode="0.00000%"/>
    <numFmt numFmtId="180" formatCode="0.0%"/>
    <numFmt numFmtId="181" formatCode="_-* #,##0.000_-;\-* #,##0.000_-;_-* &quot;-&quot;??_-;_-@_-"/>
  </numFmts>
  <fonts count="64"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9"/>
      <color rgb="FFFF0000"/>
      <name val="Calibri"/>
      <family val="2"/>
      <scheme val="minor"/>
    </font>
    <font>
      <strike/>
      <sz val="9"/>
      <color rgb="FFFF0000"/>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trike/>
      <sz val="8"/>
      <color rgb="FFFF0000"/>
      <name val="ING Me"/>
    </font>
    <font>
      <b/>
      <i/>
      <sz val="8"/>
      <name val="ING Me"/>
    </font>
    <font>
      <i/>
      <sz val="8"/>
      <color rgb="FF000000"/>
      <name val="ING Me"/>
    </font>
    <font>
      <b/>
      <sz val="8"/>
      <color rgb="FFFF0000"/>
      <name val="ING Me"/>
    </font>
    <font>
      <strike/>
      <sz val="8"/>
      <name val="ING Me"/>
    </font>
    <font>
      <b/>
      <sz val="8"/>
      <color rgb="FF7030A0"/>
      <name val="ING Me"/>
    </font>
    <font>
      <b/>
      <i/>
      <sz val="8"/>
      <color theme="1"/>
      <name val="ING Me"/>
    </font>
    <font>
      <u/>
      <sz val="8"/>
      <color rgb="FF008080"/>
      <name val="ING Me"/>
    </font>
    <font>
      <i/>
      <sz val="8"/>
      <color theme="1"/>
      <name val="ING Me"/>
    </font>
    <font>
      <i/>
      <sz val="8"/>
      <name val="ING Me"/>
    </font>
    <font>
      <b/>
      <sz val="8"/>
      <color rgb="FFFF5B00"/>
      <name val="ING Me"/>
    </font>
    <font>
      <u/>
      <sz val="8"/>
      <name val="ING Me"/>
    </font>
    <font>
      <sz val="8"/>
      <color theme="0" tint="-0.499984740745262"/>
      <name val="ING Me"/>
    </font>
    <font>
      <u/>
      <sz val="8"/>
      <color theme="10"/>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b/>
      <sz val="8"/>
      <color rgb="FFFFFFFF"/>
      <name val="ING Me"/>
    </font>
    <font>
      <sz val="8"/>
      <color theme="1"/>
      <name val="Calibri"/>
      <family val="2"/>
      <scheme val="minor"/>
    </font>
    <font>
      <sz val="8"/>
      <name val="Calibri"/>
      <family val="2"/>
      <scheme val="minor"/>
    </font>
    <font>
      <sz val="11"/>
      <name val="Calibri"/>
      <family val="2"/>
      <scheme val="minor"/>
    </font>
    <font>
      <sz val="9"/>
      <color theme="1"/>
      <name val="ING Me"/>
    </font>
    <font>
      <i/>
      <u/>
      <sz val="8"/>
      <name val="ING Me"/>
    </font>
    <font>
      <b/>
      <sz val="9"/>
      <color rgb="FFFF6200"/>
      <name val="ING Me"/>
    </font>
    <font>
      <sz val="11"/>
      <color indexed="8"/>
      <name val="Calibri"/>
      <family val="2"/>
    </font>
    <font>
      <sz val="10"/>
      <color theme="0"/>
      <name val="ING Me"/>
      <family val="2"/>
    </font>
    <font>
      <sz val="9"/>
      <color rgb="FF333333"/>
      <name val="InG ME"/>
      <family val="2"/>
    </font>
    <font>
      <sz val="9"/>
      <color rgb="FF333333"/>
      <name val="ING Me"/>
    </font>
    <font>
      <sz val="8"/>
      <color rgb="FF1F497D"/>
      <name val="ING Me"/>
    </font>
    <font>
      <strike/>
      <sz val="9"/>
      <color rgb="FF333333"/>
      <name val="ING Me"/>
    </font>
    <font>
      <sz val="9"/>
      <color rgb="FFFF0000"/>
      <name val="ING Me"/>
    </font>
    <font>
      <sz val="9"/>
      <color rgb="FF4472C4"/>
      <name val="ING Me"/>
    </font>
    <font>
      <sz val="9"/>
      <color rgb="FF000000"/>
      <name val="ING Me"/>
    </font>
    <font>
      <sz val="9"/>
      <color rgb="FF70AD47"/>
      <name val="ING Me"/>
    </font>
    <font>
      <sz val="9"/>
      <color rgb="FF0070C0"/>
      <name val="ING Me"/>
    </font>
    <font>
      <b/>
      <sz val="11"/>
      <color rgb="FFFF6400"/>
      <name val="ING Me"/>
    </font>
    <font>
      <b/>
      <sz val="12"/>
      <name val="ING Me"/>
    </font>
    <font>
      <b/>
      <i/>
      <sz val="10"/>
      <color theme="1"/>
      <name val="ING Me"/>
    </font>
    <font>
      <u/>
      <sz val="8"/>
      <color theme="10"/>
      <name val="Calibri"/>
      <family val="2"/>
      <scheme val="minor"/>
    </font>
    <font>
      <sz val="8"/>
      <color rgb="FF00B0F0"/>
      <name val="ING Me"/>
    </font>
    <font>
      <b/>
      <u/>
      <sz val="8"/>
      <name val="ING Me"/>
    </font>
  </fonts>
  <fills count="32">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lightGray">
        <bgColor theme="0" tint="-0.14996795556505021"/>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FF510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FF5B00"/>
        <bgColor indexed="64"/>
      </patternFill>
    </fill>
    <fill>
      <patternFill patternType="solid">
        <fgColor rgb="FFFF6200"/>
        <bgColor indexed="64"/>
      </patternFill>
    </fill>
    <fill>
      <patternFill patternType="solid">
        <fgColor rgb="FFBFBFBF"/>
        <bgColor rgb="FF000000"/>
      </patternFill>
    </fill>
    <fill>
      <patternFill patternType="solid">
        <fgColor rgb="FFD9D9D9"/>
        <bgColor rgb="FF000000"/>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style="medium">
        <color rgb="FFA8A8A8"/>
      </left>
      <right/>
      <top/>
      <bottom style="medium">
        <color rgb="FFA8A8A8"/>
      </bottom>
      <diagonal/>
    </border>
    <border>
      <left/>
      <right style="medium">
        <color rgb="FFA8A8A8"/>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right style="thin">
        <color indexed="64"/>
      </right>
      <top style="thin">
        <color indexed="64"/>
      </top>
      <bottom style="medium">
        <color rgb="FFA8A8A8"/>
      </bottom>
      <diagonal/>
    </border>
    <border>
      <left/>
      <right style="thin">
        <color indexed="64"/>
      </right>
      <top/>
      <bottom style="thick">
        <color rgb="FFA8A8A8"/>
      </bottom>
      <diagonal/>
    </border>
    <border>
      <left/>
      <right/>
      <top style="thin">
        <color rgb="FFFF6600"/>
      </top>
      <bottom style="medium">
        <color rgb="FFA8A8A8"/>
      </bottom>
      <diagonal/>
    </border>
    <border>
      <left/>
      <right/>
      <top style="medium">
        <color indexed="55"/>
      </top>
      <bottom style="medium">
        <color indexed="55"/>
      </bottom>
      <diagonal/>
    </border>
    <border>
      <left style="thin">
        <color indexed="64"/>
      </left>
      <right/>
      <top style="medium">
        <color rgb="FFA8A8A8"/>
      </top>
      <bottom style="medium">
        <color rgb="FFA8A8A8"/>
      </bottom>
      <diagonal/>
    </border>
    <border>
      <left style="thin">
        <color rgb="FFA8A8A8"/>
      </left>
      <right/>
      <top/>
      <bottom/>
      <diagonal/>
    </border>
    <border>
      <left style="thin">
        <color rgb="FFA8A8A8"/>
      </left>
      <right/>
      <top/>
      <bottom style="thin">
        <color auto="1"/>
      </bottom>
      <diagonal/>
    </border>
    <border>
      <left/>
      <right style="thin">
        <color indexed="64"/>
      </right>
      <top style="medium">
        <color rgb="FFA8A8A8"/>
      </top>
      <bottom/>
      <diagonal/>
    </border>
    <border>
      <left/>
      <right style="medium">
        <color rgb="FFA8A8A8"/>
      </right>
      <top/>
      <bottom style="medium">
        <color rgb="FFA8A8A8"/>
      </bottom>
      <diagonal/>
    </border>
    <border>
      <left style="thin">
        <color indexed="64"/>
      </left>
      <right style="thin">
        <color indexed="64"/>
      </right>
      <top style="thin">
        <color indexed="64"/>
      </top>
      <bottom style="medium">
        <color indexed="64"/>
      </bottom>
      <diagonal/>
    </border>
    <border>
      <left style="thin">
        <color theme="0"/>
      </left>
      <right/>
      <top style="medium">
        <color rgb="FFA8A8A8"/>
      </top>
      <bottom style="medium">
        <color rgb="FFA8A8A8"/>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top/>
      <bottom style="medium">
        <color indexed="64"/>
      </bottom>
      <diagonal/>
    </border>
    <border>
      <left style="thin">
        <color indexed="64"/>
      </left>
      <right/>
      <top style="medium">
        <color rgb="FFA8A8A8"/>
      </top>
      <bottom style="medium">
        <color indexed="55"/>
      </bottom>
      <diagonal/>
    </border>
    <border>
      <left/>
      <right/>
      <top style="medium">
        <color rgb="FFA8A8A8"/>
      </top>
      <bottom style="medium">
        <color indexed="55"/>
      </bottom>
      <diagonal/>
    </border>
    <border>
      <left style="thin">
        <color indexed="64"/>
      </left>
      <right/>
      <top style="medium">
        <color indexed="55"/>
      </top>
      <bottom style="medium">
        <color indexed="55"/>
      </bottom>
      <diagonal/>
    </border>
  </borders>
  <cellStyleXfs count="30">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8" fillId="0" borderId="0"/>
    <xf numFmtId="0" fontId="9" fillId="3" borderId="7" applyFont="0" applyBorder="0">
      <alignment horizontal="center" wrapText="1"/>
    </xf>
    <xf numFmtId="165" fontId="5" fillId="0" borderId="0" applyFont="0" applyFill="0" applyBorder="0" applyAlignment="0" applyProtection="0"/>
    <xf numFmtId="0" fontId="2" fillId="0" borderId="0"/>
    <xf numFmtId="0" fontId="5" fillId="0" borderId="0"/>
    <xf numFmtId="0" fontId="2"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0" fontId="5" fillId="0" borderId="0"/>
    <xf numFmtId="0" fontId="47"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2" fillId="0" borderId="0" applyFont="0" applyFill="0" applyBorder="0" applyAlignment="0" applyProtection="0"/>
    <xf numFmtId="0" fontId="2" fillId="0" borderId="0">
      <alignment vertical="center"/>
    </xf>
    <xf numFmtId="0" fontId="5" fillId="0" borderId="0"/>
    <xf numFmtId="0" fontId="5" fillId="0" borderId="0"/>
    <xf numFmtId="0" fontId="2" fillId="0" borderId="0"/>
    <xf numFmtId="165" fontId="5" fillId="0" borderId="0" applyFont="0" applyFill="0" applyBorder="0" applyAlignment="0" applyProtection="0"/>
    <xf numFmtId="0" fontId="5" fillId="0" borderId="0"/>
  </cellStyleXfs>
  <cellXfs count="1392">
    <xf numFmtId="0" fontId="0" fillId="0" borderId="0" xfId="0"/>
    <xf numFmtId="0" fontId="10" fillId="20" borderId="0" xfId="0" applyFont="1" applyFill="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inden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0" xfId="0" applyFont="1"/>
    <xf numFmtId="0" fontId="12" fillId="0" borderId="0" xfId="0" applyFont="1"/>
    <xf numFmtId="0" fontId="12" fillId="0" borderId="1" xfId="0" applyFont="1" applyBorder="1" applyAlignment="1">
      <alignment horizontal="center"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6" fillId="2"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2" borderId="1" xfId="0" applyFont="1" applyFill="1" applyBorder="1" applyAlignment="1">
      <alignment horizontal="center" vertical="center" wrapText="1"/>
    </xf>
    <xf numFmtId="0" fontId="17" fillId="0" borderId="1" xfId="0" applyFont="1" applyBorder="1" applyAlignment="1">
      <alignment horizontal="justify" vertical="center" wrapText="1"/>
    </xf>
    <xf numFmtId="0" fontId="19" fillId="0" borderId="0" xfId="0" applyFont="1"/>
    <xf numFmtId="0" fontId="13" fillId="0" borderId="1" xfId="0" applyFont="1" applyBorder="1" applyAlignment="1">
      <alignment horizontal="justify" vertical="center" wrapText="1"/>
    </xf>
    <xf numFmtId="0" fontId="12" fillId="0" borderId="1" xfId="0" applyFont="1" applyBorder="1"/>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vertical="center"/>
    </xf>
    <xf numFmtId="0" fontId="18" fillId="0" borderId="0" xfId="0" applyFont="1" applyAlignment="1">
      <alignment vertical="center" wrapText="1"/>
    </xf>
    <xf numFmtId="0" fontId="18" fillId="0" borderId="1" xfId="0" applyFont="1" applyBorder="1" applyAlignment="1">
      <alignment horizontal="center" vertical="center" wrapText="1"/>
    </xf>
    <xf numFmtId="0" fontId="12" fillId="0" borderId="1" xfId="0" applyFont="1" applyBorder="1" applyAlignment="1">
      <alignment vertical="center"/>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1" xfId="0" applyFont="1" applyBorder="1" applyAlignment="1">
      <alignment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0" borderId="1" xfId="0" quotePrefix="1" applyFont="1" applyBorder="1" applyAlignment="1">
      <alignment horizontal="center"/>
    </xf>
    <xf numFmtId="0" fontId="14" fillId="5" borderId="1" xfId="3" applyFont="1" applyFill="1" applyBorder="1" applyAlignment="1">
      <alignment horizontal="left" vertical="center" wrapText="1" indent="1"/>
    </xf>
    <xf numFmtId="3" fontId="13" fillId="5" borderId="1" xfId="5" applyFont="1" applyFill="1" applyAlignment="1">
      <alignment horizontal="center" vertical="center"/>
      <protection locked="0"/>
    </xf>
    <xf numFmtId="0" fontId="12" fillId="5" borderId="1" xfId="0" applyFont="1" applyFill="1" applyBorder="1"/>
    <xf numFmtId="0" fontId="13" fillId="3" borderId="1" xfId="3" applyFont="1" applyFill="1" applyBorder="1" applyAlignment="1">
      <alignment horizontal="left" vertical="center" wrapText="1" indent="2"/>
    </xf>
    <xf numFmtId="3" fontId="13" fillId="0" borderId="1" xfId="5" applyFont="1" applyFill="1" applyAlignment="1">
      <alignment horizontal="center" vertical="center" wrapText="1"/>
      <protection locked="0"/>
    </xf>
    <xf numFmtId="0" fontId="12" fillId="0" borderId="1" xfId="0" quotePrefix="1" applyFont="1" applyBorder="1" applyAlignment="1">
      <alignment horizontal="center" vertical="center"/>
    </xf>
    <xf numFmtId="0" fontId="13" fillId="0" borderId="1" xfId="3" applyFont="1" applyBorder="1" applyAlignment="1">
      <alignment horizontal="left" vertical="center" wrapText="1" indent="1"/>
    </xf>
    <xf numFmtId="0" fontId="12" fillId="0" borderId="4" xfId="0" applyFont="1" applyBorder="1"/>
    <xf numFmtId="0" fontId="16" fillId="0" borderId="8" xfId="0" applyFont="1" applyBorder="1" applyAlignment="1">
      <alignment horizontal="center" vertical="center"/>
    </xf>
    <xf numFmtId="0" fontId="12" fillId="0" borderId="5" xfId="0" applyFont="1" applyBorder="1"/>
    <xf numFmtId="0" fontId="12" fillId="0" borderId="6" xfId="0" applyFont="1" applyBorder="1"/>
    <xf numFmtId="0" fontId="23" fillId="0" borderId="0" xfId="0" applyFont="1"/>
    <xf numFmtId="0" fontId="12" fillId="0" borderId="1" xfId="0" applyFont="1" applyBorder="1" applyAlignment="1">
      <alignment vertical="center" wrapText="1"/>
    </xf>
    <xf numFmtId="0" fontId="12" fillId="0" borderId="0" xfId="0" applyFont="1" applyAlignment="1">
      <alignment horizontal="center"/>
    </xf>
    <xf numFmtId="0" fontId="13" fillId="0" borderId="1" xfId="8" applyFont="1" applyBorder="1" applyAlignment="1">
      <alignment vertical="center" wrapText="1"/>
    </xf>
    <xf numFmtId="0" fontId="13" fillId="5" borderId="1" xfId="0" applyFont="1" applyFill="1" applyBorder="1" applyAlignment="1">
      <alignment horizontal="center"/>
    </xf>
    <xf numFmtId="0" fontId="13" fillId="5" borderId="1" xfId="0" quotePrefix="1" applyFont="1" applyFill="1" applyBorder="1" applyAlignment="1">
      <alignment wrapText="1"/>
    </xf>
    <xf numFmtId="0" fontId="13" fillId="0" borderId="1" xfId="0" applyFont="1" applyBorder="1" applyAlignment="1">
      <alignment horizontal="justify" vertical="top"/>
    </xf>
    <xf numFmtId="0" fontId="13" fillId="0" borderId="1" xfId="8" applyFont="1" applyBorder="1" applyAlignment="1">
      <alignment horizontal="justify" vertical="top"/>
    </xf>
    <xf numFmtId="0" fontId="12" fillId="0" borderId="1" xfId="0" applyFont="1" applyBorder="1" applyAlignment="1">
      <alignment horizontal="left" vertical="center" wrapText="1" indent="1"/>
    </xf>
    <xf numFmtId="0" fontId="12" fillId="5" borderId="1" xfId="0" applyFont="1" applyFill="1" applyBorder="1" applyAlignment="1">
      <alignment horizontal="center" vertical="center"/>
    </xf>
    <xf numFmtId="0" fontId="16" fillId="5" borderId="1" xfId="0" applyFont="1" applyFill="1" applyBorder="1" applyAlignment="1">
      <alignment horizontal="justify" vertical="top"/>
    </xf>
    <xf numFmtId="0" fontId="13" fillId="0" borderId="1" xfId="0" applyFont="1" applyBorder="1"/>
    <xf numFmtId="0" fontId="13" fillId="0" borderId="1" xfId="0" applyFont="1" applyBorder="1" applyAlignment="1">
      <alignment horizontal="justify" vertical="top" wrapText="1"/>
    </xf>
    <xf numFmtId="0" fontId="13" fillId="5" borderId="1" xfId="8" applyFont="1" applyFill="1" applyBorder="1" applyAlignment="1">
      <alignment horizontal="justify" vertical="center"/>
    </xf>
    <xf numFmtId="0" fontId="12" fillId="5" borderId="1" xfId="8" applyFont="1" applyFill="1" applyBorder="1" applyAlignment="1">
      <alignment horizontal="justify" vertical="top"/>
    </xf>
    <xf numFmtId="0" fontId="13" fillId="5" borderId="1" xfId="0" applyFont="1" applyFill="1" applyBorder="1" applyAlignment="1">
      <alignment horizontal="center" vertical="center"/>
    </xf>
    <xf numFmtId="0" fontId="14" fillId="5" borderId="1" xfId="0" applyFont="1" applyFill="1" applyBorder="1" applyAlignment="1">
      <alignment horizontal="justify" vertical="center"/>
    </xf>
    <xf numFmtId="0" fontId="16" fillId="0" borderId="0" xfId="0" applyFont="1"/>
    <xf numFmtId="0" fontId="13" fillId="0" borderId="0" xfId="2" applyFont="1" applyAlignment="1">
      <alignment vertical="top"/>
    </xf>
    <xf numFmtId="0" fontId="14" fillId="0" borderId="0" xfId="4" applyFont="1" applyFill="1" applyBorder="1" applyAlignment="1">
      <alignment horizontal="left" vertical="top"/>
    </xf>
    <xf numFmtId="0" fontId="14" fillId="0" borderId="0" xfId="4" applyFont="1" applyFill="1" applyBorder="1" applyAlignment="1">
      <alignment vertical="top"/>
    </xf>
    <xf numFmtId="0" fontId="14" fillId="0" borderId="1" xfId="4" applyFont="1" applyFill="1" applyBorder="1" applyAlignment="1">
      <alignment vertical="top" wrapText="1"/>
    </xf>
    <xf numFmtId="0" fontId="13" fillId="3" borderId="0" xfId="2" applyFont="1" applyFill="1" applyAlignment="1">
      <alignment vertical="top"/>
    </xf>
    <xf numFmtId="3" fontId="13" fillId="18" borderId="1" xfId="5" applyFont="1" applyFill="1" applyAlignment="1">
      <alignment horizontal="center" vertical="top"/>
      <protection locked="0"/>
    </xf>
    <xf numFmtId="49" fontId="13" fillId="0" borderId="1" xfId="3" quotePrefix="1" applyNumberFormat="1" applyFont="1" applyBorder="1" applyAlignment="1">
      <alignment horizontal="center" vertical="top"/>
    </xf>
    <xf numFmtId="0" fontId="13" fillId="0" borderId="1" xfId="3" applyFont="1" applyBorder="1" applyAlignment="1">
      <alignment horizontal="left" vertical="top" wrapText="1"/>
    </xf>
    <xf numFmtId="0" fontId="13" fillId="0" borderId="1" xfId="3" applyFont="1" applyBorder="1" applyAlignment="1">
      <alignment horizontal="left" vertical="top" wrapText="1" indent="2"/>
    </xf>
    <xf numFmtId="0" fontId="13" fillId="0" borderId="1" xfId="3" applyFont="1" applyBorder="1" applyAlignment="1">
      <alignment horizontal="left" vertical="top"/>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16" borderId="1" xfId="0" applyFont="1" applyFill="1" applyBorder="1" applyAlignment="1">
      <alignment horizontal="left" vertical="center" wrapText="1"/>
    </xf>
    <xf numFmtId="0" fontId="12" fillId="19" borderId="1" xfId="0" applyFont="1" applyFill="1" applyBorder="1" applyAlignment="1">
      <alignment horizontal="center" vertical="center"/>
    </xf>
    <xf numFmtId="0" fontId="12" fillId="19" borderId="1" xfId="0" applyFont="1" applyFill="1" applyBorder="1" applyAlignment="1">
      <alignment horizontal="left" vertical="center" wrapText="1"/>
    </xf>
    <xf numFmtId="0" fontId="16" fillId="19" borderId="1" xfId="0" applyFont="1" applyFill="1" applyBorder="1" applyAlignment="1">
      <alignment horizontal="left" vertical="center" wrapText="1"/>
    </xf>
    <xf numFmtId="0" fontId="14" fillId="19"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1" fillId="0" borderId="1" xfId="0" applyFont="1" applyBorder="1" applyAlignment="1">
      <alignment horizontal="left" vertical="center" wrapText="1"/>
    </xf>
    <xf numFmtId="0" fontId="13" fillId="0" borderId="1" xfId="0" applyFont="1" applyBorder="1" applyAlignment="1">
      <alignment vertical="top" wrapText="1"/>
    </xf>
    <xf numFmtId="0" fontId="14" fillId="19" borderId="1" xfId="0" applyFont="1" applyFill="1" applyBorder="1" applyAlignment="1">
      <alignment horizontal="center" vertical="center" wrapText="1"/>
    </xf>
    <xf numFmtId="0" fontId="12" fillId="0" borderId="1" xfId="0" applyFont="1" applyBorder="1" applyAlignment="1">
      <alignment horizontal="left" vertical="center" wrapText="1" indent="2"/>
    </xf>
    <xf numFmtId="0" fontId="14" fillId="16" borderId="1" xfId="0" applyFont="1" applyFill="1" applyBorder="1" applyAlignment="1">
      <alignment horizontal="left" vertical="center" wrapText="1"/>
    </xf>
    <xf numFmtId="0" fontId="13" fillId="0" borderId="1" xfId="0" applyFont="1" applyBorder="1" applyAlignment="1">
      <alignment horizontal="left" vertical="center" wrapText="1" indent="2"/>
    </xf>
    <xf numFmtId="0" fontId="12" fillId="9" borderId="1" xfId="0" applyFont="1" applyFill="1" applyBorder="1" applyAlignment="1">
      <alignment horizontal="left" vertical="center" wrapText="1" indent="3"/>
    </xf>
    <xf numFmtId="0" fontId="16"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13" fillId="0" borderId="0" xfId="2" applyFont="1">
      <alignment vertical="center"/>
    </xf>
    <xf numFmtId="0" fontId="14" fillId="0" borderId="0" xfId="4" applyFont="1" applyFill="1" applyBorder="1" applyAlignment="1">
      <alignment horizontal="left" vertical="center"/>
    </xf>
    <xf numFmtId="0" fontId="14" fillId="0" borderId="0" xfId="4" applyFont="1" applyFill="1" applyBorder="1" applyAlignment="1">
      <alignment vertical="center"/>
    </xf>
    <xf numFmtId="0" fontId="14" fillId="16" borderId="1" xfId="9" applyFont="1" applyFill="1" applyBorder="1" applyAlignment="1">
      <alignment horizontal="center" vertical="center" wrapText="1"/>
    </xf>
    <xf numFmtId="0" fontId="13" fillId="16" borderId="1" xfId="3" quotePrefix="1" applyFont="1" applyFill="1" applyBorder="1" applyAlignment="1">
      <alignment horizontal="center" vertical="center"/>
    </xf>
    <xf numFmtId="0" fontId="13" fillId="0" borderId="1" xfId="3" quotePrefix="1" applyFont="1" applyBorder="1" applyAlignment="1">
      <alignment horizontal="center" vertical="center"/>
    </xf>
    <xf numFmtId="0" fontId="13" fillId="0" borderId="0" xfId="3" quotePrefix="1" applyFont="1" applyAlignment="1">
      <alignment horizontal="center" vertical="center"/>
    </xf>
    <xf numFmtId="0" fontId="13" fillId="0" borderId="0" xfId="3" applyFont="1" applyAlignment="1">
      <alignment horizontal="left" vertical="center" wrapText="1" indent="1"/>
    </xf>
    <xf numFmtId="3" fontId="13" fillId="0" borderId="0" xfId="5" applyFont="1" applyFill="1" applyBorder="1" applyAlignment="1">
      <alignment horizontal="center" vertical="center"/>
      <protection locked="0"/>
    </xf>
    <xf numFmtId="0" fontId="13" fillId="0" borderId="0" xfId="2" applyFont="1" applyAlignment="1">
      <alignment vertical="top" wrapText="1"/>
    </xf>
    <xf numFmtId="0" fontId="12" fillId="0" borderId="1" xfId="0" applyFont="1" applyBorder="1" applyAlignment="1">
      <alignment horizontal="center"/>
    </xf>
    <xf numFmtId="0" fontId="13" fillId="0" borderId="1" xfId="0" applyFont="1" applyBorder="1" applyAlignment="1">
      <alignment wrapText="1"/>
    </xf>
    <xf numFmtId="0" fontId="13" fillId="0" borderId="0" xfId="0" applyFont="1" applyAlignment="1">
      <alignment vertical="center"/>
    </xf>
    <xf numFmtId="0" fontId="12" fillId="0" borderId="0" xfId="0" applyFont="1" applyAlignment="1">
      <alignment vertical="center" wrapText="1"/>
    </xf>
    <xf numFmtId="0" fontId="17" fillId="0" borderId="0" xfId="0" applyFont="1" applyAlignment="1">
      <alignment vertical="center" wrapText="1"/>
    </xf>
    <xf numFmtId="0" fontId="29" fillId="0" borderId="1" xfId="0" applyFont="1" applyBorder="1" applyAlignment="1">
      <alignment vertical="center" wrapText="1"/>
    </xf>
    <xf numFmtId="0" fontId="16" fillId="0" borderId="8" xfId="0" applyFont="1" applyBorder="1" applyAlignment="1">
      <alignment horizontal="center" vertical="center" wrapText="1"/>
    </xf>
    <xf numFmtId="0" fontId="12" fillId="0" borderId="1" xfId="0" applyFont="1" applyBorder="1" applyAlignment="1">
      <alignment wrapText="1"/>
    </xf>
    <xf numFmtId="0" fontId="16" fillId="0" borderId="1" xfId="0" applyFont="1" applyBorder="1" applyAlignment="1">
      <alignment vertical="center" wrapText="1"/>
    </xf>
    <xf numFmtId="9" fontId="16" fillId="0" borderId="8"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3" fillId="9" borderId="8" xfId="0" applyFont="1" applyFill="1" applyBorder="1" applyAlignment="1">
      <alignment horizontal="left" vertical="center" wrapText="1"/>
    </xf>
    <xf numFmtId="0" fontId="12" fillId="0" borderId="13" xfId="0" applyFont="1" applyBorder="1" applyAlignment="1">
      <alignment horizontal="center" vertical="center"/>
    </xf>
    <xf numFmtId="0" fontId="28" fillId="0" borderId="1" xfId="0" applyFont="1" applyBorder="1" applyAlignment="1">
      <alignment vertical="center" wrapText="1"/>
    </xf>
    <xf numFmtId="0" fontId="12" fillId="9" borderId="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28" fillId="0" borderId="1" xfId="0" applyFont="1" applyBorder="1"/>
    <xf numFmtId="0" fontId="12" fillId="9" borderId="1" xfId="0" applyFont="1" applyFill="1" applyBorder="1" applyAlignment="1">
      <alignment horizontal="center" vertical="center" wrapText="1"/>
    </xf>
    <xf numFmtId="0" fontId="26"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12" fillId="0" borderId="1" xfId="0" applyFont="1" applyBorder="1" applyAlignment="1">
      <alignment horizontal="center" wrapText="1"/>
    </xf>
    <xf numFmtId="0" fontId="12" fillId="7" borderId="1" xfId="0" applyFont="1" applyFill="1" applyBorder="1" applyAlignment="1">
      <alignment vertical="center" wrapText="1"/>
    </xf>
    <xf numFmtId="0" fontId="12" fillId="0" borderId="0" xfId="0" applyFont="1" applyAlignment="1">
      <alignment horizontal="center" vertical="center"/>
    </xf>
    <xf numFmtId="0" fontId="13" fillId="0" borderId="1" xfId="0" applyFont="1" applyBorder="1" applyAlignment="1">
      <alignment horizontal="right" vertical="center" wrapText="1"/>
    </xf>
    <xf numFmtId="0" fontId="31" fillId="0" borderId="1" xfId="0" applyFont="1" applyBorder="1" applyAlignment="1">
      <alignment vertical="center" wrapText="1"/>
    </xf>
    <xf numFmtId="0" fontId="13" fillId="0" borderId="12" xfId="0" applyFont="1" applyBorder="1" applyAlignment="1">
      <alignment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xf>
    <xf numFmtId="0" fontId="32" fillId="8" borderId="1" xfId="0" applyFont="1" applyFill="1" applyBorder="1" applyAlignment="1">
      <alignment vertical="center" wrapText="1"/>
    </xf>
    <xf numFmtId="0" fontId="32" fillId="8" borderId="14" xfId="0" applyFont="1" applyFill="1" applyBorder="1" applyAlignment="1">
      <alignment vertical="center" wrapText="1"/>
    </xf>
    <xf numFmtId="0" fontId="12" fillId="0" borderId="7" xfId="0" applyFont="1" applyBorder="1" applyAlignment="1">
      <alignment horizontal="left" vertical="center" wrapText="1" indent="3"/>
    </xf>
    <xf numFmtId="0" fontId="16" fillId="0" borderId="7"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1" xfId="0" applyFont="1" applyBorder="1" applyAlignment="1">
      <alignment horizontal="left" vertical="center"/>
    </xf>
    <xf numFmtId="0" fontId="13" fillId="0" borderId="1" xfId="0" applyFont="1" applyBorder="1" applyAlignment="1">
      <alignment horizontal="left" wrapText="1"/>
    </xf>
    <xf numFmtId="0" fontId="18" fillId="0" borderId="1" xfId="0" applyFont="1" applyBorder="1" applyAlignment="1">
      <alignment horizontal="justify" vertical="center" wrapText="1"/>
    </xf>
    <xf numFmtId="0" fontId="17" fillId="2" borderId="1" xfId="0" applyFont="1" applyFill="1" applyBorder="1" applyAlignment="1">
      <alignment vertical="center"/>
    </xf>
    <xf numFmtId="0" fontId="17" fillId="0" borderId="1" xfId="0" applyFont="1" applyBorder="1" applyAlignment="1">
      <alignment horizontal="left" vertical="center" wrapText="1" indent="3"/>
    </xf>
    <xf numFmtId="0" fontId="17" fillId="0" borderId="1" xfId="0" applyFont="1" applyBorder="1" applyAlignment="1">
      <alignment horizontal="left" vertical="center" wrapText="1" indent="2"/>
    </xf>
    <xf numFmtId="0" fontId="16" fillId="9" borderId="1" xfId="0" applyFont="1" applyFill="1" applyBorder="1" applyAlignment="1">
      <alignment horizontal="center" vertical="center" wrapText="1"/>
    </xf>
    <xf numFmtId="0" fontId="16" fillId="9" borderId="1" xfId="0" applyFont="1" applyFill="1" applyBorder="1" applyAlignment="1">
      <alignment vertical="center" wrapText="1"/>
    </xf>
    <xf numFmtId="0" fontId="12" fillId="9" borderId="1" xfId="0" applyFont="1" applyFill="1" applyBorder="1" applyAlignment="1">
      <alignment vertical="center" wrapText="1"/>
    </xf>
    <xf numFmtId="0" fontId="12" fillId="9" borderId="1" xfId="0" applyFont="1" applyFill="1" applyBorder="1" applyAlignment="1">
      <alignment horizontal="justify" vertical="center" wrapText="1"/>
    </xf>
    <xf numFmtId="0" fontId="17" fillId="0" borderId="1" xfId="0" applyFont="1" applyBorder="1" applyAlignment="1">
      <alignment horizontal="center" vertical="center"/>
    </xf>
    <xf numFmtId="0" fontId="13" fillId="6" borderId="1" xfId="0" applyFont="1" applyFill="1" applyBorder="1" applyAlignment="1">
      <alignment vertical="center" wrapText="1"/>
    </xf>
    <xf numFmtId="0" fontId="12" fillId="9" borderId="20" xfId="0" applyFont="1" applyFill="1" applyBorder="1" applyAlignment="1">
      <alignment vertical="center" wrapText="1"/>
    </xf>
    <xf numFmtId="168" fontId="12" fillId="21" borderId="20" xfId="10" applyNumberFormat="1" applyFont="1" applyFill="1" applyBorder="1" applyAlignment="1">
      <alignment horizontal="right" vertical="center" wrapText="1"/>
    </xf>
    <xf numFmtId="0" fontId="12" fillId="9" borderId="0" xfId="0" applyFont="1" applyFill="1"/>
    <xf numFmtId="169" fontId="16" fillId="9" borderId="26" xfId="10" applyNumberFormat="1" applyFont="1" applyFill="1" applyBorder="1" applyAlignment="1">
      <alignment horizontal="right" vertical="center" wrapText="1"/>
    </xf>
    <xf numFmtId="169" fontId="12" fillId="9" borderId="20" xfId="10" applyNumberFormat="1" applyFont="1" applyFill="1" applyBorder="1" applyAlignment="1">
      <alignment horizontal="right" vertical="center" wrapText="1"/>
    </xf>
    <xf numFmtId="0" fontId="34" fillId="20" borderId="0" xfId="0" applyFont="1" applyFill="1"/>
    <xf numFmtId="169" fontId="16" fillId="21" borderId="20" xfId="10" applyNumberFormat="1" applyFont="1" applyFill="1" applyBorder="1" applyAlignment="1">
      <alignment horizontal="right" vertical="center" wrapText="1"/>
    </xf>
    <xf numFmtId="169" fontId="16" fillId="9" borderId="20" xfId="10" applyNumberFormat="1" applyFont="1" applyFill="1" applyBorder="1" applyAlignment="1">
      <alignment horizontal="right" vertical="center" wrapText="1"/>
    </xf>
    <xf numFmtId="0" fontId="13" fillId="9" borderId="0" xfId="11" applyFont="1" applyFill="1"/>
    <xf numFmtId="0" fontId="14" fillId="9" borderId="0" xfId="0" applyFont="1" applyFill="1"/>
    <xf numFmtId="1" fontId="12" fillId="9" borderId="30" xfId="0" applyNumberFormat="1" applyFont="1" applyFill="1" applyBorder="1" applyAlignment="1">
      <alignment horizontal="right" vertical="center" wrapText="1"/>
    </xf>
    <xf numFmtId="0" fontId="13" fillId="9" borderId="33" xfId="0" applyFont="1" applyFill="1" applyBorder="1" applyAlignment="1">
      <alignment horizontal="left" vertical="center" wrapText="1"/>
    </xf>
    <xf numFmtId="0" fontId="14" fillId="9" borderId="33" xfId="0" applyFont="1" applyFill="1" applyBorder="1" applyAlignment="1">
      <alignment horizontal="left" vertical="center" wrapText="1"/>
    </xf>
    <xf numFmtId="169" fontId="12" fillId="9" borderId="30" xfId="10" applyNumberFormat="1" applyFont="1" applyFill="1" applyBorder="1" applyAlignment="1">
      <alignment horizontal="right" vertical="center" wrapText="1"/>
    </xf>
    <xf numFmtId="0" fontId="14" fillId="9" borderId="33" xfId="0" applyFont="1" applyFill="1" applyBorder="1" applyAlignment="1">
      <alignment horizontal="left" vertical="center"/>
    </xf>
    <xf numFmtId="0" fontId="13" fillId="9" borderId="0" xfId="0" applyFont="1" applyFill="1"/>
    <xf numFmtId="0" fontId="14" fillId="9" borderId="0" xfId="11" applyFont="1" applyFill="1"/>
    <xf numFmtId="0" fontId="10" fillId="9" borderId="0" xfId="12" applyFont="1" applyFill="1" applyAlignment="1">
      <alignment horizontal="left"/>
    </xf>
    <xf numFmtId="0" fontId="36" fillId="9" borderId="0" xfId="12" applyFont="1" applyFill="1" applyAlignment="1">
      <alignment horizontal="left" vertical="top" wrapText="1"/>
    </xf>
    <xf numFmtId="0" fontId="11" fillId="9" borderId="0" xfId="11" applyFont="1" applyFill="1" applyAlignment="1">
      <alignment horizontal="right" vertical="center" wrapText="1"/>
    </xf>
    <xf numFmtId="0" fontId="37" fillId="9" borderId="0" xfId="12" applyFont="1" applyFill="1"/>
    <xf numFmtId="1" fontId="12" fillId="9" borderId="0" xfId="11" applyNumberFormat="1" applyFont="1" applyFill="1" applyAlignment="1">
      <alignment horizontal="right" vertical="center" wrapText="1"/>
    </xf>
    <xf numFmtId="0" fontId="38" fillId="9" borderId="0" xfId="12" applyFont="1" applyFill="1" applyAlignment="1">
      <alignment horizontal="left" vertical="top" wrapText="1"/>
    </xf>
    <xf numFmtId="0" fontId="13" fillId="0" borderId="0" xfId="11" applyFont="1"/>
    <xf numFmtId="168" fontId="12" fillId="9" borderId="20" xfId="10" applyNumberFormat="1" applyFont="1" applyFill="1" applyBorder="1" applyAlignment="1">
      <alignment horizontal="right" vertical="center" wrapText="1"/>
    </xf>
    <xf numFmtId="10" fontId="12" fillId="9" borderId="20" xfId="7" applyNumberFormat="1" applyFont="1" applyFill="1" applyBorder="1" applyAlignment="1">
      <alignment horizontal="right" vertical="center" wrapText="1"/>
    </xf>
    <xf numFmtId="0" fontId="10" fillId="22" borderId="16" xfId="0" applyFont="1" applyFill="1" applyBorder="1"/>
    <xf numFmtId="0" fontId="33" fillId="9" borderId="0" xfId="6" applyFont="1" applyFill="1" applyBorder="1" applyAlignment="1">
      <alignment horizontal="right"/>
    </xf>
    <xf numFmtId="0" fontId="13" fillId="0" borderId="1" xfId="13" applyFont="1" applyBorder="1" applyAlignment="1">
      <alignment horizontal="center" vertical="center" wrapText="1"/>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3" fillId="0" borderId="1" xfId="13" quotePrefix="1" applyFont="1" applyBorder="1" applyAlignment="1">
      <alignment horizontal="center" vertical="center" wrapText="1"/>
    </xf>
    <xf numFmtId="0" fontId="14" fillId="3" borderId="1" xfId="3" applyFont="1" applyFill="1" applyBorder="1" applyAlignment="1">
      <alignment horizontal="left" vertical="center" wrapText="1" indent="2"/>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169" fontId="12" fillId="0" borderId="1" xfId="10" applyNumberFormat="1" applyFont="1" applyBorder="1" applyAlignment="1">
      <alignment wrapText="1"/>
    </xf>
    <xf numFmtId="0" fontId="16" fillId="0" borderId="1" xfId="0" applyFont="1" applyBorder="1" applyAlignment="1">
      <alignment wrapText="1"/>
    </xf>
    <xf numFmtId="3" fontId="12" fillId="0" borderId="8" xfId="0" applyNumberFormat="1" applyFont="1" applyBorder="1" applyAlignment="1">
      <alignment wrapText="1"/>
    </xf>
    <xf numFmtId="3" fontId="12" fillId="0" borderId="1" xfId="0" applyNumberFormat="1" applyFont="1" applyBorder="1" applyAlignment="1">
      <alignment wrapText="1"/>
    </xf>
    <xf numFmtId="4" fontId="12" fillId="0" borderId="1" xfId="0" applyNumberFormat="1" applyFont="1" applyBorder="1" applyAlignment="1">
      <alignment wrapText="1"/>
    </xf>
    <xf numFmtId="3" fontId="16" fillId="0" borderId="1" xfId="0" applyNumberFormat="1" applyFont="1" applyBorder="1" applyAlignment="1">
      <alignment wrapText="1"/>
    </xf>
    <xf numFmtId="4" fontId="16" fillId="0" borderId="1" xfId="0" applyNumberFormat="1" applyFont="1" applyBorder="1" applyAlignment="1">
      <alignment wrapText="1"/>
    </xf>
    <xf numFmtId="4" fontId="16" fillId="17" borderId="1" xfId="0" applyNumberFormat="1" applyFont="1" applyFill="1" applyBorder="1" applyAlignment="1">
      <alignment wrapText="1"/>
    </xf>
    <xf numFmtId="3" fontId="12" fillId="0" borderId="1" xfId="0" applyNumberFormat="1" applyFont="1" applyBorder="1"/>
    <xf numFmtId="10" fontId="12" fillId="0" borderId="14" xfId="0" applyNumberFormat="1" applyFont="1" applyBorder="1"/>
    <xf numFmtId="10" fontId="12" fillId="0" borderId="1" xfId="0" applyNumberFormat="1" applyFont="1" applyBorder="1"/>
    <xf numFmtId="10" fontId="12" fillId="0" borderId="12" xfId="0" applyNumberFormat="1" applyFont="1" applyBorder="1"/>
    <xf numFmtId="10" fontId="12" fillId="0" borderId="7" xfId="0" applyNumberFormat="1" applyFont="1" applyBorder="1"/>
    <xf numFmtId="3" fontId="16" fillId="0" borderId="1" xfId="0" applyNumberFormat="1" applyFont="1" applyBorder="1"/>
    <xf numFmtId="10" fontId="16" fillId="0" borderId="1" xfId="0" applyNumberFormat="1" applyFont="1" applyBorder="1"/>
    <xf numFmtId="10" fontId="16" fillId="0" borderId="7" xfId="0" applyNumberFormat="1" applyFont="1" applyBorder="1"/>
    <xf numFmtId="3" fontId="12" fillId="7" borderId="1" xfId="0" applyNumberFormat="1" applyFont="1" applyFill="1" applyBorder="1" applyAlignment="1">
      <alignment vertical="center" wrapText="1"/>
    </xf>
    <xf numFmtId="3" fontId="13" fillId="6" borderId="1" xfId="0" applyNumberFormat="1" applyFont="1" applyFill="1" applyBorder="1" applyAlignment="1">
      <alignment vertical="center" wrapText="1"/>
    </xf>
    <xf numFmtId="3" fontId="12" fillId="0" borderId="1" xfId="0" applyNumberFormat="1" applyFont="1" applyBorder="1" applyAlignment="1">
      <alignment vertical="center" wrapText="1"/>
    </xf>
    <xf numFmtId="3" fontId="27" fillId="0" borderId="1" xfId="0" applyNumberFormat="1" applyFont="1" applyBorder="1" applyAlignment="1">
      <alignment vertical="center" wrapText="1"/>
    </xf>
    <xf numFmtId="3" fontId="27" fillId="7" borderId="1" xfId="0" applyNumberFormat="1" applyFont="1" applyFill="1" applyBorder="1" applyAlignment="1">
      <alignment vertical="center" wrapText="1"/>
    </xf>
    <xf numFmtId="3" fontId="13" fillId="0" borderId="1" xfId="0" applyNumberFormat="1" applyFont="1" applyBorder="1" applyAlignment="1">
      <alignment vertical="center" wrapText="1"/>
    </xf>
    <xf numFmtId="3" fontId="16" fillId="0" borderId="1" xfId="0" applyNumberFormat="1" applyFont="1" applyBorder="1" applyAlignment="1">
      <alignment vertical="center" wrapText="1"/>
    </xf>
    <xf numFmtId="3" fontId="14" fillId="0" borderId="1" xfId="0" applyNumberFormat="1" applyFont="1" applyBorder="1" applyAlignment="1">
      <alignment vertical="center" wrapText="1"/>
    </xf>
    <xf numFmtId="0" fontId="14" fillId="0" borderId="0" xfId="0" applyFont="1"/>
    <xf numFmtId="4" fontId="12" fillId="0" borderId="1" xfId="0" applyNumberFormat="1" applyFont="1" applyBorder="1" applyAlignment="1">
      <alignment vertical="center" wrapText="1"/>
    </xf>
    <xf numFmtId="2" fontId="12" fillId="0" borderId="1" xfId="0" applyNumberFormat="1" applyFont="1" applyBorder="1" applyAlignment="1">
      <alignment vertical="center" wrapText="1"/>
    </xf>
    <xf numFmtId="4" fontId="16" fillId="0" borderId="1" xfId="0" applyNumberFormat="1" applyFont="1" applyBorder="1" applyAlignment="1">
      <alignment vertical="center" wrapText="1"/>
    </xf>
    <xf numFmtId="2" fontId="16" fillId="0" borderId="1" xfId="0" applyNumberFormat="1" applyFont="1" applyBorder="1" applyAlignment="1">
      <alignment vertical="center" wrapText="1"/>
    </xf>
    <xf numFmtId="169" fontId="13" fillId="0" borderId="1" xfId="10" applyNumberFormat="1" applyFont="1" applyBorder="1" applyAlignment="1">
      <alignment horizontal="center"/>
    </xf>
    <xf numFmtId="169" fontId="13" fillId="0" borderId="1" xfId="10" applyNumberFormat="1" applyFont="1" applyBorder="1"/>
    <xf numFmtId="3" fontId="18" fillId="0" borderId="1" xfId="0" applyNumberFormat="1" applyFont="1" applyBorder="1" applyAlignment="1">
      <alignment vertical="center"/>
    </xf>
    <xf numFmtId="9" fontId="18" fillId="0" borderId="1" xfId="7" applyFont="1" applyBorder="1" applyAlignment="1">
      <alignment vertical="center"/>
    </xf>
    <xf numFmtId="0" fontId="12" fillId="9" borderId="0" xfId="11" applyFont="1" applyFill="1" applyAlignment="1">
      <alignment horizontal="right" vertical="center" wrapText="1"/>
    </xf>
    <xf numFmtId="169" fontId="17" fillId="0" borderId="1" xfId="10" applyNumberFormat="1" applyFont="1" applyBorder="1" applyAlignment="1">
      <alignment vertical="center" wrapText="1"/>
    </xf>
    <xf numFmtId="169" fontId="18" fillId="0" borderId="1" xfId="10" applyNumberFormat="1" applyFont="1" applyBorder="1" applyAlignment="1">
      <alignment vertical="center" wrapText="1"/>
    </xf>
    <xf numFmtId="9" fontId="12" fillId="9" borderId="20" xfId="0" applyNumberFormat="1" applyFont="1" applyFill="1" applyBorder="1" applyAlignment="1">
      <alignment horizontal="right" vertical="center" wrapText="1"/>
    </xf>
    <xf numFmtId="3" fontId="12" fillId="9" borderId="20" xfId="0" applyNumberFormat="1" applyFont="1" applyFill="1" applyBorder="1" applyAlignment="1">
      <alignment horizontal="right" vertical="center" wrapText="1"/>
    </xf>
    <xf numFmtId="0" fontId="16" fillId="9" borderId="26" xfId="0" applyFont="1" applyFill="1" applyBorder="1" applyAlignment="1">
      <alignment horizontal="right" vertical="center" wrapText="1"/>
    </xf>
    <xf numFmtId="3" fontId="16" fillId="9" borderId="26" xfId="0" applyNumberFormat="1" applyFont="1" applyFill="1" applyBorder="1" applyAlignment="1">
      <alignment horizontal="right" vertical="center" wrapText="1"/>
    </xf>
    <xf numFmtId="0" fontId="12" fillId="9" borderId="0" xfId="0" applyFont="1" applyFill="1" applyAlignment="1">
      <alignment horizontal="right" vertical="center" wrapText="1"/>
    </xf>
    <xf numFmtId="167" fontId="11" fillId="9" borderId="0" xfId="0" applyNumberFormat="1" applyFont="1" applyFill="1" applyAlignment="1">
      <alignment vertical="center" wrapText="1"/>
    </xf>
    <xf numFmtId="169" fontId="12" fillId="9" borderId="0" xfId="10" applyNumberFormat="1" applyFont="1" applyFill="1" applyBorder="1" applyAlignment="1">
      <alignment horizontal="right" vertical="center" wrapText="1"/>
    </xf>
    <xf numFmtId="169" fontId="16" fillId="9" borderId="0" xfId="10" applyNumberFormat="1" applyFont="1" applyFill="1" applyBorder="1" applyAlignment="1">
      <alignment horizontal="right" vertical="center" wrapText="1"/>
    </xf>
    <xf numFmtId="169" fontId="12" fillId="9" borderId="18" xfId="10" applyNumberFormat="1" applyFont="1" applyFill="1" applyBorder="1" applyAlignment="1">
      <alignment horizontal="right" vertical="center" wrapText="1"/>
    </xf>
    <xf numFmtId="169" fontId="16" fillId="9" borderId="37" xfId="10" applyNumberFormat="1" applyFont="1" applyFill="1" applyBorder="1" applyAlignment="1">
      <alignment horizontal="right" vertical="center" wrapText="1"/>
    </xf>
    <xf numFmtId="3" fontId="12" fillId="21" borderId="26" xfId="0" applyNumberFormat="1" applyFont="1" applyFill="1" applyBorder="1" applyAlignment="1">
      <alignment horizontal="right" vertical="center" wrapText="1"/>
    </xf>
    <xf numFmtId="3" fontId="16" fillId="21" borderId="26" xfId="0" applyNumberFormat="1" applyFont="1" applyFill="1" applyBorder="1" applyAlignment="1">
      <alignment horizontal="right" vertical="center" wrapText="1"/>
    </xf>
    <xf numFmtId="3" fontId="12" fillId="0" borderId="1" xfId="10" applyNumberFormat="1" applyFont="1" applyBorder="1" applyAlignment="1">
      <alignment vertical="center" wrapText="1"/>
    </xf>
    <xf numFmtId="3" fontId="12" fillId="8" borderId="1" xfId="0" applyNumberFormat="1" applyFont="1" applyFill="1" applyBorder="1" applyAlignment="1">
      <alignment vertical="center" wrapText="1"/>
    </xf>
    <xf numFmtId="3" fontId="12" fillId="9" borderId="1" xfId="0" applyNumberFormat="1" applyFont="1" applyFill="1" applyBorder="1" applyAlignment="1">
      <alignment vertical="center" wrapText="1"/>
    </xf>
    <xf numFmtId="3" fontId="12" fillId="16" borderId="1" xfId="0" applyNumberFormat="1" applyFont="1" applyFill="1" applyBorder="1" applyAlignment="1">
      <alignment vertical="center" wrapText="1"/>
    </xf>
    <xf numFmtId="3" fontId="16" fillId="9" borderId="1" xfId="0" applyNumberFormat="1" applyFont="1" applyFill="1" applyBorder="1" applyAlignment="1">
      <alignment vertical="center" wrapText="1"/>
    </xf>
    <xf numFmtId="0" fontId="39" fillId="9" borderId="0" xfId="11" applyFont="1" applyFill="1" applyAlignment="1">
      <alignment vertical="center"/>
    </xf>
    <xf numFmtId="0" fontId="12" fillId="9" borderId="0" xfId="11" applyFont="1" applyFill="1" applyAlignment="1">
      <alignment vertical="center" wrapText="1"/>
    </xf>
    <xf numFmtId="3" fontId="16" fillId="21" borderId="20" xfId="10" applyNumberFormat="1" applyFont="1" applyFill="1" applyBorder="1" applyAlignment="1">
      <alignment horizontal="right" vertical="center" wrapText="1"/>
    </xf>
    <xf numFmtId="3" fontId="12" fillId="21" borderId="20" xfId="10" applyNumberFormat="1" applyFont="1" applyFill="1" applyBorder="1" applyAlignment="1">
      <alignment horizontal="right" vertical="center" wrapText="1"/>
    </xf>
    <xf numFmtId="3" fontId="16" fillId="9" borderId="20" xfId="10" applyNumberFormat="1" applyFont="1" applyFill="1" applyBorder="1" applyAlignment="1">
      <alignment horizontal="right" vertical="center" wrapText="1"/>
    </xf>
    <xf numFmtId="3" fontId="12" fillId="9" borderId="20" xfId="10" applyNumberFormat="1" applyFont="1" applyFill="1" applyBorder="1" applyAlignment="1">
      <alignment horizontal="right" vertical="center" wrapText="1"/>
    </xf>
    <xf numFmtId="0" fontId="16" fillId="9" borderId="20" xfId="0" applyFont="1" applyFill="1" applyBorder="1" applyAlignment="1">
      <alignment vertical="center" wrapText="1"/>
    </xf>
    <xf numFmtId="0" fontId="28" fillId="9" borderId="20" xfId="0" applyFont="1" applyFill="1" applyBorder="1" applyAlignment="1">
      <alignment vertical="center" wrapText="1"/>
    </xf>
    <xf numFmtId="1" fontId="12" fillId="21" borderId="30" xfId="0" applyNumberFormat="1" applyFont="1" applyFill="1" applyBorder="1" applyAlignment="1">
      <alignment horizontal="right" vertical="center" wrapText="1"/>
    </xf>
    <xf numFmtId="0" fontId="13" fillId="9" borderId="39" xfId="0" applyFont="1" applyFill="1" applyBorder="1" applyAlignment="1">
      <alignment horizontal="left" vertical="center" wrapText="1"/>
    </xf>
    <xf numFmtId="0" fontId="2" fillId="0" borderId="0" xfId="11"/>
    <xf numFmtId="0" fontId="14" fillId="0" borderId="0" xfId="11" applyFont="1"/>
    <xf numFmtId="169" fontId="14" fillId="0" borderId="1" xfId="10" applyNumberFormat="1" applyFont="1" applyBorder="1" applyAlignment="1">
      <alignment horizontal="center"/>
    </xf>
    <xf numFmtId="169" fontId="14" fillId="0" borderId="1" xfId="10" applyNumberFormat="1" applyFont="1" applyBorder="1" applyAlignment="1">
      <alignment vertical="center"/>
    </xf>
    <xf numFmtId="0" fontId="12" fillId="9" borderId="16" xfId="0" applyFont="1" applyFill="1" applyBorder="1" applyAlignment="1">
      <alignment wrapText="1"/>
    </xf>
    <xf numFmtId="0" fontId="33" fillId="0" borderId="0" xfId="6" applyFont="1" applyFill="1" applyBorder="1" applyAlignment="1">
      <alignment horizontal="left" vertical="center" wrapText="1"/>
    </xf>
    <xf numFmtId="0" fontId="10" fillId="22" borderId="16" xfId="0" applyFont="1" applyFill="1" applyBorder="1" applyAlignment="1">
      <alignment wrapText="1"/>
    </xf>
    <xf numFmtId="0" fontId="12" fillId="0" borderId="0" xfId="0" applyFont="1" applyAlignment="1">
      <alignment wrapText="1"/>
    </xf>
    <xf numFmtId="0" fontId="13" fillId="0" borderId="0" xfId="0" applyFont="1" applyAlignment="1">
      <alignment vertical="top" wrapText="1"/>
    </xf>
    <xf numFmtId="1" fontId="12" fillId="0" borderId="0" xfId="0" applyNumberFormat="1" applyFont="1"/>
    <xf numFmtId="0" fontId="16" fillId="0" borderId="8" xfId="0" applyFont="1" applyBorder="1" applyAlignment="1">
      <alignment horizontal="center"/>
    </xf>
    <xf numFmtId="0" fontId="17" fillId="6" borderId="1" xfId="0" applyFont="1" applyFill="1" applyBorder="1" applyAlignment="1">
      <alignment horizontal="center" vertical="center" wrapText="1"/>
    </xf>
    <xf numFmtId="0" fontId="17" fillId="6" borderId="1" xfId="0" applyFont="1" applyFill="1" applyBorder="1" applyAlignment="1">
      <alignment vertical="center" wrapText="1"/>
    </xf>
    <xf numFmtId="169" fontId="17" fillId="0" borderId="1" xfId="10" applyNumberFormat="1" applyFont="1" applyBorder="1" applyAlignment="1">
      <alignment horizontal="center" vertical="center" wrapText="1"/>
    </xf>
    <xf numFmtId="169" fontId="17" fillId="0" borderId="13" xfId="10" applyNumberFormat="1" applyFont="1" applyBorder="1" applyAlignment="1">
      <alignment horizontal="center" vertical="center" wrapText="1"/>
    </xf>
    <xf numFmtId="169" fontId="17" fillId="16" borderId="1" xfId="10" applyNumberFormat="1" applyFont="1" applyFill="1" applyBorder="1" applyAlignment="1">
      <alignment horizontal="center" vertical="center" wrapText="1"/>
    </xf>
    <xf numFmtId="169" fontId="17" fillId="0" borderId="7" xfId="10" applyNumberFormat="1" applyFont="1" applyBorder="1" applyAlignment="1">
      <alignment horizontal="center" vertical="center" wrapText="1"/>
    </xf>
    <xf numFmtId="169" fontId="17" fillId="0" borderId="9" xfId="10" applyNumberFormat="1" applyFont="1" applyBorder="1" applyAlignment="1">
      <alignment horizontal="center" vertical="center" wrapText="1"/>
    </xf>
    <xf numFmtId="169" fontId="13" fillId="0" borderId="1" xfId="10" applyNumberFormat="1" applyFont="1" applyBorder="1" applyAlignment="1">
      <alignment vertical="center" wrapText="1"/>
    </xf>
    <xf numFmtId="169" fontId="14" fillId="0" borderId="1" xfId="10" applyNumberFormat="1" applyFont="1" applyBorder="1" applyAlignment="1">
      <alignment vertical="center" wrapText="1"/>
    </xf>
    <xf numFmtId="0" fontId="10" fillId="20" borderId="41" xfId="0" applyFont="1" applyFill="1" applyBorder="1" applyAlignment="1">
      <alignment vertical="center"/>
    </xf>
    <xf numFmtId="0" fontId="10" fillId="20" borderId="4" xfId="0" applyFont="1" applyFill="1" applyBorder="1" applyAlignment="1">
      <alignment vertical="center"/>
    </xf>
    <xf numFmtId="10" fontId="17" fillId="0" borderId="1" xfId="7" applyNumberFormat="1" applyFont="1" applyBorder="1" applyAlignment="1">
      <alignment horizontal="right" vertical="center" wrapText="1"/>
    </xf>
    <xf numFmtId="10" fontId="13" fillId="0" borderId="1" xfId="7" applyNumberFormat="1" applyFont="1" applyBorder="1" applyAlignment="1">
      <alignment horizontal="right" vertical="center" wrapText="1"/>
    </xf>
    <xf numFmtId="0" fontId="13" fillId="0" borderId="7" xfId="0" applyFont="1" applyBorder="1" applyAlignment="1">
      <alignment vertical="center" wrapText="1"/>
    </xf>
    <xf numFmtId="169" fontId="17" fillId="0" borderId="1" xfId="10" applyNumberFormat="1" applyFont="1" applyFill="1" applyBorder="1" applyAlignment="1">
      <alignment horizontal="center" vertical="center" wrapText="1"/>
    </xf>
    <xf numFmtId="9" fontId="17" fillId="0" borderId="1" xfId="7" applyFont="1" applyFill="1" applyBorder="1" applyAlignment="1">
      <alignment horizontal="right" vertical="center" wrapText="1"/>
    </xf>
    <xf numFmtId="0" fontId="18" fillId="2" borderId="7" xfId="0" applyFont="1" applyFill="1" applyBorder="1" applyAlignment="1">
      <alignment vertical="center" wrapText="1"/>
    </xf>
    <xf numFmtId="0" fontId="18" fillId="5" borderId="7" xfId="0" applyFont="1" applyFill="1" applyBorder="1" applyAlignment="1">
      <alignment vertical="center" wrapText="1"/>
    </xf>
    <xf numFmtId="0" fontId="14" fillId="5" borderId="7" xfId="0" applyFont="1" applyFill="1" applyBorder="1" applyAlignment="1">
      <alignment vertical="center" wrapText="1"/>
    </xf>
    <xf numFmtId="0" fontId="10" fillId="9" borderId="0" xfId="0" applyFont="1" applyFill="1" applyAlignment="1">
      <alignment vertical="center"/>
    </xf>
    <xf numFmtId="0" fontId="14" fillId="5" borderId="8" xfId="0" applyFont="1" applyFill="1" applyBorder="1" applyAlignment="1">
      <alignment vertical="center" wrapText="1"/>
    </xf>
    <xf numFmtId="169" fontId="13" fillId="0" borderId="1" xfId="10" applyNumberFormat="1" applyFont="1" applyBorder="1" applyAlignment="1">
      <alignment vertical="center"/>
    </xf>
    <xf numFmtId="10" fontId="13" fillId="0" borderId="1" xfId="0" applyNumberFormat="1" applyFont="1" applyBorder="1" applyAlignment="1">
      <alignment vertical="center"/>
    </xf>
    <xf numFmtId="0" fontId="13" fillId="0" borderId="1" xfId="0" applyFont="1" applyBorder="1" applyAlignment="1">
      <alignment horizontal="left" vertical="center"/>
    </xf>
    <xf numFmtId="169" fontId="13" fillId="0" borderId="1" xfId="10" applyNumberFormat="1" applyFont="1" applyBorder="1" applyAlignment="1">
      <alignment horizontal="justify" vertical="center" wrapText="1"/>
    </xf>
    <xf numFmtId="169" fontId="13" fillId="0" borderId="1" xfId="10" applyNumberFormat="1" applyFont="1" applyBorder="1" applyAlignment="1">
      <alignment horizontal="justify" vertical="center"/>
    </xf>
    <xf numFmtId="169" fontId="13" fillId="0" borderId="1" xfId="10" quotePrefix="1" applyNumberFormat="1" applyFont="1" applyBorder="1"/>
    <xf numFmtId="169" fontId="13" fillId="0" borderId="1" xfId="10" quotePrefix="1" applyNumberFormat="1" applyFont="1" applyBorder="1" applyAlignment="1">
      <alignment wrapText="1"/>
    </xf>
    <xf numFmtId="169" fontId="17" fillId="0" borderId="14" xfId="10" applyNumberFormat="1" applyFont="1" applyBorder="1" applyAlignment="1">
      <alignment horizontal="center" vertical="center" wrapText="1"/>
    </xf>
    <xf numFmtId="169" fontId="17" fillId="0" borderId="14" xfId="10" applyNumberFormat="1" applyFont="1" applyBorder="1" applyAlignment="1">
      <alignment vertical="center" wrapText="1"/>
    </xf>
    <xf numFmtId="169" fontId="12" fillId="0" borderId="1" xfId="10" quotePrefix="1" applyNumberFormat="1" applyFont="1" applyBorder="1" applyAlignment="1">
      <alignment wrapText="1"/>
    </xf>
    <xf numFmtId="169" fontId="12" fillId="0" borderId="1" xfId="10" applyNumberFormat="1" applyFont="1" applyBorder="1" applyAlignment="1">
      <alignment vertical="center" wrapText="1"/>
    </xf>
    <xf numFmtId="0" fontId="16" fillId="10" borderId="7" xfId="0" applyFont="1" applyFill="1" applyBorder="1"/>
    <xf numFmtId="0" fontId="16" fillId="10" borderId="3" xfId="0" applyFont="1" applyFill="1" applyBorder="1"/>
    <xf numFmtId="0" fontId="14" fillId="10" borderId="7" xfId="0" applyFont="1" applyFill="1" applyBorder="1"/>
    <xf numFmtId="0" fontId="14" fillId="10" borderId="3" xfId="0" applyFont="1" applyFill="1" applyBorder="1"/>
    <xf numFmtId="0" fontId="14" fillId="10" borderId="3" xfId="0" applyFont="1" applyFill="1" applyBorder="1" applyAlignment="1">
      <alignment vertical="center" wrapText="1"/>
    </xf>
    <xf numFmtId="0" fontId="16" fillId="10" borderId="3" xfId="0" applyFont="1" applyFill="1" applyBorder="1" applyAlignment="1">
      <alignment vertical="center" wrapText="1"/>
    </xf>
    <xf numFmtId="169" fontId="12" fillId="5" borderId="1" xfId="10" quotePrefix="1" applyNumberFormat="1" applyFont="1" applyFill="1" applyBorder="1" applyAlignment="1">
      <alignment wrapText="1"/>
    </xf>
    <xf numFmtId="169" fontId="14" fillId="5" borderId="1" xfId="10" applyNumberFormat="1" applyFont="1" applyFill="1" applyBorder="1" applyAlignment="1">
      <alignment horizontal="justify" vertical="top"/>
    </xf>
    <xf numFmtId="1" fontId="14" fillId="10" borderId="3" xfId="0" applyNumberFormat="1" applyFont="1" applyFill="1" applyBorder="1" applyAlignment="1">
      <alignment vertical="center" wrapText="1"/>
    </xf>
    <xf numFmtId="169" fontId="16" fillId="10" borderId="3" xfId="10" applyNumberFormat="1" applyFont="1" applyFill="1" applyBorder="1" applyAlignment="1">
      <alignment vertical="center" wrapText="1"/>
    </xf>
    <xf numFmtId="169" fontId="14" fillId="10" borderId="3" xfId="10" applyNumberFormat="1" applyFont="1" applyFill="1" applyBorder="1" applyAlignment="1">
      <alignment vertical="center" wrapText="1"/>
    </xf>
    <xf numFmtId="10" fontId="13" fillId="0" borderId="1" xfId="7" quotePrefix="1" applyNumberFormat="1" applyFont="1" applyBorder="1" applyAlignment="1">
      <alignment wrapText="1"/>
    </xf>
    <xf numFmtId="10" fontId="13" fillId="0" borderId="1" xfId="7" quotePrefix="1" applyNumberFormat="1" applyFont="1" applyBorder="1"/>
    <xf numFmtId="10" fontId="12" fillId="0" borderId="1" xfId="7" quotePrefix="1" applyNumberFormat="1" applyFont="1" applyBorder="1"/>
    <xf numFmtId="2" fontId="13" fillId="0" borderId="1" xfId="10" quotePrefix="1" applyNumberFormat="1" applyFont="1" applyBorder="1"/>
    <xf numFmtId="4" fontId="13" fillId="0" borderId="1" xfId="10" quotePrefix="1" applyNumberFormat="1" applyFont="1" applyBorder="1"/>
    <xf numFmtId="4" fontId="12" fillId="5" borderId="1" xfId="10" applyNumberFormat="1" applyFont="1" applyFill="1" applyBorder="1" applyAlignment="1">
      <alignment horizontal="right" vertical="top"/>
    </xf>
    <xf numFmtId="3" fontId="12" fillId="0" borderId="1" xfId="10" quotePrefix="1" applyNumberFormat="1" applyFont="1" applyBorder="1"/>
    <xf numFmtId="3" fontId="12" fillId="5" borderId="1" xfId="10" quotePrefix="1" applyNumberFormat="1" applyFont="1" applyFill="1" applyBorder="1" applyAlignment="1">
      <alignment wrapText="1"/>
    </xf>
    <xf numFmtId="3" fontId="16" fillId="10" borderId="3" xfId="10" applyNumberFormat="1" applyFont="1" applyFill="1" applyBorder="1" applyAlignment="1"/>
    <xf numFmtId="3" fontId="13" fillId="0" borderId="1" xfId="10" quotePrefix="1" applyNumberFormat="1" applyFont="1" applyBorder="1" applyAlignment="1">
      <alignment wrapText="1"/>
    </xf>
    <xf numFmtId="3" fontId="13" fillId="0" borderId="1" xfId="10" quotePrefix="1" applyNumberFormat="1" applyFont="1" applyBorder="1"/>
    <xf numFmtId="3" fontId="14" fillId="10" borderId="3" xfId="10" applyNumberFormat="1" applyFont="1" applyFill="1" applyBorder="1" applyAlignment="1"/>
    <xf numFmtId="3" fontId="13" fillId="0" borderId="1" xfId="10" applyNumberFormat="1" applyFont="1" applyBorder="1"/>
    <xf numFmtId="169" fontId="13" fillId="0" borderId="1" xfId="10" quotePrefix="1" applyNumberFormat="1" applyFont="1" applyBorder="1" applyAlignment="1">
      <alignment horizontal="right"/>
    </xf>
    <xf numFmtId="0" fontId="14" fillId="0" borderId="4" xfId="4" applyFont="1" applyFill="1" applyBorder="1" applyAlignment="1">
      <alignment horizontal="left" vertical="top"/>
    </xf>
    <xf numFmtId="3" fontId="13" fillId="24" borderId="1" xfId="5" applyFont="1" applyFill="1" applyAlignment="1">
      <alignment horizontal="center" vertical="top"/>
      <protection locked="0"/>
    </xf>
    <xf numFmtId="169" fontId="12" fillId="0" borderId="1" xfId="10" applyNumberFormat="1" applyFont="1" applyBorder="1" applyAlignment="1">
      <alignment horizontal="left" vertical="center" wrapText="1"/>
    </xf>
    <xf numFmtId="169" fontId="12" fillId="19" borderId="1" xfId="10" applyNumberFormat="1" applyFont="1" applyFill="1" applyBorder="1" applyAlignment="1">
      <alignment horizontal="left" vertical="center" wrapText="1"/>
    </xf>
    <xf numFmtId="169" fontId="13" fillId="0" borderId="1" xfId="10" applyNumberFormat="1" applyFont="1" applyBorder="1" applyAlignment="1">
      <alignment horizontal="left" vertical="center" wrapText="1"/>
    </xf>
    <xf numFmtId="169" fontId="12" fillId="0" borderId="1" xfId="10" applyNumberFormat="1" applyFont="1" applyBorder="1" applyAlignment="1">
      <alignment horizontal="right" vertical="center" wrapText="1"/>
    </xf>
    <xf numFmtId="169" fontId="12" fillId="19" borderId="1" xfId="10" applyNumberFormat="1" applyFont="1" applyFill="1" applyBorder="1" applyAlignment="1">
      <alignment horizontal="right" vertical="center" wrapText="1"/>
    </xf>
    <xf numFmtId="169" fontId="13" fillId="19" borderId="1" xfId="10" applyNumberFormat="1" applyFont="1" applyFill="1" applyBorder="1" applyAlignment="1">
      <alignment horizontal="right" vertical="center" wrapText="1"/>
    </xf>
    <xf numFmtId="169" fontId="13" fillId="0" borderId="1" xfId="10" applyNumberFormat="1" applyFont="1" applyBorder="1" applyAlignment="1">
      <alignment horizontal="right" vertical="center" wrapText="1"/>
    </xf>
    <xf numFmtId="169" fontId="13" fillId="19" borderId="1" xfId="10" applyNumberFormat="1" applyFont="1" applyFill="1" applyBorder="1" applyAlignment="1">
      <alignment horizontal="center" vertical="center" wrapText="1"/>
    </xf>
    <xf numFmtId="169" fontId="13" fillId="0" borderId="1" xfId="10" applyNumberFormat="1" applyFont="1" applyBorder="1" applyAlignment="1">
      <alignment horizontal="center" vertical="center" wrapText="1"/>
    </xf>
    <xf numFmtId="0" fontId="14" fillId="5" borderId="10" xfId="0" applyFont="1" applyFill="1" applyBorder="1" applyAlignment="1">
      <alignment vertical="center" wrapText="1"/>
    </xf>
    <xf numFmtId="0" fontId="14" fillId="16" borderId="3" xfId="0" applyFont="1" applyFill="1" applyBorder="1" applyAlignment="1">
      <alignment vertical="center" wrapText="1"/>
    </xf>
    <xf numFmtId="169" fontId="13" fillId="16" borderId="1" xfId="10" applyNumberFormat="1" applyFont="1" applyFill="1" applyBorder="1" applyAlignment="1">
      <alignment horizontal="left" vertical="center" wrapText="1"/>
    </xf>
    <xf numFmtId="0" fontId="13" fillId="5" borderId="10" xfId="0" applyFont="1" applyFill="1" applyBorder="1" applyAlignment="1">
      <alignment vertical="center" wrapText="1"/>
    </xf>
    <xf numFmtId="0" fontId="13" fillId="16" borderId="3" xfId="0" applyFont="1" applyFill="1" applyBorder="1" applyAlignment="1">
      <alignment vertical="center" wrapText="1"/>
    </xf>
    <xf numFmtId="10" fontId="12" fillId="0" borderId="1" xfId="0" applyNumberFormat="1" applyFont="1" applyBorder="1" applyAlignment="1">
      <alignment horizontal="right" vertical="center" wrapText="1"/>
    </xf>
    <xf numFmtId="10" fontId="12" fillId="0" borderId="0" xfId="0" applyNumberFormat="1" applyFont="1" applyAlignment="1">
      <alignment horizontal="right"/>
    </xf>
    <xf numFmtId="10" fontId="13" fillId="0" borderId="1" xfId="0" applyNumberFormat="1" applyFont="1" applyBorder="1" applyAlignment="1">
      <alignment horizontal="right" vertical="center" wrapText="1"/>
    </xf>
    <xf numFmtId="1" fontId="13" fillId="0" borderId="1" xfId="10" applyNumberFormat="1" applyFont="1" applyBorder="1" applyAlignment="1">
      <alignment horizontal="right" vertical="center" wrapText="1"/>
    </xf>
    <xf numFmtId="10" fontId="12" fillId="0" borderId="7" xfId="0" applyNumberFormat="1" applyFont="1" applyBorder="1" applyAlignment="1">
      <alignment horizontal="right" vertical="center" wrapText="1"/>
    </xf>
    <xf numFmtId="0" fontId="12" fillId="0" borderId="13" xfId="0" applyFont="1" applyBorder="1"/>
    <xf numFmtId="0" fontId="12" fillId="0" borderId="14" xfId="0" applyFont="1" applyBorder="1"/>
    <xf numFmtId="172" fontId="13" fillId="0" borderId="1" xfId="10" applyNumberFormat="1" applyFont="1" applyFill="1" applyBorder="1" applyAlignment="1" applyProtection="1">
      <alignment horizontal="right" vertical="center"/>
      <protection locked="0"/>
    </xf>
    <xf numFmtId="3" fontId="13" fillId="9" borderId="1" xfId="5" applyFont="1" applyFill="1" applyAlignment="1">
      <alignment horizontal="right" vertical="top"/>
      <protection locked="0"/>
    </xf>
    <xf numFmtId="3" fontId="13" fillId="5" borderId="1" xfId="5" applyFont="1" applyFill="1" applyAlignment="1">
      <alignment horizontal="right" vertical="top"/>
      <protection locked="0"/>
    </xf>
    <xf numFmtId="10" fontId="13" fillId="0" borderId="1" xfId="7" applyNumberFormat="1" applyFont="1" applyFill="1" applyBorder="1" applyAlignment="1" applyProtection="1">
      <alignment horizontal="right" vertical="top"/>
      <protection locked="0"/>
    </xf>
    <xf numFmtId="3" fontId="13" fillId="0" borderId="1" xfId="5" applyFont="1" applyFill="1" applyAlignment="1">
      <alignment horizontal="right" vertical="top"/>
      <protection locked="0"/>
    </xf>
    <xf numFmtId="3" fontId="12" fillId="0" borderId="1" xfId="10" applyNumberFormat="1" applyFont="1" applyBorder="1" applyAlignment="1">
      <alignment horizontal="right" vertical="center" wrapText="1"/>
    </xf>
    <xf numFmtId="3" fontId="12" fillId="6" borderId="1" xfId="10" applyNumberFormat="1" applyFont="1" applyFill="1" applyBorder="1" applyAlignment="1">
      <alignment horizontal="right" vertical="center" wrapText="1" indent="1"/>
    </xf>
    <xf numFmtId="3" fontId="12" fillId="6" borderId="1" xfId="10" applyNumberFormat="1" applyFont="1" applyFill="1" applyBorder="1" applyAlignment="1">
      <alignment vertical="center" wrapText="1"/>
    </xf>
    <xf numFmtId="3" fontId="12" fillId="14" borderId="1" xfId="10" applyNumberFormat="1" applyFont="1" applyFill="1" applyBorder="1" applyAlignment="1">
      <alignment horizontal="right" vertical="center" wrapText="1"/>
    </xf>
    <xf numFmtId="3" fontId="16" fillId="0" borderId="1" xfId="10" applyNumberFormat="1" applyFont="1" applyBorder="1" applyAlignment="1">
      <alignment horizontal="right" vertical="center" wrapText="1"/>
    </xf>
    <xf numFmtId="3" fontId="16" fillId="0" borderId="1" xfId="10" applyNumberFormat="1" applyFont="1" applyBorder="1" applyAlignment="1">
      <alignment vertical="center" wrapText="1"/>
    </xf>
    <xf numFmtId="3" fontId="14"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169" fontId="17" fillId="0" borderId="1" xfId="10" applyNumberFormat="1" applyFont="1" applyBorder="1" applyAlignment="1">
      <alignment vertical="center"/>
    </xf>
    <xf numFmtId="3" fontId="17" fillId="0" borderId="1" xfId="10" applyNumberFormat="1" applyFont="1" applyBorder="1" applyAlignment="1">
      <alignment vertical="center" wrapText="1"/>
    </xf>
    <xf numFmtId="3" fontId="17" fillId="0" borderId="1" xfId="10" applyNumberFormat="1" applyFont="1" applyBorder="1" applyAlignment="1">
      <alignment vertical="center"/>
    </xf>
    <xf numFmtId="0" fontId="28" fillId="6" borderId="1" xfId="0" applyFont="1" applyFill="1" applyBorder="1" applyAlignment="1">
      <alignment horizontal="left" vertical="center" wrapText="1" indent="1"/>
    </xf>
    <xf numFmtId="0" fontId="26" fillId="0" borderId="1" xfId="0" applyFont="1" applyBorder="1" applyAlignment="1">
      <alignment vertical="center" wrapText="1"/>
    </xf>
    <xf numFmtId="3" fontId="18" fillId="0" borderId="1" xfId="10" applyNumberFormat="1" applyFont="1" applyBorder="1" applyAlignment="1">
      <alignment vertical="center" wrapText="1"/>
    </xf>
    <xf numFmtId="3" fontId="18" fillId="0" borderId="1" xfId="10" applyNumberFormat="1" applyFont="1" applyBorder="1" applyAlignment="1">
      <alignment vertical="center"/>
    </xf>
    <xf numFmtId="169" fontId="26" fillId="23" borderId="1" xfId="10" applyNumberFormat="1" applyFont="1" applyFill="1" applyBorder="1" applyAlignment="1">
      <alignment horizontal="center" vertical="center" wrapText="1"/>
    </xf>
    <xf numFmtId="169" fontId="26" fillId="0" borderId="1" xfId="10" applyNumberFormat="1" applyFont="1" applyBorder="1" applyAlignment="1">
      <alignment horizontal="center" vertical="center" wrapText="1"/>
    </xf>
    <xf numFmtId="3" fontId="26" fillId="0" borderId="1" xfId="10" applyNumberFormat="1" applyFont="1" applyBorder="1" applyAlignment="1">
      <alignment horizontal="right" vertical="center" wrapText="1"/>
    </xf>
    <xf numFmtId="169" fontId="26" fillId="14" borderId="1" xfId="10" applyNumberFormat="1" applyFont="1" applyFill="1" applyBorder="1" applyAlignment="1">
      <alignment horizontal="center" vertical="center" wrapText="1"/>
    </xf>
    <xf numFmtId="1" fontId="16" fillId="0" borderId="1" xfId="10" applyNumberFormat="1" applyFont="1" applyBorder="1" applyAlignment="1">
      <alignment vertical="center" wrapText="1"/>
    </xf>
    <xf numFmtId="169" fontId="28" fillId="23" borderId="1" xfId="10" applyNumberFormat="1" applyFont="1" applyFill="1" applyBorder="1" applyAlignment="1">
      <alignment horizontal="center" vertical="center" wrapText="1"/>
    </xf>
    <xf numFmtId="169" fontId="28" fillId="0" borderId="1" xfId="10" applyNumberFormat="1" applyFont="1" applyBorder="1" applyAlignment="1">
      <alignment horizontal="center" vertical="center" wrapText="1"/>
    </xf>
    <xf numFmtId="3" fontId="28" fillId="0" borderId="1" xfId="10" applyNumberFormat="1" applyFont="1" applyBorder="1" applyAlignment="1">
      <alignment horizontal="right" vertical="center" wrapText="1"/>
    </xf>
    <xf numFmtId="169" fontId="28" fillId="14" borderId="1" xfId="10" applyNumberFormat="1" applyFont="1" applyFill="1" applyBorder="1" applyAlignment="1">
      <alignment horizontal="center" vertical="center" wrapText="1"/>
    </xf>
    <xf numFmtId="1" fontId="12" fillId="0" borderId="1" xfId="10" applyNumberFormat="1" applyFont="1" applyBorder="1" applyAlignment="1">
      <alignment vertical="center" wrapText="1"/>
    </xf>
    <xf numFmtId="169" fontId="12" fillId="23" borderId="1" xfId="10" applyNumberFormat="1" applyFont="1" applyFill="1" applyBorder="1" applyAlignment="1">
      <alignment vertical="center" wrapText="1"/>
    </xf>
    <xf numFmtId="169" fontId="12" fillId="14" borderId="1" xfId="10" applyNumberFormat="1" applyFont="1" applyFill="1" applyBorder="1" applyAlignment="1">
      <alignment vertical="center" wrapText="1"/>
    </xf>
    <xf numFmtId="169" fontId="26" fillId="14" borderId="1" xfId="10" applyNumberFormat="1" applyFont="1" applyFill="1" applyBorder="1" applyAlignment="1">
      <alignment horizontal="right" vertical="center" wrapText="1"/>
    </xf>
    <xf numFmtId="169" fontId="28" fillId="14" borderId="1" xfId="10" applyNumberFormat="1" applyFont="1" applyFill="1" applyBorder="1" applyAlignment="1">
      <alignment horizontal="right" vertical="center" wrapText="1"/>
    </xf>
    <xf numFmtId="169" fontId="16" fillId="23" borderId="1" xfId="10" applyNumberFormat="1" applyFont="1" applyFill="1" applyBorder="1" applyAlignment="1">
      <alignment vertical="center" wrapText="1"/>
    </xf>
    <xf numFmtId="1" fontId="12" fillId="0" borderId="1" xfId="0" applyNumberFormat="1" applyFont="1" applyBorder="1" applyAlignment="1">
      <alignment vertical="center" wrapText="1"/>
    </xf>
    <xf numFmtId="3" fontId="12" fillId="0" borderId="1" xfId="10" quotePrefix="1" applyNumberFormat="1" applyFont="1" applyBorder="1" applyAlignment="1">
      <alignment wrapText="1"/>
    </xf>
    <xf numFmtId="3" fontId="12" fillId="0" borderId="1" xfId="10" applyNumberFormat="1" applyFont="1" applyBorder="1"/>
    <xf numFmtId="3" fontId="16" fillId="0" borderId="1" xfId="10" quotePrefix="1" applyNumberFormat="1" applyFont="1" applyBorder="1"/>
    <xf numFmtId="3" fontId="13" fillId="0" borderId="1" xfId="10" applyNumberFormat="1" applyFont="1" applyBorder="1" applyAlignment="1">
      <alignment vertical="center"/>
    </xf>
    <xf numFmtId="3" fontId="14" fillId="0" borderId="1" xfId="10" applyNumberFormat="1" applyFont="1" applyBorder="1" applyAlignment="1">
      <alignment vertical="center"/>
    </xf>
    <xf numFmtId="3" fontId="13" fillId="0" borderId="1" xfId="10" applyNumberFormat="1" applyFont="1" applyBorder="1" applyAlignment="1">
      <alignment horizontal="right" vertical="center"/>
    </xf>
    <xf numFmtId="0" fontId="18" fillId="2" borderId="8" xfId="0" applyFont="1" applyFill="1" applyBorder="1" applyAlignment="1">
      <alignment vertical="center" wrapText="1"/>
    </xf>
    <xf numFmtId="0" fontId="18" fillId="5" borderId="8" xfId="0" applyFont="1" applyFill="1" applyBorder="1" applyAlignment="1">
      <alignment vertical="center" wrapText="1"/>
    </xf>
    <xf numFmtId="3" fontId="13" fillId="0" borderId="1" xfId="10" applyNumberFormat="1" applyFont="1" applyBorder="1" applyAlignment="1">
      <alignment horizontal="right" vertical="center" wrapText="1"/>
    </xf>
    <xf numFmtId="0" fontId="40" fillId="25" borderId="0" xfId="0" applyFont="1" applyFill="1" applyAlignment="1">
      <alignment vertical="center"/>
    </xf>
    <xf numFmtId="3" fontId="12" fillId="0" borderId="1" xfId="0" applyNumberFormat="1" applyFont="1" applyBorder="1" applyAlignment="1">
      <alignment horizontal="right" vertical="center" wrapText="1"/>
    </xf>
    <xf numFmtId="0" fontId="28" fillId="6" borderId="1" xfId="0" applyFont="1" applyFill="1" applyBorder="1" applyAlignment="1">
      <alignment vertical="center" wrapText="1"/>
    </xf>
    <xf numFmtId="169" fontId="13" fillId="0" borderId="7" xfId="10" applyNumberFormat="1" applyFont="1" applyBorder="1" applyAlignment="1">
      <alignment vertical="center"/>
    </xf>
    <xf numFmtId="3" fontId="13" fillId="0" borderId="7" xfId="10" applyNumberFormat="1" applyFont="1" applyBorder="1" applyAlignment="1">
      <alignment vertical="center"/>
    </xf>
    <xf numFmtId="3" fontId="14" fillId="0" borderId="7" xfId="10" applyNumberFormat="1" applyFont="1" applyBorder="1" applyAlignment="1">
      <alignment vertical="center"/>
    </xf>
    <xf numFmtId="10" fontId="13" fillId="0" borderId="7" xfId="0" applyNumberFormat="1" applyFont="1" applyBorder="1" applyAlignment="1">
      <alignment vertical="center"/>
    </xf>
    <xf numFmtId="0" fontId="13" fillId="0" borderId="7" xfId="0" applyFont="1" applyBorder="1" applyAlignment="1">
      <alignment vertical="center"/>
    </xf>
    <xf numFmtId="169" fontId="13" fillId="0" borderId="7" xfId="10" applyNumberFormat="1" applyFont="1" applyBorder="1" applyAlignment="1">
      <alignment horizontal="justify" vertical="center" wrapText="1"/>
    </xf>
    <xf numFmtId="3" fontId="13" fillId="0" borderId="7" xfId="10" applyNumberFormat="1" applyFont="1" applyBorder="1" applyAlignment="1">
      <alignment horizontal="right" vertical="center"/>
    </xf>
    <xf numFmtId="169" fontId="13" fillId="0" borderId="7" xfId="10" applyNumberFormat="1" applyFont="1" applyBorder="1" applyAlignment="1">
      <alignment horizontal="justify" vertical="center"/>
    </xf>
    <xf numFmtId="0" fontId="14" fillId="5" borderId="1" xfId="0" applyFont="1" applyFill="1" applyBorder="1" applyAlignment="1">
      <alignment horizontal="center" vertical="center" wrapText="1"/>
    </xf>
    <xf numFmtId="169" fontId="13" fillId="0" borderId="1" xfId="10" applyNumberFormat="1" applyFont="1" applyBorder="1" applyAlignment="1">
      <alignment horizontal="center" vertical="center"/>
    </xf>
    <xf numFmtId="0" fontId="14"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3" fillId="0" borderId="13" xfId="0" applyFont="1" applyBorder="1" applyAlignment="1">
      <alignment horizontal="center" vertical="center"/>
    </xf>
    <xf numFmtId="0" fontId="14" fillId="0" borderId="7" xfId="0" applyFont="1" applyBorder="1" applyAlignment="1">
      <alignment horizontal="center" vertical="center" wrapText="1"/>
    </xf>
    <xf numFmtId="3" fontId="13" fillId="0" borderId="1" xfId="10" applyNumberFormat="1" applyFont="1" applyBorder="1" applyAlignment="1">
      <alignment horizontal="center" vertical="center"/>
    </xf>
    <xf numFmtId="0" fontId="13" fillId="0" borderId="13" xfId="0" applyFont="1" applyBorder="1" applyAlignment="1">
      <alignment vertical="center" wrapText="1"/>
    </xf>
    <xf numFmtId="0" fontId="14" fillId="0" borderId="14" xfId="0" applyFont="1" applyBorder="1" applyAlignment="1">
      <alignment horizontal="center"/>
    </xf>
    <xf numFmtId="0" fontId="14" fillId="0" borderId="1" xfId="0" applyFont="1" applyBorder="1" applyAlignment="1">
      <alignment horizontal="center"/>
    </xf>
    <xf numFmtId="0" fontId="34" fillId="0" borderId="0" xfId="0" applyFont="1"/>
    <xf numFmtId="0" fontId="34" fillId="0" borderId="5" xfId="0" applyFont="1" applyBorder="1"/>
    <xf numFmtId="0" fontId="12" fillId="0" borderId="14" xfId="0" applyFont="1" applyBorder="1" applyAlignment="1">
      <alignment vertical="center" wrapText="1"/>
    </xf>
    <xf numFmtId="0" fontId="16"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6" fillId="10" borderId="12" xfId="0" applyFont="1" applyFill="1" applyBorder="1"/>
    <xf numFmtId="0" fontId="16" fillId="10" borderId="5" xfId="0" applyFont="1" applyFill="1" applyBorder="1"/>
    <xf numFmtId="0" fontId="14" fillId="10" borderId="7" xfId="0" applyFont="1" applyFill="1" applyBorder="1" applyAlignment="1">
      <alignment vertical="center"/>
    </xf>
    <xf numFmtId="0" fontId="16" fillId="10" borderId="7" xfId="0" applyFont="1" applyFill="1" applyBorder="1" applyAlignment="1">
      <alignment vertical="center"/>
    </xf>
    <xf numFmtId="0" fontId="14" fillId="5" borderId="9" xfId="0" applyFont="1" applyFill="1" applyBorder="1" applyAlignment="1">
      <alignment vertical="center"/>
    </xf>
    <xf numFmtId="0" fontId="14" fillId="16" borderId="7" xfId="0" applyFont="1" applyFill="1" applyBorder="1" applyAlignment="1">
      <alignment vertical="center"/>
    </xf>
    <xf numFmtId="0" fontId="41" fillId="0" borderId="0" xfId="0" applyFont="1"/>
    <xf numFmtId="0" fontId="41" fillId="9" borderId="0" xfId="0" applyFont="1" applyFill="1"/>
    <xf numFmtId="3" fontId="14" fillId="26" borderId="1" xfId="0" applyNumberFormat="1" applyFont="1" applyFill="1" applyBorder="1" applyAlignment="1">
      <alignment horizontal="left" vertical="center"/>
    </xf>
    <xf numFmtId="0" fontId="17" fillId="26" borderId="1" xfId="0" applyFont="1" applyFill="1" applyBorder="1" applyAlignment="1">
      <alignment horizontal="left" vertical="center" wrapText="1" indent="1"/>
    </xf>
    <xf numFmtId="169" fontId="26" fillId="23" borderId="14" xfId="10" applyNumberFormat="1" applyFont="1" applyFill="1" applyBorder="1" applyAlignment="1">
      <alignment horizontal="center" vertical="center" wrapText="1"/>
    </xf>
    <xf numFmtId="169" fontId="16" fillId="0" borderId="14" xfId="10" applyNumberFormat="1" applyFont="1" applyBorder="1" applyAlignment="1">
      <alignment horizontal="right" vertical="center" wrapText="1"/>
    </xf>
    <xf numFmtId="0" fontId="26" fillId="0" borderId="14" xfId="0" applyFont="1" applyBorder="1" applyAlignment="1">
      <alignmen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2" xfId="0" applyFont="1" applyBorder="1" applyAlignment="1">
      <alignment vertical="center" wrapText="1"/>
    </xf>
    <xf numFmtId="0" fontId="12" fillId="0" borderId="12" xfId="0" applyFont="1" applyBorder="1" applyAlignment="1">
      <alignment vertical="center" wrapText="1"/>
    </xf>
    <xf numFmtId="3" fontId="12" fillId="0" borderId="14" xfId="0" applyNumberFormat="1" applyFont="1" applyBorder="1" applyAlignment="1">
      <alignment horizontal="right" vertical="center" wrapText="1"/>
    </xf>
    <xf numFmtId="0" fontId="12" fillId="9" borderId="12" xfId="0" applyFont="1" applyFill="1" applyBorder="1" applyAlignment="1">
      <alignment horizontal="center" vertical="center" wrapText="1"/>
    </xf>
    <xf numFmtId="0" fontId="16" fillId="9" borderId="35"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6" fillId="9" borderId="20" xfId="11" applyFont="1" applyFill="1" applyBorder="1" applyAlignment="1">
      <alignment horizontal="center" vertical="center" wrapText="1"/>
    </xf>
    <xf numFmtId="0" fontId="16" fillId="9" borderId="38" xfId="11" applyFont="1" applyFill="1" applyBorder="1" applyAlignment="1">
      <alignment horizontal="center" vertical="center" wrapText="1"/>
    </xf>
    <xf numFmtId="0" fontId="14" fillId="0" borderId="1" xfId="13" applyFont="1" applyBorder="1" applyAlignment="1">
      <alignment horizontal="center" vertical="center" wrapText="1"/>
    </xf>
    <xf numFmtId="0" fontId="11" fillId="6" borderId="1" xfId="0" applyFont="1" applyFill="1" applyBorder="1" applyAlignment="1">
      <alignment vertical="center" wrapText="1"/>
    </xf>
    <xf numFmtId="3" fontId="12" fillId="0" borderId="0" xfId="0" applyNumberFormat="1" applyFont="1"/>
    <xf numFmtId="0" fontId="33" fillId="0" borderId="0" xfId="6" applyFont="1" applyFill="1" applyBorder="1" applyAlignment="1">
      <alignment horizontal="right" vertical="center"/>
    </xf>
    <xf numFmtId="0" fontId="12" fillId="0" borderId="0" xfId="0" applyFont="1" applyAlignment="1">
      <alignment horizontal="right"/>
    </xf>
    <xf numFmtId="0" fontId="10" fillId="20" borderId="0" xfId="0" applyFont="1" applyFill="1"/>
    <xf numFmtId="0" fontId="12" fillId="9" borderId="30" xfId="0" applyFont="1" applyFill="1" applyBorder="1" applyAlignment="1">
      <alignment wrapText="1"/>
    </xf>
    <xf numFmtId="0" fontId="12" fillId="9" borderId="32" xfId="0" applyFont="1" applyFill="1" applyBorder="1" applyAlignment="1">
      <alignment wrapText="1"/>
    </xf>
    <xf numFmtId="169" fontId="12" fillId="9" borderId="20" xfId="10" applyNumberFormat="1" applyFont="1" applyFill="1" applyBorder="1" applyAlignment="1">
      <alignment horizontal="left" vertical="center" wrapText="1"/>
    </xf>
    <xf numFmtId="169" fontId="12" fillId="27" borderId="20" xfId="10" applyNumberFormat="1" applyFont="1" applyFill="1" applyBorder="1" applyAlignment="1">
      <alignment horizontal="right" vertical="center" wrapText="1"/>
    </xf>
    <xf numFmtId="169" fontId="16" fillId="9" borderId="20" xfId="10" applyNumberFormat="1" applyFont="1" applyFill="1" applyBorder="1" applyAlignment="1">
      <alignment horizontal="left" vertical="center" wrapText="1"/>
    </xf>
    <xf numFmtId="169" fontId="16" fillId="13" borderId="20" xfId="10" applyNumberFormat="1" applyFont="1" applyFill="1" applyBorder="1" applyAlignment="1">
      <alignment horizontal="right" vertical="center" wrapText="1"/>
    </xf>
    <xf numFmtId="169" fontId="16" fillId="27" borderId="20" xfId="10" applyNumberFormat="1" applyFont="1" applyFill="1" applyBorder="1" applyAlignment="1">
      <alignment horizontal="right" vertical="center" wrapText="1"/>
    </xf>
    <xf numFmtId="0" fontId="16" fillId="9" borderId="0" xfId="0" applyFont="1" applyFill="1"/>
    <xf numFmtId="169" fontId="16" fillId="9" borderId="0" xfId="10" applyNumberFormat="1" applyFont="1" applyFill="1"/>
    <xf numFmtId="169" fontId="12" fillId="9" borderId="0" xfId="10" applyNumberFormat="1" applyFont="1" applyFill="1"/>
    <xf numFmtId="169" fontId="12" fillId="9" borderId="0" xfId="0" applyNumberFormat="1" applyFont="1" applyFill="1"/>
    <xf numFmtId="0" fontId="44" fillId="0" borderId="0" xfId="0" applyFont="1"/>
    <xf numFmtId="9" fontId="0" fillId="0" borderId="0" xfId="0" applyNumberFormat="1"/>
    <xf numFmtId="173" fontId="0" fillId="0" borderId="0" xfId="0" applyNumberFormat="1"/>
    <xf numFmtId="173" fontId="43" fillId="0" borderId="0" xfId="0" applyNumberFormat="1" applyFont="1"/>
    <xf numFmtId="0" fontId="17" fillId="26" borderId="1" xfId="0" applyFont="1" applyFill="1" applyBorder="1" applyAlignment="1">
      <alignment horizontal="center" vertical="center" wrapText="1"/>
    </xf>
    <xf numFmtId="3" fontId="12" fillId="9" borderId="26" xfId="0" applyNumberFormat="1" applyFont="1" applyFill="1" applyBorder="1" applyAlignment="1">
      <alignment horizontal="right" vertical="center" wrapText="1"/>
    </xf>
    <xf numFmtId="0" fontId="16" fillId="0" borderId="13" xfId="0" applyFont="1" applyBorder="1" applyAlignment="1">
      <alignment vertical="center" wrapText="1"/>
    </xf>
    <xf numFmtId="0" fontId="14" fillId="0" borderId="13" xfId="0" applyFont="1" applyBorder="1" applyAlignment="1">
      <alignment vertical="center" wrapText="1"/>
    </xf>
    <xf numFmtId="0" fontId="17" fillId="26" borderId="1" xfId="0" applyFont="1" applyFill="1" applyBorder="1" applyAlignment="1">
      <alignment vertical="center" wrapText="1"/>
    </xf>
    <xf numFmtId="0" fontId="13" fillId="9" borderId="0" xfId="0" applyFont="1" applyFill="1" applyAlignment="1">
      <alignment horizontal="right" vertical="top" wrapText="1"/>
    </xf>
    <xf numFmtId="0" fontId="12" fillId="9" borderId="0" xfId="0" applyFont="1" applyFill="1" applyAlignment="1">
      <alignment horizontal="right"/>
    </xf>
    <xf numFmtId="0" fontId="12" fillId="9" borderId="0" xfId="0" applyFont="1" applyFill="1" applyAlignment="1">
      <alignment wrapText="1"/>
    </xf>
    <xf numFmtId="0" fontId="0" fillId="9" borderId="0" xfId="0" applyFill="1"/>
    <xf numFmtId="0" fontId="10" fillId="22" borderId="0" xfId="0" applyFont="1" applyFill="1" applyAlignment="1">
      <alignment horizontal="right"/>
    </xf>
    <xf numFmtId="0" fontId="10" fillId="22" borderId="0" xfId="0" applyFont="1" applyFill="1" applyAlignment="1">
      <alignment horizontal="right" wrapText="1"/>
    </xf>
    <xf numFmtId="0" fontId="17" fillId="0" borderId="0" xfId="0" applyFont="1" applyAlignment="1">
      <alignment horizontal="right" vertical="center" wrapText="1"/>
    </xf>
    <xf numFmtId="0" fontId="17" fillId="0" borderId="14" xfId="0" applyFont="1" applyBorder="1" applyAlignment="1">
      <alignment vertical="center" wrapText="1"/>
    </xf>
    <xf numFmtId="0" fontId="18" fillId="0" borderId="14" xfId="0" applyFont="1" applyBorder="1" applyAlignment="1">
      <alignment horizontal="center" vertical="center" wrapText="1"/>
    </xf>
    <xf numFmtId="0" fontId="17" fillId="0" borderId="1" xfId="0" quotePrefix="1" applyFont="1" applyBorder="1" applyAlignment="1">
      <alignment horizontal="center" vertical="center" wrapText="1"/>
    </xf>
    <xf numFmtId="0" fontId="13" fillId="9"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22" fillId="0" borderId="1" xfId="0" applyFont="1" applyBorder="1" applyAlignment="1">
      <alignment vertical="center" wrapText="1"/>
    </xf>
    <xf numFmtId="0" fontId="18" fillId="0" borderId="1" xfId="0" quotePrefix="1" applyFont="1" applyBorder="1" applyAlignment="1">
      <alignment horizontal="center" vertical="center" wrapText="1"/>
    </xf>
    <xf numFmtId="0" fontId="18" fillId="0" borderId="0" xfId="0" applyFont="1" applyAlignment="1">
      <alignment horizontal="justify" vertical="center" wrapText="1"/>
    </xf>
    <xf numFmtId="0" fontId="12" fillId="0" borderId="0" xfId="0" applyFont="1" applyAlignment="1">
      <alignment horizontal="left" vertical="center"/>
    </xf>
    <xf numFmtId="49" fontId="14" fillId="0" borderId="1" xfId="13" applyNumberFormat="1" applyFont="1" applyBorder="1" applyAlignment="1">
      <alignment horizontal="center" vertical="center" wrapText="1"/>
    </xf>
    <xf numFmtId="49" fontId="14" fillId="0" borderId="1" xfId="13" quotePrefix="1" applyNumberFormat="1" applyFont="1" applyBorder="1" applyAlignment="1">
      <alignment horizontal="center" vertical="center" wrapText="1"/>
    </xf>
    <xf numFmtId="0" fontId="45" fillId="0" borderId="1" xfId="13" applyFont="1" applyBorder="1" applyAlignment="1">
      <alignment horizontal="left" vertical="center" wrapText="1" indent="2"/>
    </xf>
    <xf numFmtId="0" fontId="14" fillId="0" borderId="1" xfId="13" quotePrefix="1" applyFont="1" applyBorder="1" applyAlignment="1">
      <alignment horizontal="center" vertical="center" wrapText="1"/>
    </xf>
    <xf numFmtId="167" fontId="11" fillId="9" borderId="20" xfId="0" applyNumberFormat="1" applyFont="1" applyFill="1" applyBorder="1" applyAlignment="1">
      <alignment horizontal="center" vertical="center" wrapText="1"/>
    </xf>
    <xf numFmtId="0" fontId="26" fillId="0" borderId="16" xfId="0" applyFont="1" applyBorder="1" applyAlignment="1">
      <alignment vertical="center"/>
    </xf>
    <xf numFmtId="15" fontId="11" fillId="9" borderId="19" xfId="0" applyNumberFormat="1" applyFont="1" applyFill="1" applyBorder="1" applyAlignment="1">
      <alignment horizontal="center" vertical="center" wrapText="1"/>
    </xf>
    <xf numFmtId="0" fontId="16" fillId="0" borderId="8" xfId="0" applyFont="1" applyBorder="1"/>
    <xf numFmtId="0" fontId="18" fillId="6" borderId="14" xfId="0" applyFont="1" applyFill="1" applyBorder="1" applyAlignment="1">
      <alignment vertical="center" wrapText="1"/>
    </xf>
    <xf numFmtId="0" fontId="12" fillId="0" borderId="1" xfId="0" quotePrefix="1" applyFont="1" applyBorder="1" applyAlignment="1">
      <alignment wrapText="1"/>
    </xf>
    <xf numFmtId="0" fontId="17" fillId="6" borderId="1" xfId="0" applyFont="1" applyFill="1" applyBorder="1" applyAlignment="1">
      <alignment horizontal="left" vertical="center" wrapText="1" indent="1"/>
    </xf>
    <xf numFmtId="0" fontId="12" fillId="0" borderId="1" xfId="0" quotePrefix="1" applyFont="1" applyBorder="1"/>
    <xf numFmtId="0" fontId="13" fillId="6" borderId="1" xfId="0" applyFont="1" applyFill="1" applyBorder="1" applyAlignment="1">
      <alignment horizontal="left" vertical="center" wrapText="1" indent="1"/>
    </xf>
    <xf numFmtId="3" fontId="12" fillId="6" borderId="1" xfId="0" applyNumberFormat="1" applyFont="1" applyFill="1" applyBorder="1" applyAlignment="1">
      <alignment vertical="center" wrapText="1"/>
    </xf>
    <xf numFmtId="3" fontId="16" fillId="0" borderId="8" xfId="0" applyNumberFormat="1" applyFont="1" applyBorder="1" applyAlignment="1">
      <alignment wrapText="1"/>
    </xf>
    <xf numFmtId="3" fontId="12" fillId="0" borderId="1" xfId="0" applyNumberFormat="1" applyFont="1" applyBorder="1" applyAlignment="1">
      <alignment horizontal="right" wrapText="1"/>
    </xf>
    <xf numFmtId="3" fontId="13" fillId="0" borderId="1" xfId="5" applyFont="1" applyFill="1">
      <alignment horizontal="right" vertical="center"/>
      <protection locked="0"/>
    </xf>
    <xf numFmtId="169" fontId="13" fillId="16" borderId="1" xfId="10" applyNumberFormat="1" applyFont="1" applyFill="1" applyBorder="1" applyAlignment="1">
      <alignment horizontal="center" vertical="center" wrapText="1"/>
    </xf>
    <xf numFmtId="169" fontId="13" fillId="16" borderId="1" xfId="10" applyNumberFormat="1" applyFont="1" applyFill="1" applyBorder="1" applyAlignment="1">
      <alignment wrapText="1"/>
    </xf>
    <xf numFmtId="169" fontId="13" fillId="16" borderId="1" xfId="10" applyNumberFormat="1" applyFont="1" applyFill="1" applyBorder="1"/>
    <xf numFmtId="169" fontId="17" fillId="0" borderId="1" xfId="10" applyNumberFormat="1" applyFont="1" applyBorder="1" applyAlignment="1">
      <alignment horizontal="left" vertical="center" wrapText="1" indent="1"/>
    </xf>
    <xf numFmtId="0" fontId="12" fillId="20" borderId="0" xfId="0" applyFont="1" applyFill="1"/>
    <xf numFmtId="0" fontId="11" fillId="9" borderId="0" xfId="0" applyFont="1" applyFill="1" applyAlignment="1">
      <alignment horizontal="center" vertical="center" wrapText="1"/>
    </xf>
    <xf numFmtId="169" fontId="12" fillId="27" borderId="30" xfId="10" applyNumberFormat="1" applyFont="1" applyFill="1" applyBorder="1" applyAlignment="1">
      <alignment horizontal="right" vertical="center" wrapText="1"/>
    </xf>
    <xf numFmtId="0" fontId="11" fillId="9" borderId="0" xfId="0" applyFont="1" applyFill="1" applyAlignment="1">
      <alignment horizontal="left" vertical="center" wrapText="1"/>
    </xf>
    <xf numFmtId="0" fontId="12" fillId="9" borderId="20" xfId="0" applyFont="1" applyFill="1" applyBorder="1" applyAlignment="1">
      <alignment wrapText="1"/>
    </xf>
    <xf numFmtId="0" fontId="12" fillId="9" borderId="44" xfId="0" applyFont="1" applyFill="1" applyBorder="1" applyAlignment="1">
      <alignment wrapText="1"/>
    </xf>
    <xf numFmtId="0" fontId="12" fillId="9" borderId="24" xfId="0" applyFont="1" applyFill="1" applyBorder="1" applyAlignment="1">
      <alignment wrapText="1"/>
    </xf>
    <xf numFmtId="0" fontId="18" fillId="6" borderId="7" xfId="0" applyFont="1" applyFill="1" applyBorder="1" applyAlignment="1">
      <alignment horizontal="center" vertical="center" wrapText="1"/>
    </xf>
    <xf numFmtId="0" fontId="46" fillId="9" borderId="30" xfId="0" applyFont="1" applyFill="1" applyBorder="1" applyAlignment="1">
      <alignment horizontal="center" vertical="center" wrapText="1"/>
    </xf>
    <xf numFmtId="3" fontId="41" fillId="0" borderId="0" xfId="0" applyNumberFormat="1" applyFont="1"/>
    <xf numFmtId="169" fontId="14" fillId="0" borderId="1" xfId="10" applyNumberFormat="1" applyFont="1" applyBorder="1" applyAlignment="1">
      <alignment horizontal="right" vertical="center" wrapText="1"/>
    </xf>
    <xf numFmtId="169" fontId="17" fillId="0" borderId="1" xfId="10" applyNumberFormat="1" applyFont="1" applyBorder="1" applyAlignment="1">
      <alignment horizontal="left" vertical="center" wrapText="1"/>
    </xf>
    <xf numFmtId="1" fontId="16" fillId="0" borderId="1" xfId="0" applyNumberFormat="1" applyFont="1" applyBorder="1" applyAlignment="1">
      <alignment vertical="center" wrapText="1"/>
    </xf>
    <xf numFmtId="169" fontId="19" fillId="16" borderId="1" xfId="10" applyNumberFormat="1" applyFont="1" applyFill="1" applyBorder="1" applyAlignment="1">
      <alignment horizontal="center" vertical="center" wrapText="1"/>
    </xf>
    <xf numFmtId="0" fontId="19" fillId="9" borderId="0" xfId="0" applyFont="1" applyFill="1"/>
    <xf numFmtId="169" fontId="12" fillId="16" borderId="1" xfId="10" applyNumberFormat="1" applyFont="1" applyFill="1" applyBorder="1" applyAlignment="1">
      <alignment vertical="center" wrapText="1"/>
    </xf>
    <xf numFmtId="169" fontId="13" fillId="9" borderId="8" xfId="10" applyNumberFormat="1" applyFont="1" applyFill="1" applyBorder="1" applyAlignment="1">
      <alignment horizontal="center" vertical="center" wrapText="1"/>
    </xf>
    <xf numFmtId="169" fontId="29" fillId="5" borderId="8" xfId="10" applyNumberFormat="1" applyFont="1" applyFill="1" applyBorder="1" applyAlignment="1">
      <alignment vertical="center" wrapText="1"/>
    </xf>
    <xf numFmtId="169" fontId="22" fillId="5" borderId="8" xfId="10" applyNumberFormat="1" applyFont="1" applyFill="1" applyBorder="1" applyAlignment="1">
      <alignment vertical="center" wrapText="1"/>
    </xf>
    <xf numFmtId="0" fontId="11" fillId="9" borderId="31" xfId="0" applyFont="1" applyFill="1" applyBorder="1" applyAlignment="1">
      <alignment horizontal="center" vertical="center" wrapText="1"/>
    </xf>
    <xf numFmtId="0" fontId="12" fillId="9" borderId="20" xfId="0" applyFont="1" applyFill="1" applyBorder="1"/>
    <xf numFmtId="0" fontId="12" fillId="9" borderId="24" xfId="0" applyFont="1" applyFill="1" applyBorder="1"/>
    <xf numFmtId="0" fontId="34" fillId="9" borderId="0" xfId="0" applyFont="1" applyFill="1"/>
    <xf numFmtId="169" fontId="12" fillId="9" borderId="0" xfId="10" applyNumberFormat="1" applyFont="1" applyFill="1" applyBorder="1" applyAlignment="1">
      <alignment vertical="center" wrapText="1"/>
    </xf>
    <xf numFmtId="0" fontId="12" fillId="28" borderId="0" xfId="0" applyFont="1" applyFill="1"/>
    <xf numFmtId="49" fontId="11" fillId="9" borderId="18" xfId="0" applyNumberFormat="1" applyFont="1" applyFill="1" applyBorder="1" applyAlignment="1">
      <alignment horizontal="center" vertical="center" wrapText="1"/>
    </xf>
    <xf numFmtId="49" fontId="11" fillId="9" borderId="19" xfId="0" applyNumberFormat="1" applyFont="1" applyFill="1" applyBorder="1" applyAlignment="1">
      <alignment horizontal="center" vertical="center" wrapText="1"/>
    </xf>
    <xf numFmtId="49" fontId="11" fillId="9" borderId="1" xfId="0" applyNumberFormat="1" applyFont="1" applyFill="1" applyBorder="1" applyAlignment="1">
      <alignment horizontal="center" vertical="center" wrapText="1"/>
    </xf>
    <xf numFmtId="49" fontId="11" fillId="9" borderId="40" xfId="0" applyNumberFormat="1" applyFont="1" applyFill="1" applyBorder="1" applyAlignment="1">
      <alignment horizontal="center" vertical="center" wrapText="1"/>
    </xf>
    <xf numFmtId="49" fontId="11" fillId="9" borderId="20"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xf>
    <xf numFmtId="0" fontId="11" fillId="9" borderId="0" xfId="0" applyFont="1" applyFill="1" applyAlignment="1">
      <alignment vertical="center" wrapText="1"/>
    </xf>
    <xf numFmtId="49" fontId="11" fillId="9" borderId="12" xfId="0" applyNumberFormat="1" applyFont="1" applyFill="1" applyBorder="1" applyAlignment="1">
      <alignment horizontal="center" vertical="center" wrapText="1"/>
    </xf>
    <xf numFmtId="49" fontId="11" fillId="9" borderId="2" xfId="0" applyNumberFormat="1"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46" fillId="9" borderId="0" xfId="0" applyFont="1" applyFill="1" applyAlignment="1">
      <alignment horizontal="center" vertical="center" wrapText="1"/>
    </xf>
    <xf numFmtId="0" fontId="46" fillId="9" borderId="2" xfId="0" applyFont="1" applyFill="1" applyBorder="1" applyAlignment="1">
      <alignment horizontal="center" vertical="center" wrapText="1"/>
    </xf>
    <xf numFmtId="177" fontId="11" fillId="0" borderId="1" xfId="0" applyNumberFormat="1" applyFont="1" applyBorder="1" applyAlignment="1">
      <alignment horizontal="center" vertical="center" wrapText="1"/>
    </xf>
    <xf numFmtId="169" fontId="12" fillId="13" borderId="30" xfId="10" applyNumberFormat="1" applyFont="1" applyFill="1" applyBorder="1" applyAlignment="1">
      <alignment horizontal="right" vertical="center" wrapText="1"/>
    </xf>
    <xf numFmtId="0" fontId="16" fillId="9" borderId="0" xfId="0" applyFont="1" applyFill="1" applyAlignment="1">
      <alignment horizontal="center"/>
    </xf>
    <xf numFmtId="0" fontId="13" fillId="9" borderId="39" xfId="0" applyFont="1" applyFill="1" applyBorder="1" applyAlignment="1">
      <alignment horizontal="center" vertical="center" wrapText="1"/>
    </xf>
    <xf numFmtId="0" fontId="12" fillId="9" borderId="12" xfId="0" applyFont="1" applyFill="1" applyBorder="1" applyAlignment="1">
      <alignment wrapText="1"/>
    </xf>
    <xf numFmtId="0" fontId="14" fillId="9" borderId="13" xfId="0" applyFont="1" applyFill="1" applyBorder="1" applyAlignment="1">
      <alignment vertical="center" wrapText="1"/>
    </xf>
    <xf numFmtId="0" fontId="13" fillId="9" borderId="1" xfId="0" applyFont="1" applyFill="1" applyBorder="1" applyAlignment="1">
      <alignment horizontal="center"/>
    </xf>
    <xf numFmtId="0" fontId="24" fillId="9" borderId="2" xfId="0" applyFont="1" applyFill="1" applyBorder="1" applyAlignment="1">
      <alignment vertical="center" wrapText="1"/>
    </xf>
    <xf numFmtId="0" fontId="13" fillId="9" borderId="13" xfId="0" applyFont="1" applyFill="1" applyBorder="1" applyAlignment="1">
      <alignment vertical="center" wrapText="1"/>
    </xf>
    <xf numFmtId="0" fontId="13" fillId="9" borderId="9" xfId="0" applyFont="1" applyFill="1" applyBorder="1" applyAlignment="1">
      <alignment vertical="center" wrapText="1"/>
    </xf>
    <xf numFmtId="0" fontId="13" fillId="9" borderId="15" xfId="0" applyFont="1" applyFill="1" applyBorder="1" applyAlignment="1">
      <alignment vertical="center" wrapText="1"/>
    </xf>
    <xf numFmtId="0" fontId="24" fillId="0" borderId="15" xfId="0" applyFont="1" applyBorder="1" applyAlignment="1">
      <alignment vertical="center" wrapText="1"/>
    </xf>
    <xf numFmtId="0" fontId="13" fillId="0" borderId="9" xfId="0" applyFont="1" applyBorder="1" applyAlignment="1">
      <alignment horizontal="center" vertical="center" wrapText="1"/>
    </xf>
    <xf numFmtId="0" fontId="13" fillId="9" borderId="1" xfId="0" applyFont="1" applyFill="1" applyBorder="1"/>
    <xf numFmtId="0" fontId="13" fillId="9" borderId="1" xfId="0" applyFont="1" applyFill="1" applyBorder="1" applyAlignment="1">
      <alignment horizontal="left" vertical="center" indent="1"/>
    </xf>
    <xf numFmtId="0" fontId="29" fillId="9" borderId="1" xfId="0" applyFont="1" applyFill="1" applyBorder="1" applyAlignment="1">
      <alignment horizontal="left" vertical="center" indent="3"/>
    </xf>
    <xf numFmtId="0" fontId="29" fillId="9" borderId="1" xfId="0" applyFont="1" applyFill="1" applyBorder="1" applyAlignment="1">
      <alignment horizontal="left" vertical="center" wrapText="1" indent="3"/>
    </xf>
    <xf numFmtId="0" fontId="12" fillId="9" borderId="1" xfId="0" applyFont="1" applyFill="1" applyBorder="1" applyAlignment="1">
      <alignment horizontal="left" vertical="center" indent="1"/>
    </xf>
    <xf numFmtId="0" fontId="12" fillId="9" borderId="1" xfId="0" applyFont="1" applyFill="1" applyBorder="1" applyAlignment="1">
      <alignment horizontal="left" vertical="center" wrapText="1" indent="1"/>
    </xf>
    <xf numFmtId="0" fontId="12" fillId="9" borderId="1" xfId="0" applyFont="1" applyFill="1" applyBorder="1" applyAlignment="1">
      <alignment horizontal="left" vertical="center"/>
    </xf>
    <xf numFmtId="0" fontId="12" fillId="9" borderId="11" xfId="0" applyFont="1" applyFill="1" applyBorder="1" applyAlignment="1">
      <alignment horizontal="left" vertical="center"/>
    </xf>
    <xf numFmtId="0" fontId="13" fillId="9" borderId="0" xfId="0" applyFont="1" applyFill="1" applyAlignment="1">
      <alignment horizontal="center" vertical="center"/>
    </xf>
    <xf numFmtId="0" fontId="13" fillId="9" borderId="0" xfId="0" applyFont="1" applyFill="1" applyAlignment="1">
      <alignment vertical="center"/>
    </xf>
    <xf numFmtId="0" fontId="13" fillId="9" borderId="0" xfId="0" applyFont="1" applyFill="1" applyAlignment="1">
      <alignment vertical="center" wrapText="1"/>
    </xf>
    <xf numFmtId="0" fontId="13" fillId="9" borderId="0" xfId="0" applyFont="1" applyFill="1" applyAlignment="1">
      <alignment horizontal="center" vertical="center" wrapText="1"/>
    </xf>
    <xf numFmtId="0" fontId="13" fillId="9" borderId="14" xfId="0" applyFont="1" applyFill="1" applyBorder="1" applyAlignment="1">
      <alignment vertical="center" wrapText="1"/>
    </xf>
    <xf numFmtId="0" fontId="16" fillId="9" borderId="14" xfId="0" applyFont="1" applyFill="1" applyBorder="1" applyAlignment="1">
      <alignment vertical="center" wrapText="1"/>
    </xf>
    <xf numFmtId="0" fontId="13" fillId="9" borderId="0" xfId="0" applyFont="1" applyFill="1" applyAlignment="1">
      <alignment wrapText="1"/>
    </xf>
    <xf numFmtId="0" fontId="12" fillId="9" borderId="1" xfId="0" applyFont="1" applyFill="1" applyBorder="1" applyAlignment="1">
      <alignment horizontal="left" indent="1"/>
    </xf>
    <xf numFmtId="0" fontId="12" fillId="9" borderId="14" xfId="0" applyFont="1" applyFill="1" applyBorder="1" applyAlignment="1">
      <alignment horizontal="left" indent="1"/>
    </xf>
    <xf numFmtId="0" fontId="14" fillId="9" borderId="15"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4" xfId="0" applyFont="1" applyFill="1" applyBorder="1" applyAlignment="1">
      <alignment vertical="center" wrapText="1"/>
    </xf>
    <xf numFmtId="0" fontId="14" fillId="9" borderId="1" xfId="0" applyFont="1" applyFill="1" applyBorder="1" applyAlignment="1">
      <alignment wrapText="1"/>
    </xf>
    <xf numFmtId="0" fontId="11" fillId="9" borderId="0" xfId="11" applyFont="1" applyFill="1" applyAlignment="1">
      <alignment horizontal="center" vertical="center" wrapText="1"/>
    </xf>
    <xf numFmtId="0" fontId="12" fillId="9" borderId="1" xfId="0" applyFont="1" applyFill="1" applyBorder="1" applyAlignment="1">
      <alignment horizontal="center"/>
    </xf>
    <xf numFmtId="0" fontId="16" fillId="0" borderId="15" xfId="0" applyFont="1" applyBorder="1" applyAlignment="1">
      <alignment horizontal="center" vertical="center" wrapText="1"/>
    </xf>
    <xf numFmtId="0" fontId="12" fillId="9" borderId="1" xfId="0" applyFont="1" applyFill="1" applyBorder="1" applyAlignment="1">
      <alignment horizontal="center" vertical="center"/>
    </xf>
    <xf numFmtId="0" fontId="12" fillId="9" borderId="13" xfId="0" applyFont="1" applyFill="1" applyBorder="1" applyAlignment="1">
      <alignment horizontal="center" vertical="center"/>
    </xf>
    <xf numFmtId="0" fontId="16" fillId="9" borderId="15" xfId="0" applyFont="1" applyFill="1" applyBorder="1" applyAlignment="1">
      <alignment vertical="center" wrapText="1"/>
    </xf>
    <xf numFmtId="0" fontId="23" fillId="9" borderId="14" xfId="0" applyFont="1" applyFill="1" applyBorder="1"/>
    <xf numFmtId="169" fontId="16" fillId="23" borderId="14" xfId="10" applyNumberFormat="1" applyFont="1" applyFill="1" applyBorder="1" applyAlignment="1">
      <alignment horizontal="center" vertical="center" wrapText="1"/>
    </xf>
    <xf numFmtId="169" fontId="16" fillId="0" borderId="1" xfId="10" applyNumberFormat="1" applyFont="1" applyBorder="1" applyAlignment="1">
      <alignment horizontal="center" vertical="center" wrapText="1"/>
    </xf>
    <xf numFmtId="169" fontId="16" fillId="23" borderId="1" xfId="10" applyNumberFormat="1" applyFont="1" applyFill="1" applyBorder="1" applyAlignment="1">
      <alignment horizontal="center" vertical="center" wrapText="1"/>
    </xf>
    <xf numFmtId="169" fontId="16" fillId="14" borderId="1" xfId="10" applyNumberFormat="1" applyFont="1" applyFill="1" applyBorder="1" applyAlignment="1">
      <alignment horizontal="center" vertical="center" wrapText="1"/>
    </xf>
    <xf numFmtId="169" fontId="12" fillId="23" borderId="1" xfId="10" applyNumberFormat="1" applyFont="1" applyFill="1" applyBorder="1" applyAlignment="1">
      <alignment horizontal="center" vertical="center" wrapText="1"/>
    </xf>
    <xf numFmtId="169" fontId="12" fillId="14" borderId="1" xfId="10" applyNumberFormat="1" applyFont="1" applyFill="1" applyBorder="1" applyAlignment="1">
      <alignment horizontal="center" vertical="center" wrapText="1"/>
    </xf>
    <xf numFmtId="169" fontId="16" fillId="14" borderId="1" xfId="10" applyNumberFormat="1" applyFont="1" applyFill="1" applyBorder="1" applyAlignment="1">
      <alignment horizontal="right" vertical="center" wrapText="1"/>
    </xf>
    <xf numFmtId="169" fontId="12" fillId="14" borderId="1" xfId="10" applyNumberFormat="1" applyFont="1" applyFill="1" applyBorder="1" applyAlignment="1">
      <alignment horizontal="right" vertical="center" wrapText="1"/>
    </xf>
    <xf numFmtId="3" fontId="16" fillId="0" borderId="1" xfId="0" applyNumberFormat="1" applyFont="1" applyBorder="1" applyAlignment="1">
      <alignment horizontal="right" vertical="center" wrapText="1"/>
    </xf>
    <xf numFmtId="169" fontId="13" fillId="7" borderId="1" xfId="10" applyNumberFormat="1" applyFont="1" applyFill="1" applyBorder="1" applyAlignment="1">
      <alignment vertical="center"/>
    </xf>
    <xf numFmtId="169" fontId="13" fillId="15" borderId="1" xfId="10" applyNumberFormat="1" applyFont="1" applyFill="1" applyBorder="1" applyAlignment="1">
      <alignment vertical="center"/>
    </xf>
    <xf numFmtId="169" fontId="17" fillId="2" borderId="1" xfId="10" applyNumberFormat="1" applyFont="1" applyFill="1" applyBorder="1" applyAlignment="1">
      <alignment vertical="center"/>
    </xf>
    <xf numFmtId="169" fontId="14" fillId="9" borderId="14" xfId="10" applyNumberFormat="1" applyFont="1" applyFill="1" applyBorder="1" applyAlignment="1">
      <alignment horizontal="center" vertical="center" wrapText="1"/>
    </xf>
    <xf numFmtId="169" fontId="14" fillId="9" borderId="1" xfId="10" applyNumberFormat="1" applyFont="1" applyFill="1" applyBorder="1" applyAlignment="1">
      <alignment horizontal="center" vertical="center" wrapText="1"/>
    </xf>
    <xf numFmtId="169" fontId="13" fillId="9" borderId="14" xfId="10" applyNumberFormat="1" applyFont="1" applyFill="1" applyBorder="1" applyAlignment="1">
      <alignment horizontal="center" vertical="center" wrapText="1"/>
    </xf>
    <xf numFmtId="169" fontId="13" fillId="9" borderId="1" xfId="10" applyNumberFormat="1" applyFont="1" applyFill="1" applyBorder="1" applyAlignment="1">
      <alignment horizontal="center" vertical="center" wrapText="1"/>
    </xf>
    <xf numFmtId="169" fontId="13" fillId="16" borderId="14" xfId="10" applyNumberFormat="1" applyFont="1" applyFill="1" applyBorder="1" applyAlignment="1">
      <alignment horizontal="center" vertical="center" wrapText="1"/>
    </xf>
    <xf numFmtId="169" fontId="12" fillId="9" borderId="1" xfId="10" applyNumberFormat="1" applyFont="1" applyFill="1" applyBorder="1"/>
    <xf numFmtId="178" fontId="12" fillId="0" borderId="1" xfId="0" applyNumberFormat="1" applyFont="1" applyBorder="1" applyAlignment="1">
      <alignment horizontal="center"/>
    </xf>
    <xf numFmtId="0" fontId="13" fillId="9" borderId="16" xfId="0" applyFont="1" applyFill="1" applyBorder="1" applyAlignment="1">
      <alignment wrapText="1"/>
    </xf>
    <xf numFmtId="169" fontId="12" fillId="21" borderId="20" xfId="10" applyNumberFormat="1" applyFont="1" applyFill="1" applyBorder="1" applyAlignment="1">
      <alignment horizontal="right" vertical="center" wrapText="1"/>
    </xf>
    <xf numFmtId="169" fontId="16" fillId="21" borderId="26" xfId="10" applyNumberFormat="1" applyFont="1" applyFill="1" applyBorder="1" applyAlignment="1">
      <alignment horizontal="right" vertical="center" wrapText="1"/>
    </xf>
    <xf numFmtId="0" fontId="13" fillId="0" borderId="46"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0" xfId="0" applyFont="1" applyBorder="1" applyAlignment="1">
      <alignment horizontal="center" vertical="center" wrapText="1"/>
    </xf>
    <xf numFmtId="168" fontId="14" fillId="6" borderId="20" xfId="14" applyNumberFormat="1" applyFont="1" applyFill="1" applyBorder="1" applyAlignment="1">
      <alignment horizontal="center" vertical="center" wrapText="1"/>
    </xf>
    <xf numFmtId="0" fontId="13" fillId="9" borderId="30" xfId="0" applyFont="1" applyFill="1" applyBorder="1" applyAlignment="1">
      <alignment horizontal="center" vertical="center" wrapText="1"/>
    </xf>
    <xf numFmtId="175" fontId="13" fillId="21" borderId="20" xfId="7" quotePrefix="1" applyNumberFormat="1" applyFont="1" applyFill="1" applyBorder="1" applyAlignment="1">
      <alignment horizontal="center" vertical="center" wrapText="1"/>
    </xf>
    <xf numFmtId="0" fontId="12" fillId="9" borderId="20" xfId="0" applyFont="1" applyFill="1" applyBorder="1" applyAlignment="1">
      <alignment horizontal="right" vertical="center" wrapText="1"/>
    </xf>
    <xf numFmtId="168" fontId="14" fillId="9" borderId="20" xfId="14" applyNumberFormat="1" applyFont="1" applyFill="1" applyBorder="1" applyAlignment="1">
      <alignment horizontal="center" vertical="center" wrapText="1"/>
    </xf>
    <xf numFmtId="0" fontId="35" fillId="9" borderId="0" xfId="0" applyFont="1" applyFill="1" applyAlignment="1">
      <alignment vertical="center" wrapText="1"/>
    </xf>
    <xf numFmtId="166" fontId="11" fillId="9" borderId="20" xfId="0" applyNumberFormat="1" applyFont="1" applyFill="1" applyBorder="1" applyAlignment="1">
      <alignment horizontal="center" vertical="center" wrapText="1"/>
    </xf>
    <xf numFmtId="0" fontId="12" fillId="9" borderId="20" xfId="0" applyFont="1" applyFill="1" applyBorder="1" applyAlignment="1">
      <alignment horizontal="left" vertical="center" wrapText="1"/>
    </xf>
    <xf numFmtId="0" fontId="13" fillId="9" borderId="20" xfId="0" applyFont="1" applyFill="1" applyBorder="1" applyAlignment="1">
      <alignment horizontal="center" vertical="center" wrapText="1"/>
    </xf>
    <xf numFmtId="3" fontId="13" fillId="21" borderId="20" xfId="0" applyNumberFormat="1" applyFont="1" applyFill="1" applyBorder="1" applyAlignment="1">
      <alignment horizontal="center" vertical="center" wrapText="1"/>
    </xf>
    <xf numFmtId="4" fontId="13" fillId="21" borderId="20" xfId="0" applyNumberFormat="1" applyFont="1" applyFill="1" applyBorder="1" applyAlignment="1">
      <alignment horizontal="center" vertical="center" wrapText="1"/>
    </xf>
    <xf numFmtId="0" fontId="12" fillId="9" borderId="30" xfId="0" applyFont="1" applyFill="1" applyBorder="1" applyAlignment="1">
      <alignment vertical="center" wrapText="1"/>
    </xf>
    <xf numFmtId="174" fontId="13" fillId="21" borderId="20" xfId="0" applyNumberFormat="1" applyFont="1" applyFill="1" applyBorder="1" applyAlignment="1">
      <alignment horizontal="center" vertical="center" wrapText="1"/>
    </xf>
    <xf numFmtId="3" fontId="14" fillId="9" borderId="20" xfId="0" applyNumberFormat="1" applyFont="1" applyFill="1" applyBorder="1" applyAlignment="1">
      <alignment horizontal="center" vertical="center" wrapText="1"/>
    </xf>
    <xf numFmtId="175" fontId="12" fillId="9" borderId="20" xfId="7" applyNumberFormat="1" applyFont="1" applyFill="1" applyBorder="1" applyAlignment="1">
      <alignment horizontal="left" vertical="center" wrapText="1"/>
    </xf>
    <xf numFmtId="170" fontId="13" fillId="21" borderId="20" xfId="7" quotePrefix="1" applyNumberFormat="1" applyFont="1" applyFill="1" applyBorder="1" applyAlignment="1">
      <alignment horizontal="center" vertical="center" wrapText="1"/>
    </xf>
    <xf numFmtId="175" fontId="12" fillId="0" borderId="0" xfId="7" applyNumberFormat="1" applyFont="1"/>
    <xf numFmtId="3" fontId="13" fillId="27" borderId="20" xfId="0" applyNumberFormat="1" applyFont="1" applyFill="1" applyBorder="1" applyAlignment="1">
      <alignment horizontal="center" vertical="center" wrapText="1"/>
    </xf>
    <xf numFmtId="0" fontId="14" fillId="20" borderId="0" xfId="0" applyFont="1" applyFill="1" applyAlignment="1">
      <alignment vertical="center"/>
    </xf>
    <xf numFmtId="0" fontId="13" fillId="9" borderId="20" xfId="0" applyFont="1" applyFill="1" applyBorder="1" applyAlignment="1">
      <alignment horizontal="left" vertical="center" wrapText="1"/>
    </xf>
    <xf numFmtId="170" fontId="13" fillId="21" borderId="20" xfId="7" applyNumberFormat="1" applyFont="1" applyFill="1" applyBorder="1" applyAlignment="1">
      <alignment horizontal="center" vertical="center" wrapText="1"/>
    </xf>
    <xf numFmtId="170" fontId="13" fillId="27" borderId="20" xfId="7" applyNumberFormat="1" applyFont="1" applyFill="1" applyBorder="1" applyAlignment="1">
      <alignment horizontal="center" vertical="center" wrapText="1"/>
    </xf>
    <xf numFmtId="179" fontId="13" fillId="27" borderId="20" xfId="7" applyNumberFormat="1" applyFont="1" applyFill="1" applyBorder="1" applyAlignment="1">
      <alignment horizontal="center" vertical="center" wrapText="1"/>
    </xf>
    <xf numFmtId="174" fontId="12" fillId="21" borderId="20" xfId="0" applyNumberFormat="1" applyFont="1" applyFill="1" applyBorder="1" applyAlignment="1">
      <alignment horizontal="center" vertical="center" wrapText="1"/>
    </xf>
    <xf numFmtId="4" fontId="12" fillId="21" borderId="20" xfId="0" applyNumberFormat="1" applyFont="1" applyFill="1" applyBorder="1" applyAlignment="1">
      <alignment horizontal="center" vertical="center" wrapText="1"/>
    </xf>
    <xf numFmtId="3" fontId="12" fillId="21" borderId="20" xfId="0" applyNumberFormat="1" applyFont="1" applyFill="1" applyBorder="1" applyAlignment="1">
      <alignment horizontal="center" vertical="center" wrapText="1"/>
    </xf>
    <xf numFmtId="0" fontId="12" fillId="6" borderId="13" xfId="0" applyFont="1" applyFill="1" applyBorder="1" applyAlignment="1">
      <alignment vertical="center" wrapText="1"/>
    </xf>
    <xf numFmtId="0" fontId="12" fillId="6" borderId="14" xfId="0" applyFont="1" applyFill="1" applyBorder="1" applyAlignment="1">
      <alignment vertical="center" wrapText="1"/>
    </xf>
    <xf numFmtId="173" fontId="10" fillId="20" borderId="0" xfId="10" applyNumberFormat="1" applyFont="1" applyFill="1"/>
    <xf numFmtId="173" fontId="13" fillId="9" borderId="1" xfId="10" applyNumberFormat="1" applyFont="1" applyFill="1" applyBorder="1" applyAlignment="1">
      <alignment horizontal="center"/>
    </xf>
    <xf numFmtId="173" fontId="13" fillId="9" borderId="0" xfId="10" applyNumberFormat="1" applyFont="1" applyFill="1"/>
    <xf numFmtId="173" fontId="10" fillId="20" borderId="0" xfId="10" applyNumberFormat="1" applyFont="1" applyFill="1" applyAlignment="1">
      <alignment vertical="center"/>
    </xf>
    <xf numFmtId="0" fontId="49" fillId="9" borderId="20" xfId="0" applyFont="1" applyFill="1" applyBorder="1" applyAlignment="1">
      <alignment vertical="center" wrapText="1"/>
    </xf>
    <xf numFmtId="0" fontId="49" fillId="9" borderId="20" xfId="0" applyFont="1" applyFill="1" applyBorder="1" applyAlignment="1">
      <alignment horizontal="left" vertical="center" wrapText="1"/>
    </xf>
    <xf numFmtId="0" fontId="49" fillId="9" borderId="30"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16" fillId="0" borderId="1" xfId="0" applyNumberFormat="1" applyFont="1" applyBorder="1" applyAlignment="1">
      <alignment horizontal="right" wrapText="1"/>
    </xf>
    <xf numFmtId="0" fontId="16" fillId="0" borderId="47" xfId="0" applyFont="1" applyBorder="1" applyAlignment="1">
      <alignment horizontal="center" vertical="center" wrapText="1"/>
    </xf>
    <xf numFmtId="0" fontId="26" fillId="0" borderId="1" xfId="0" applyFont="1" applyBorder="1" applyAlignment="1">
      <alignment vertical="center"/>
    </xf>
    <xf numFmtId="0" fontId="16" fillId="10" borderId="1" xfId="0" applyFont="1" applyFill="1" applyBorder="1" applyAlignment="1">
      <alignment vertical="center"/>
    </xf>
    <xf numFmtId="0" fontId="16" fillId="10" borderId="1" xfId="0" applyFont="1" applyFill="1" applyBorder="1" applyAlignment="1">
      <alignment horizontal="center" vertical="center"/>
    </xf>
    <xf numFmtId="0" fontId="12" fillId="12" borderId="1" xfId="0" applyFont="1" applyFill="1" applyBorder="1" applyAlignment="1">
      <alignment vertical="center" wrapText="1"/>
    </xf>
    <xf numFmtId="169" fontId="16" fillId="12" borderId="1" xfId="10" applyNumberFormat="1" applyFont="1" applyFill="1" applyBorder="1" applyAlignment="1">
      <alignment horizontal="right" vertical="top" wrapText="1"/>
    </xf>
    <xf numFmtId="169" fontId="16" fillId="12" borderId="1" xfId="10" applyNumberFormat="1" applyFont="1" applyFill="1" applyBorder="1" applyAlignment="1">
      <alignment horizontal="right" vertical="center" wrapText="1"/>
    </xf>
    <xf numFmtId="169" fontId="16" fillId="12" borderId="1" xfId="10" applyNumberFormat="1" applyFont="1" applyFill="1" applyBorder="1" applyAlignment="1">
      <alignment horizontal="right" vertical="center"/>
    </xf>
    <xf numFmtId="0" fontId="28" fillId="0" borderId="1" xfId="0" applyFont="1" applyBorder="1" applyAlignment="1">
      <alignment horizontal="left" vertical="center" wrapText="1" indent="2"/>
    </xf>
    <xf numFmtId="169" fontId="12" fillId="0" borderId="1" xfId="10" applyNumberFormat="1" applyFont="1" applyBorder="1" applyAlignment="1">
      <alignment horizontal="right" vertical="center"/>
    </xf>
    <xf numFmtId="169" fontId="28" fillId="8" borderId="1" xfId="10" applyNumberFormat="1" applyFont="1" applyFill="1" applyBorder="1" applyAlignment="1">
      <alignment horizontal="right" vertical="center" wrapText="1"/>
    </xf>
    <xf numFmtId="169" fontId="12" fillId="9" borderId="1" xfId="10" applyNumberFormat="1" applyFont="1" applyFill="1" applyBorder="1" applyAlignment="1">
      <alignment horizontal="right" vertical="center" wrapText="1"/>
    </xf>
    <xf numFmtId="169" fontId="12" fillId="13" borderId="1" xfId="10" applyNumberFormat="1" applyFont="1" applyFill="1" applyBorder="1" applyAlignment="1">
      <alignment horizontal="right" vertical="center" wrapText="1"/>
    </xf>
    <xf numFmtId="169" fontId="12" fillId="8" borderId="1" xfId="10" applyNumberFormat="1" applyFont="1" applyFill="1" applyBorder="1" applyAlignment="1">
      <alignment vertical="center"/>
    </xf>
    <xf numFmtId="169" fontId="16" fillId="0" borderId="1" xfId="10" applyNumberFormat="1" applyFont="1" applyBorder="1" applyAlignment="1">
      <alignment horizontal="center" vertical="center"/>
    </xf>
    <xf numFmtId="0" fontId="16" fillId="10" borderId="1" xfId="0" applyFont="1" applyFill="1" applyBorder="1" applyAlignment="1">
      <alignment horizontal="left" vertical="center"/>
    </xf>
    <xf numFmtId="0" fontId="12" fillId="8" borderId="1" xfId="0" applyFont="1" applyFill="1" applyBorder="1" applyAlignment="1">
      <alignment vertical="center" wrapText="1"/>
    </xf>
    <xf numFmtId="3" fontId="16" fillId="8" borderId="1" xfId="0" applyNumberFormat="1" applyFont="1" applyFill="1" applyBorder="1" applyAlignment="1">
      <alignment horizontal="right" vertical="center" wrapText="1"/>
    </xf>
    <xf numFmtId="3" fontId="16" fillId="12" borderId="1" xfId="10" applyNumberFormat="1" applyFont="1" applyFill="1" applyBorder="1" applyAlignment="1">
      <alignment horizontal="right" vertical="center" wrapText="1"/>
    </xf>
    <xf numFmtId="0" fontId="12" fillId="8" borderId="1" xfId="0" applyFont="1" applyFill="1" applyBorder="1" applyAlignment="1">
      <alignment horizontal="center" vertical="center" wrapText="1"/>
    </xf>
    <xf numFmtId="3" fontId="16" fillId="12" borderId="1" xfId="0" applyNumberFormat="1" applyFont="1" applyFill="1" applyBorder="1" applyAlignment="1">
      <alignment horizontal="right" vertical="center" wrapText="1"/>
    </xf>
    <xf numFmtId="0" fontId="29" fillId="0" borderId="1" xfId="0" applyFont="1" applyBorder="1" applyAlignment="1">
      <alignment horizontal="left" vertical="center" wrapText="1" indent="2"/>
    </xf>
    <xf numFmtId="0" fontId="28" fillId="0" borderId="1" xfId="0" applyFont="1" applyBorder="1" applyAlignment="1">
      <alignment horizontal="left" vertical="center" wrapText="1" indent="4"/>
    </xf>
    <xf numFmtId="1" fontId="16" fillId="12" borderId="1" xfId="0" applyNumberFormat="1" applyFont="1" applyFill="1" applyBorder="1" applyAlignment="1">
      <alignment vertical="center" wrapText="1"/>
    </xf>
    <xf numFmtId="3" fontId="16" fillId="12" borderId="1" xfId="0" quotePrefix="1" applyNumberFormat="1" applyFont="1" applyFill="1" applyBorder="1" applyAlignment="1">
      <alignment horizontal="right" vertical="center" wrapText="1"/>
    </xf>
    <xf numFmtId="3" fontId="12" fillId="8" borderId="1" xfId="0" applyNumberFormat="1" applyFont="1" applyFill="1" applyBorder="1" applyAlignment="1">
      <alignment horizontal="right" vertical="center" wrapText="1"/>
    </xf>
    <xf numFmtId="3" fontId="12" fillId="9" borderId="1" xfId="0" applyNumberFormat="1" applyFont="1" applyFill="1" applyBorder="1" applyAlignment="1">
      <alignment horizontal="right" vertical="center" wrapText="1"/>
    </xf>
    <xf numFmtId="3" fontId="13" fillId="9" borderId="1" xfId="0" applyNumberFormat="1" applyFont="1" applyFill="1" applyBorder="1" applyAlignment="1">
      <alignment horizontal="right" vertical="center" wrapText="1"/>
    </xf>
    <xf numFmtId="3" fontId="13" fillId="9" borderId="1" xfId="10" applyNumberFormat="1" applyFont="1" applyFill="1" applyBorder="1" applyAlignment="1">
      <alignment horizontal="right" vertical="center" wrapText="1"/>
    </xf>
    <xf numFmtId="0" fontId="12" fillId="13" borderId="1" xfId="0" applyFont="1" applyFill="1" applyBorder="1" applyAlignment="1">
      <alignment vertical="center" wrapText="1"/>
    </xf>
    <xf numFmtId="0" fontId="13" fillId="8" borderId="1" xfId="0" applyFont="1" applyFill="1" applyBorder="1" applyAlignment="1">
      <alignment horizontal="right" vertical="center"/>
    </xf>
    <xf numFmtId="3" fontId="16" fillId="12" borderId="1" xfId="10" quotePrefix="1" applyNumberFormat="1" applyFont="1" applyFill="1" applyBorder="1" applyAlignment="1">
      <alignment horizontal="right" vertical="center" wrapText="1"/>
    </xf>
    <xf numFmtId="0" fontId="12" fillId="8" borderId="1" xfId="0" applyFont="1" applyFill="1" applyBorder="1" applyAlignment="1">
      <alignment vertical="center"/>
    </xf>
    <xf numFmtId="3" fontId="12" fillId="8" borderId="1" xfId="0" applyNumberFormat="1" applyFont="1" applyFill="1" applyBorder="1" applyAlignment="1">
      <alignment horizontal="right" vertical="center"/>
    </xf>
    <xf numFmtId="3" fontId="16" fillId="0" borderId="1" xfId="0" applyNumberFormat="1" applyFont="1" applyBorder="1" applyAlignment="1">
      <alignment horizontal="right" vertical="center"/>
    </xf>
    <xf numFmtId="0" fontId="12" fillId="8" borderId="1" xfId="0" applyFont="1" applyFill="1" applyBorder="1" applyAlignment="1">
      <alignment horizontal="right" vertical="center"/>
    </xf>
    <xf numFmtId="9" fontId="16" fillId="0" borderId="1" xfId="0" applyNumberFormat="1" applyFont="1" applyBorder="1" applyAlignment="1">
      <alignment horizontal="right" vertical="center"/>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vertical="center"/>
    </xf>
    <xf numFmtId="0" fontId="26" fillId="0" borderId="0" xfId="0" applyFont="1" applyAlignment="1">
      <alignment vertical="center"/>
    </xf>
    <xf numFmtId="0" fontId="16" fillId="0" borderId="48" xfId="0" applyFont="1" applyBorder="1" applyAlignment="1">
      <alignment horizontal="center" vertical="center" wrapText="1"/>
    </xf>
    <xf numFmtId="0" fontId="16" fillId="10" borderId="14" xfId="0" applyFont="1" applyFill="1" applyBorder="1" applyAlignment="1">
      <alignment vertical="center"/>
    </xf>
    <xf numFmtId="169" fontId="14" fillId="27" borderId="20" xfId="10" applyNumberFormat="1" applyFont="1" applyFill="1" applyBorder="1" applyAlignment="1">
      <alignment horizontal="right" vertical="center" wrapText="1"/>
    </xf>
    <xf numFmtId="169" fontId="10" fillId="20" borderId="0" xfId="10" applyNumberFormat="1" applyFont="1" applyFill="1"/>
    <xf numFmtId="169" fontId="13" fillId="9" borderId="1" xfId="10" applyNumberFormat="1" applyFont="1" applyFill="1" applyBorder="1" applyAlignment="1">
      <alignment horizontal="center"/>
    </xf>
    <xf numFmtId="169" fontId="24" fillId="9" borderId="2" xfId="10" applyNumberFormat="1" applyFont="1" applyFill="1" applyBorder="1" applyAlignment="1">
      <alignment vertical="center" wrapText="1"/>
    </xf>
    <xf numFmtId="169" fontId="13" fillId="9" borderId="0" xfId="10" applyNumberFormat="1" applyFont="1" applyFill="1" applyAlignment="1">
      <alignment horizontal="center" vertical="center"/>
    </xf>
    <xf numFmtId="169" fontId="13" fillId="9" borderId="0" xfId="10" applyNumberFormat="1" applyFont="1" applyFill="1" applyAlignment="1">
      <alignment vertical="center"/>
    </xf>
    <xf numFmtId="169" fontId="13" fillId="9" borderId="0" xfId="10" applyNumberFormat="1" applyFont="1" applyFill="1" applyAlignment="1">
      <alignment vertical="center" wrapText="1"/>
    </xf>
    <xf numFmtId="169" fontId="13" fillId="9" borderId="0" xfId="10" applyNumberFormat="1" applyFont="1" applyFill="1"/>
    <xf numFmtId="169" fontId="10" fillId="20" borderId="0" xfId="10" applyNumberFormat="1" applyFont="1" applyFill="1" applyAlignment="1">
      <alignment vertical="center"/>
    </xf>
    <xf numFmtId="169" fontId="13" fillId="9" borderId="13" xfId="10" applyNumberFormat="1" applyFont="1" applyFill="1" applyBorder="1" applyAlignment="1">
      <alignment vertical="center" wrapText="1"/>
    </xf>
    <xf numFmtId="169" fontId="13" fillId="9" borderId="9" xfId="10" applyNumberFormat="1" applyFont="1" applyFill="1" applyBorder="1" applyAlignment="1">
      <alignment vertical="center" wrapText="1"/>
    </xf>
    <xf numFmtId="169" fontId="13" fillId="9" borderId="15" xfId="10" applyNumberFormat="1" applyFont="1" applyFill="1" applyBorder="1" applyAlignment="1">
      <alignment vertical="center" wrapText="1"/>
    </xf>
    <xf numFmtId="169" fontId="24" fillId="0" borderId="15" xfId="10" applyNumberFormat="1" applyFont="1" applyBorder="1" applyAlignment="1">
      <alignment vertical="center" wrapText="1"/>
    </xf>
    <xf numFmtId="169" fontId="13" fillId="0" borderId="9" xfId="10" applyNumberFormat="1" applyFont="1" applyBorder="1" applyAlignment="1">
      <alignment horizontal="center" vertical="center" wrapText="1"/>
    </xf>
    <xf numFmtId="169" fontId="29" fillId="0" borderId="1" xfId="10" applyNumberFormat="1" applyFont="1" applyBorder="1" applyAlignment="1">
      <alignment horizontal="center" vertical="center" wrapText="1"/>
    </xf>
    <xf numFmtId="169" fontId="13" fillId="9" borderId="1" xfId="10" applyNumberFormat="1" applyFont="1" applyFill="1" applyBorder="1" applyAlignment="1">
      <alignment vertical="center"/>
    </xf>
    <xf numFmtId="0" fontId="46" fillId="9" borderId="20" xfId="0" applyFont="1" applyFill="1" applyBorder="1" applyAlignment="1">
      <alignment horizontal="center" vertical="center" wrapText="1"/>
    </xf>
    <xf numFmtId="166" fontId="11" fillId="0" borderId="20" xfId="0" applyNumberFormat="1" applyFont="1" applyBorder="1" applyAlignment="1">
      <alignment horizontal="center" vertical="center" wrapText="1"/>
    </xf>
    <xf numFmtId="0" fontId="13" fillId="0" borderId="0" xfId="0" applyFont="1" applyAlignment="1">
      <alignment wrapText="1"/>
    </xf>
    <xf numFmtId="10" fontId="14" fillId="0" borderId="7" xfId="0" applyNumberFormat="1" applyFont="1" applyBorder="1" applyAlignment="1">
      <alignment vertical="center"/>
    </xf>
    <xf numFmtId="180" fontId="13" fillId="9" borderId="0" xfId="7" applyNumberFormat="1" applyFont="1" applyFill="1" applyAlignment="1">
      <alignment vertical="center" wrapText="1"/>
    </xf>
    <xf numFmtId="3" fontId="13" fillId="0" borderId="7" xfId="10" applyNumberFormat="1" applyFont="1" applyBorder="1" applyAlignment="1">
      <alignment vertical="center" wrapText="1"/>
    </xf>
    <xf numFmtId="0" fontId="22" fillId="26" borderId="1" xfId="0" applyFont="1" applyFill="1" applyBorder="1" applyAlignment="1">
      <alignment horizontal="left" vertical="center" wrapText="1" indent="1"/>
    </xf>
    <xf numFmtId="0" fontId="14" fillId="0" borderId="1" xfId="0" applyFont="1" applyBorder="1" applyAlignment="1">
      <alignment wrapText="1"/>
    </xf>
    <xf numFmtId="169" fontId="13" fillId="9" borderId="0" xfId="0" applyNumberFormat="1" applyFont="1" applyFill="1"/>
    <xf numFmtId="0" fontId="13" fillId="0" borderId="13" xfId="0" applyFont="1" applyBorder="1" applyAlignment="1">
      <alignment horizontal="center"/>
    </xf>
    <xf numFmtId="0" fontId="13" fillId="0" borderId="14" xfId="0" applyFont="1" applyBorder="1" applyAlignment="1">
      <alignment horizontal="center"/>
    </xf>
    <xf numFmtId="0" fontId="13" fillId="0" borderId="5" xfId="0" applyFont="1" applyBorder="1" applyAlignment="1">
      <alignment vertical="center"/>
    </xf>
    <xf numFmtId="0" fontId="12" fillId="9" borderId="44" xfId="0" applyFont="1" applyFill="1" applyBorder="1"/>
    <xf numFmtId="0" fontId="14" fillId="16" borderId="12" xfId="9" applyFont="1" applyFill="1" applyBorder="1" applyAlignment="1">
      <alignment vertical="center" wrapText="1"/>
    </xf>
    <xf numFmtId="0" fontId="14" fillId="16" borderId="5" xfId="9" applyFont="1" applyFill="1" applyBorder="1" applyAlignment="1">
      <alignment vertical="center" wrapText="1"/>
    </xf>
    <xf numFmtId="0" fontId="14" fillId="16" borderId="6" xfId="9" applyFont="1" applyFill="1" applyBorder="1" applyAlignment="1">
      <alignment vertical="center" wrapText="1"/>
    </xf>
    <xf numFmtId="180" fontId="12" fillId="9" borderId="1" xfId="7" applyNumberFormat="1" applyFont="1" applyFill="1" applyBorder="1" applyAlignment="1">
      <alignment horizontal="center"/>
    </xf>
    <xf numFmtId="0" fontId="12" fillId="6" borderId="1" xfId="0" applyFont="1" applyFill="1" applyBorder="1" applyAlignment="1">
      <alignment vertical="center" wrapText="1"/>
    </xf>
    <xf numFmtId="0" fontId="22" fillId="6" borderId="1" xfId="0" applyFont="1" applyFill="1" applyBorder="1" applyAlignment="1">
      <alignment vertical="center" wrapText="1"/>
    </xf>
    <xf numFmtId="169" fontId="12" fillId="6" borderId="1" xfId="10" applyNumberFormat="1" applyFont="1" applyFill="1" applyBorder="1" applyAlignment="1">
      <alignment vertical="center" wrapText="1"/>
    </xf>
    <xf numFmtId="0" fontId="16" fillId="9" borderId="9" xfId="0" applyFont="1" applyFill="1" applyBorder="1" applyAlignment="1">
      <alignment wrapText="1"/>
    </xf>
    <xf numFmtId="0" fontId="12" fillId="9" borderId="1" xfId="0" applyFont="1" applyFill="1" applyBorder="1" applyAlignment="1">
      <alignment wrapText="1"/>
    </xf>
    <xf numFmtId="0" fontId="12" fillId="9" borderId="13" xfId="0" applyFont="1" applyFill="1" applyBorder="1" applyAlignment="1">
      <alignment wrapText="1"/>
    </xf>
    <xf numFmtId="0" fontId="12" fillId="9" borderId="15" xfId="0" applyFont="1" applyFill="1" applyBorder="1" applyAlignment="1">
      <alignment wrapText="1"/>
    </xf>
    <xf numFmtId="0" fontId="51" fillId="9" borderId="8" xfId="0" applyFont="1" applyFill="1" applyBorder="1" applyAlignment="1">
      <alignment horizontal="left" vertical="center" wrapText="1" indent="3"/>
    </xf>
    <xf numFmtId="0" fontId="12" fillId="9" borderId="14" xfId="0" applyFont="1" applyFill="1" applyBorder="1" applyAlignment="1">
      <alignment wrapText="1"/>
    </xf>
    <xf numFmtId="0" fontId="12" fillId="0" borderId="7" xfId="0" applyFont="1" applyBorder="1"/>
    <xf numFmtId="0" fontId="14" fillId="3" borderId="7" xfId="3" applyFont="1" applyFill="1" applyBorder="1" applyAlignment="1">
      <alignment horizontal="left" vertical="center" indent="2"/>
    </xf>
    <xf numFmtId="3" fontId="14" fillId="0" borderId="3" xfId="5" applyFont="1" applyFill="1" applyBorder="1" applyAlignment="1">
      <alignment horizontal="center" vertical="center" wrapText="1"/>
      <protection locked="0"/>
    </xf>
    <xf numFmtId="3" fontId="14" fillId="0" borderId="3" xfId="5" quotePrefix="1" applyFont="1" applyFill="1" applyBorder="1" applyAlignment="1">
      <alignment horizontal="center" vertical="center" wrapText="1"/>
      <protection locked="0"/>
    </xf>
    <xf numFmtId="170" fontId="14" fillId="0" borderId="3" xfId="7" applyNumberFormat="1" applyFont="1" applyFill="1" applyBorder="1" applyAlignment="1" applyProtection="1">
      <alignment horizontal="center" vertical="center" wrapText="1"/>
      <protection locked="0"/>
    </xf>
    <xf numFmtId="170" fontId="14" fillId="0" borderId="8" xfId="7" applyNumberFormat="1" applyFont="1" applyFill="1" applyBorder="1" applyAlignment="1" applyProtection="1">
      <alignment horizontal="center" vertical="center" wrapText="1"/>
      <protection locked="0"/>
    </xf>
    <xf numFmtId="0" fontId="13" fillId="3" borderId="14" xfId="3" applyFont="1" applyFill="1" applyBorder="1" applyAlignment="1">
      <alignment horizontal="left" vertical="center" wrapText="1" indent="2"/>
    </xf>
    <xf numFmtId="0" fontId="13" fillId="3" borderId="9" xfId="3" applyFont="1" applyFill="1" applyBorder="1" applyAlignment="1">
      <alignment horizontal="left" vertical="center" wrapText="1" indent="2"/>
    </xf>
    <xf numFmtId="0" fontId="14" fillId="3" borderId="12" xfId="3" applyFont="1" applyFill="1" applyBorder="1" applyAlignment="1">
      <alignment horizontal="left" vertical="center" indent="2"/>
    </xf>
    <xf numFmtId="0" fontId="13" fillId="3" borderId="13" xfId="3" applyFont="1" applyFill="1" applyBorder="1" applyAlignment="1">
      <alignment horizontal="left" vertical="center" wrapText="1" indent="2"/>
    </xf>
    <xf numFmtId="0" fontId="13" fillId="3" borderId="1" xfId="3" applyFont="1" applyFill="1" applyBorder="1" applyAlignment="1">
      <alignment horizontal="left" vertical="center" indent="2"/>
    </xf>
    <xf numFmtId="0" fontId="14" fillId="3" borderId="1" xfId="3" applyFont="1" applyFill="1" applyBorder="1" applyAlignment="1">
      <alignment horizontal="left" vertical="center" indent="2"/>
    </xf>
    <xf numFmtId="0" fontId="14" fillId="5" borderId="13" xfId="3" applyFont="1" applyFill="1" applyBorder="1" applyAlignment="1">
      <alignment horizontal="left" vertical="center" wrapText="1" indent="1"/>
    </xf>
    <xf numFmtId="3" fontId="13" fillId="5" borderId="13" xfId="5" applyFont="1" applyFill="1" applyBorder="1" applyAlignment="1">
      <alignment horizontal="center" vertical="center"/>
      <protection locked="0"/>
    </xf>
    <xf numFmtId="0" fontId="12" fillId="5" borderId="13" xfId="0" applyFont="1" applyFill="1" applyBorder="1"/>
    <xf numFmtId="168" fontId="16" fillId="21" borderId="20" xfId="10" applyNumberFormat="1" applyFont="1" applyFill="1" applyBorder="1" applyAlignment="1">
      <alignment horizontal="right" vertical="center" wrapText="1"/>
    </xf>
    <xf numFmtId="168" fontId="16" fillId="9" borderId="20" xfId="10" applyNumberFormat="1" applyFont="1" applyFill="1" applyBorder="1" applyAlignment="1">
      <alignment horizontal="right" vertical="center" wrapText="1"/>
    </xf>
    <xf numFmtId="0" fontId="16" fillId="7" borderId="22" xfId="0" applyFont="1" applyFill="1" applyBorder="1" applyAlignment="1">
      <alignment horizontal="centerContinuous" vertical="center" wrapText="1"/>
    </xf>
    <xf numFmtId="0" fontId="16" fillId="7" borderId="43"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4" fillId="5" borderId="3" xfId="0" applyFont="1" applyFill="1" applyBorder="1" applyAlignment="1">
      <alignment horizontal="centerContinuous" vertical="center" wrapText="1"/>
    </xf>
    <xf numFmtId="0" fontId="18" fillId="7" borderId="7" xfId="0" applyFont="1" applyFill="1" applyBorder="1" applyAlignment="1">
      <alignment horizontal="centerContinuous" vertical="center" wrapText="1"/>
    </xf>
    <xf numFmtId="0" fontId="18" fillId="7" borderId="3" xfId="0" applyFont="1" applyFill="1" applyBorder="1" applyAlignment="1">
      <alignment horizontal="centerContinuous" vertical="center" wrapText="1"/>
    </xf>
    <xf numFmtId="0" fontId="18" fillId="7" borderId="8" xfId="0" applyFont="1" applyFill="1" applyBorder="1" applyAlignment="1">
      <alignment horizontal="centerContinuous" vertical="center" wrapText="1"/>
    </xf>
    <xf numFmtId="0" fontId="16" fillId="5" borderId="5" xfId="0" applyFont="1" applyFill="1" applyBorder="1" applyAlignment="1">
      <alignment horizontal="centerContinuous" vertical="center" wrapText="1"/>
    </xf>
    <xf numFmtId="0" fontId="16" fillId="5" borderId="5" xfId="0" applyFont="1" applyFill="1" applyBorder="1" applyAlignment="1">
      <alignment horizontal="left" vertical="center"/>
    </xf>
    <xf numFmtId="0" fontId="16" fillId="5" borderId="5" xfId="0" applyFont="1" applyFill="1" applyBorder="1" applyAlignment="1">
      <alignment vertical="center"/>
    </xf>
    <xf numFmtId="0" fontId="12" fillId="9" borderId="3" xfId="0" applyFont="1" applyFill="1" applyBorder="1" applyAlignment="1">
      <alignment horizontal="left"/>
    </xf>
    <xf numFmtId="169" fontId="12" fillId="9" borderId="1" xfId="10" applyNumberFormat="1" applyFont="1" applyFill="1" applyBorder="1" applyAlignment="1">
      <alignment horizontal="center" vertical="center"/>
    </xf>
    <xf numFmtId="0" fontId="28" fillId="0" borderId="7" xfId="0" applyFont="1" applyBorder="1" applyAlignment="1">
      <alignment horizontal="left" vertical="center" wrapText="1"/>
    </xf>
    <xf numFmtId="0" fontId="13" fillId="9" borderId="1" xfId="0" applyFont="1" applyFill="1" applyBorder="1" applyAlignment="1">
      <alignment horizontal="left" vertical="center" wrapText="1"/>
    </xf>
    <xf numFmtId="0" fontId="12" fillId="9" borderId="8" xfId="0" applyFont="1" applyFill="1" applyBorder="1" applyAlignment="1">
      <alignment horizontal="center" vertical="center"/>
    </xf>
    <xf numFmtId="0" fontId="13" fillId="9" borderId="1" xfId="0" applyFont="1" applyFill="1" applyBorder="1" applyAlignment="1">
      <alignment horizontal="left" vertical="center"/>
    </xf>
    <xf numFmtId="0" fontId="12" fillId="9" borderId="13" xfId="0" applyFont="1" applyFill="1" applyBorder="1" applyAlignment="1">
      <alignment horizontal="left" vertical="center"/>
    </xf>
    <xf numFmtId="0" fontId="12" fillId="9" borderId="1" xfId="0" applyFont="1" applyFill="1" applyBorder="1"/>
    <xf numFmtId="169" fontId="13" fillId="0" borderId="0" xfId="10" applyNumberFormat="1" applyFont="1" applyFill="1"/>
    <xf numFmtId="169" fontId="13" fillId="9" borderId="0" xfId="10" applyNumberFormat="1" applyFont="1" applyFill="1" applyBorder="1"/>
    <xf numFmtId="9" fontId="13" fillId="9" borderId="0" xfId="7" applyFont="1" applyFill="1" applyBorder="1"/>
    <xf numFmtId="0" fontId="16" fillId="5" borderId="10" xfId="0" applyFont="1" applyFill="1" applyBorder="1" applyAlignment="1">
      <alignment vertical="center" wrapText="1"/>
    </xf>
    <xf numFmtId="0" fontId="17" fillId="26" borderId="1" xfId="0" applyFont="1" applyFill="1" applyBorder="1" applyAlignment="1">
      <alignment horizontal="center"/>
    </xf>
    <xf numFmtId="0" fontId="17" fillId="26" borderId="1" xfId="0" applyFont="1" applyFill="1" applyBorder="1" applyAlignment="1">
      <alignment vertical="center"/>
    </xf>
    <xf numFmtId="0" fontId="17" fillId="26" borderId="15" xfId="0" applyFont="1" applyFill="1" applyBorder="1" applyAlignment="1">
      <alignment vertical="center" wrapText="1"/>
    </xf>
    <xf numFmtId="0" fontId="17" fillId="26" borderId="13" xfId="0" applyFont="1" applyFill="1" applyBorder="1" applyAlignment="1">
      <alignment vertical="center"/>
    </xf>
    <xf numFmtId="0" fontId="17" fillId="26"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26" borderId="0" xfId="0" applyFont="1" applyFill="1"/>
    <xf numFmtId="0" fontId="10" fillId="0" borderId="0" xfId="0" applyFont="1" applyAlignment="1">
      <alignment vertical="center"/>
    </xf>
    <xf numFmtId="0" fontId="10" fillId="9" borderId="0" xfId="0" applyFont="1" applyFill="1"/>
    <xf numFmtId="0" fontId="11" fillId="9" borderId="6" xfId="11" applyFont="1" applyFill="1" applyBorder="1" applyAlignment="1">
      <alignment horizontal="center" vertical="center" wrapText="1"/>
    </xf>
    <xf numFmtId="0" fontId="11" fillId="9" borderId="60" xfId="11" applyFont="1" applyFill="1" applyBorder="1" applyAlignment="1">
      <alignment horizontal="center" vertical="center" wrapText="1"/>
    </xf>
    <xf numFmtId="0" fontId="28" fillId="0" borderId="13" xfId="0" applyFont="1" applyBorder="1" applyAlignment="1">
      <alignment horizontal="left" vertical="center" wrapText="1"/>
    </xf>
    <xf numFmtId="169" fontId="13" fillId="0" borderId="1" xfId="10" applyNumberFormat="1" applyFont="1" applyBorder="1" applyAlignment="1">
      <alignment horizontal="right"/>
    </xf>
    <xf numFmtId="3" fontId="12" fillId="0" borderId="1" xfId="10" applyNumberFormat="1" applyFont="1" applyBorder="1" applyAlignment="1">
      <alignment wrapText="1"/>
    </xf>
    <xf numFmtId="3" fontId="13" fillId="0" borderId="1" xfId="10" applyNumberFormat="1" applyFont="1" applyBorder="1" applyAlignment="1">
      <alignment wrapText="1"/>
    </xf>
    <xf numFmtId="3" fontId="16" fillId="0" borderId="1" xfId="10" applyNumberFormat="1" applyFont="1" applyBorder="1"/>
    <xf numFmtId="3" fontId="12" fillId="5" borderId="1" xfId="10" applyNumberFormat="1" applyFont="1" applyFill="1" applyBorder="1" applyAlignment="1">
      <alignment wrapText="1"/>
    </xf>
    <xf numFmtId="3" fontId="16" fillId="10" borderId="3" xfId="10" applyNumberFormat="1" applyFont="1" applyFill="1" applyBorder="1"/>
    <xf numFmtId="3" fontId="14" fillId="10" borderId="3" xfId="10" applyNumberFormat="1" applyFont="1" applyFill="1" applyBorder="1"/>
    <xf numFmtId="169" fontId="12" fillId="5" borderId="1" xfId="10" applyNumberFormat="1" applyFont="1" applyFill="1" applyBorder="1" applyAlignment="1">
      <alignment wrapText="1"/>
    </xf>
    <xf numFmtId="2" fontId="13" fillId="0" borderId="1" xfId="10" applyNumberFormat="1" applyFont="1" applyBorder="1"/>
    <xf numFmtId="4" fontId="13" fillId="0" borderId="1" xfId="10" applyNumberFormat="1" applyFont="1" applyBorder="1"/>
    <xf numFmtId="169" fontId="13" fillId="0" borderId="1" xfId="10" applyNumberFormat="1" applyFont="1" applyBorder="1" applyAlignment="1">
      <alignment wrapText="1"/>
    </xf>
    <xf numFmtId="10" fontId="13" fillId="0" borderId="1" xfId="7" applyNumberFormat="1" applyFont="1" applyBorder="1" applyAlignment="1">
      <alignment wrapText="1"/>
    </xf>
    <xf numFmtId="10" fontId="13" fillId="0" borderId="1" xfId="7" applyNumberFormat="1" applyFont="1" applyBorder="1"/>
    <xf numFmtId="10" fontId="12" fillId="0" borderId="1" xfId="7" applyNumberFormat="1" applyFont="1" applyBorder="1"/>
    <xf numFmtId="172" fontId="12" fillId="0" borderId="1" xfId="0" applyNumberFormat="1" applyFont="1" applyBorder="1" applyAlignment="1">
      <alignment horizontal="center" vertical="center" wrapText="1"/>
    </xf>
    <xf numFmtId="172" fontId="12" fillId="19" borderId="1" xfId="0" applyNumberFormat="1" applyFont="1" applyFill="1" applyBorder="1" applyAlignment="1">
      <alignment horizontal="center" vertical="center" wrapText="1"/>
    </xf>
    <xf numFmtId="169" fontId="12" fillId="19" borderId="1" xfId="10" applyNumberFormat="1" applyFont="1" applyFill="1" applyBorder="1" applyAlignment="1">
      <alignment horizontal="center" vertical="center" wrapText="1"/>
    </xf>
    <xf numFmtId="172" fontId="13" fillId="19" borderId="1" xfId="0" applyNumberFormat="1" applyFont="1" applyFill="1" applyBorder="1" applyAlignment="1">
      <alignment horizontal="center" vertical="center" wrapText="1"/>
    </xf>
    <xf numFmtId="172" fontId="13" fillId="0" borderId="1" xfId="0" applyNumberFormat="1" applyFont="1" applyBorder="1" applyAlignment="1">
      <alignment horizontal="center" vertical="center" wrapText="1"/>
    </xf>
    <xf numFmtId="172" fontId="12" fillId="5" borderId="5" xfId="0" applyNumberFormat="1" applyFont="1" applyFill="1" applyBorder="1" applyAlignment="1">
      <alignment horizontal="center" vertical="center" wrapText="1"/>
    </xf>
    <xf numFmtId="0" fontId="16" fillId="5" borderId="5" xfId="0" applyFont="1" applyFill="1" applyBorder="1" applyAlignment="1">
      <alignment horizontal="center" vertical="center" wrapText="1"/>
    </xf>
    <xf numFmtId="172" fontId="28" fillId="0" borderId="1" xfId="0" applyNumberFormat="1" applyFont="1" applyBorder="1" applyAlignment="1">
      <alignment horizontal="center" vertical="center" wrapText="1"/>
    </xf>
    <xf numFmtId="172" fontId="29" fillId="0" borderId="1" xfId="0" applyNumberFormat="1" applyFont="1" applyBorder="1" applyAlignment="1">
      <alignment horizontal="center" vertical="center" wrapText="1"/>
    </xf>
    <xf numFmtId="172" fontId="12" fillId="5" borderId="5" xfId="0" applyNumberFormat="1" applyFont="1" applyFill="1" applyBorder="1" applyAlignment="1">
      <alignment horizontal="center" vertical="center"/>
    </xf>
    <xf numFmtId="0" fontId="16" fillId="5" borderId="5" xfId="0" applyFont="1" applyFill="1" applyBorder="1" applyAlignment="1">
      <alignment horizontal="center" vertical="center"/>
    </xf>
    <xf numFmtId="172" fontId="13" fillId="16" borderId="1" xfId="0" applyNumberFormat="1" applyFont="1" applyFill="1" applyBorder="1" applyAlignment="1">
      <alignment horizontal="center" vertical="center" wrapText="1"/>
    </xf>
    <xf numFmtId="1" fontId="13" fillId="0" borderId="1" xfId="10" applyNumberFormat="1" applyFont="1" applyBorder="1" applyAlignment="1">
      <alignment horizontal="center" vertical="center" wrapText="1"/>
    </xf>
    <xf numFmtId="172" fontId="13" fillId="5" borderId="10" xfId="0" applyNumberFormat="1"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3" fillId="16" borderId="3" xfId="0" applyFont="1" applyFill="1" applyBorder="1" applyAlignment="1">
      <alignment horizontal="center" vertical="center" wrapText="1"/>
    </xf>
    <xf numFmtId="169" fontId="16" fillId="5" borderId="20" xfId="10" applyNumberFormat="1" applyFont="1" applyFill="1" applyBorder="1" applyAlignment="1">
      <alignment horizontal="right" vertical="center" wrapText="1"/>
    </xf>
    <xf numFmtId="169" fontId="12" fillId="5" borderId="20" xfId="10" applyNumberFormat="1" applyFont="1" applyFill="1" applyBorder="1" applyAlignment="1">
      <alignment horizontal="right" vertical="center" wrapText="1"/>
    </xf>
    <xf numFmtId="168" fontId="12" fillId="27" borderId="20" xfId="10" applyNumberFormat="1" applyFont="1" applyFill="1" applyBorder="1" applyAlignment="1">
      <alignment horizontal="right" vertical="center" wrapText="1"/>
    </xf>
    <xf numFmtId="10" fontId="12" fillId="27" borderId="20" xfId="7" applyNumberFormat="1" applyFont="1" applyFill="1" applyBorder="1" applyAlignment="1">
      <alignment horizontal="right" vertical="center" wrapText="1"/>
    </xf>
    <xf numFmtId="172" fontId="13" fillId="0" borderId="1" xfId="10" applyNumberFormat="1" applyFont="1" applyBorder="1" applyAlignment="1" applyProtection="1">
      <alignment horizontal="right" vertical="center"/>
      <protection locked="0"/>
    </xf>
    <xf numFmtId="9" fontId="18" fillId="0" borderId="1" xfId="7" applyFont="1" applyFill="1" applyBorder="1" applyAlignment="1">
      <alignment vertical="center"/>
    </xf>
    <xf numFmtId="169" fontId="18" fillId="0" borderId="1" xfId="10" applyNumberFormat="1" applyFont="1" applyBorder="1" applyAlignment="1">
      <alignment horizontal="left" vertical="center" wrapText="1" indent="1"/>
    </xf>
    <xf numFmtId="169" fontId="18" fillId="0" borderId="1" xfId="10" applyNumberFormat="1" applyFont="1" applyBorder="1" applyAlignment="1">
      <alignment horizontal="center" vertical="center" wrapText="1"/>
    </xf>
    <xf numFmtId="0" fontId="12" fillId="9" borderId="8" xfId="0" applyFont="1" applyFill="1" applyBorder="1"/>
    <xf numFmtId="169" fontId="12" fillId="9" borderId="1" xfId="10" applyNumberFormat="1" applyFont="1" applyFill="1" applyBorder="1" applyAlignment="1">
      <alignment horizontal="left" vertical="center"/>
    </xf>
    <xf numFmtId="0" fontId="13" fillId="9" borderId="1" xfId="0" applyFont="1" applyFill="1" applyBorder="1" applyAlignment="1">
      <alignment horizontal="left" vertical="top" wrapText="1"/>
    </xf>
    <xf numFmtId="169" fontId="12" fillId="9" borderId="1" xfId="10" applyNumberFormat="1" applyFont="1" applyFill="1" applyBorder="1" applyAlignment="1">
      <alignment horizontal="left" vertical="center" wrapText="1"/>
    </xf>
    <xf numFmtId="0" fontId="28" fillId="0" borderId="3" xfId="0" applyFont="1" applyBorder="1" applyAlignment="1">
      <alignment horizontal="left" vertical="center" wrapText="1"/>
    </xf>
    <xf numFmtId="0" fontId="50" fillId="0" borderId="30" xfId="0" applyFont="1" applyBorder="1" applyAlignment="1">
      <alignment horizontal="left" vertical="center" wrapText="1"/>
    </xf>
    <xf numFmtId="0" fontId="49" fillId="0" borderId="30" xfId="0" applyFont="1" applyBorder="1" applyAlignment="1">
      <alignment horizontal="left" vertical="center" wrapText="1"/>
    </xf>
    <xf numFmtId="0" fontId="50" fillId="0" borderId="30" xfId="0" applyFont="1" applyBorder="1" applyAlignment="1">
      <alignment vertical="top" wrapText="1"/>
    </xf>
    <xf numFmtId="0" fontId="50" fillId="0" borderId="30" xfId="0" applyFont="1" applyBorder="1" applyAlignment="1">
      <alignment horizontal="left" vertical="top" wrapText="1"/>
    </xf>
    <xf numFmtId="0" fontId="49" fillId="0" borderId="20" xfId="0" applyFont="1" applyBorder="1" applyAlignment="1">
      <alignment horizontal="left" vertical="center" wrapText="1"/>
    </xf>
    <xf numFmtId="0" fontId="13" fillId="0" borderId="8" xfId="0" applyFont="1" applyBorder="1" applyAlignment="1">
      <alignment wrapText="1"/>
    </xf>
    <xf numFmtId="0" fontId="13" fillId="0" borderId="6" xfId="0" applyFont="1" applyBorder="1" applyAlignment="1">
      <alignment wrapText="1"/>
    </xf>
    <xf numFmtId="0" fontId="13" fillId="30" borderId="6" xfId="0" applyFont="1" applyFill="1" applyBorder="1" applyAlignment="1">
      <alignment wrapText="1"/>
    </xf>
    <xf numFmtId="3" fontId="13" fillId="0" borderId="1" xfId="0" applyNumberFormat="1" applyFont="1" applyBorder="1" applyAlignment="1">
      <alignment vertical="top" wrapText="1"/>
    </xf>
    <xf numFmtId="3" fontId="14" fillId="0" borderId="1" xfId="0" applyNumberFormat="1" applyFont="1" applyBorder="1" applyAlignment="1">
      <alignment vertical="top" wrapText="1"/>
    </xf>
    <xf numFmtId="3" fontId="13" fillId="0" borderId="8" xfId="0" applyNumberFormat="1" applyFont="1" applyBorder="1" applyAlignment="1">
      <alignment wrapText="1"/>
    </xf>
    <xf numFmtId="3" fontId="13" fillId="0" borderId="6" xfId="0" applyNumberFormat="1" applyFont="1" applyBorder="1" applyAlignment="1">
      <alignment wrapText="1"/>
    </xf>
    <xf numFmtId="0" fontId="17" fillId="26" borderId="1" xfId="0" applyFont="1" applyFill="1" applyBorder="1" applyAlignment="1">
      <alignment horizontal="right" vertical="center" wrapText="1"/>
    </xf>
    <xf numFmtId="169" fontId="22" fillId="26" borderId="1" xfId="10" applyNumberFormat="1" applyFont="1" applyFill="1" applyBorder="1" applyAlignment="1">
      <alignment horizontal="right" vertical="center" wrapText="1"/>
    </xf>
    <xf numFmtId="173" fontId="22" fillId="26" borderId="1" xfId="10" applyNumberFormat="1" applyFont="1" applyFill="1" applyBorder="1" applyAlignment="1">
      <alignment horizontal="right" vertical="center" wrapText="1"/>
    </xf>
    <xf numFmtId="0" fontId="22" fillId="26" borderId="1" xfId="0" applyFont="1" applyFill="1" applyBorder="1" applyAlignment="1">
      <alignment horizontal="center" vertical="center" wrapText="1"/>
    </xf>
    <xf numFmtId="9" fontId="22" fillId="26" borderId="1" xfId="7" applyFont="1" applyFill="1" applyBorder="1" applyAlignment="1">
      <alignment horizontal="center" vertical="center" wrapText="1"/>
    </xf>
    <xf numFmtId="169" fontId="22" fillId="0" borderId="1" xfId="10" applyNumberFormat="1" applyFont="1" applyBorder="1" applyAlignment="1">
      <alignment horizontal="right" vertical="center" wrapText="1"/>
    </xf>
    <xf numFmtId="0" fontId="17" fillId="0" borderId="1" xfId="0" applyFont="1" applyBorder="1" applyAlignment="1">
      <alignment horizontal="right" vertical="center" wrapText="1"/>
    </xf>
    <xf numFmtId="165" fontId="22" fillId="26" borderId="1" xfId="10" applyFont="1" applyFill="1" applyBorder="1" applyAlignment="1">
      <alignment horizontal="right" vertical="center" wrapText="1"/>
    </xf>
    <xf numFmtId="173" fontId="22" fillId="0" borderId="1" xfId="10" applyNumberFormat="1" applyFont="1" applyBorder="1" applyAlignment="1">
      <alignment horizontal="right" vertical="center" wrapText="1"/>
    </xf>
    <xf numFmtId="181" fontId="22" fillId="26" borderId="1" xfId="10" applyNumberFormat="1" applyFont="1" applyFill="1" applyBorder="1" applyAlignment="1">
      <alignment horizontal="right" vertical="center" wrapText="1"/>
    </xf>
    <xf numFmtId="2" fontId="22" fillId="26" borderId="1" xfId="10" applyNumberFormat="1" applyFont="1" applyFill="1" applyBorder="1" applyAlignment="1">
      <alignment horizontal="right" vertical="center" wrapText="1"/>
    </xf>
    <xf numFmtId="3" fontId="17" fillId="0" borderId="1" xfId="0" applyNumberFormat="1" applyFont="1" applyBorder="1" applyAlignment="1">
      <alignment vertical="center"/>
    </xf>
    <xf numFmtId="0" fontId="17" fillId="0" borderId="45" xfId="0" applyFont="1" applyBorder="1" applyAlignment="1">
      <alignment vertical="center"/>
    </xf>
    <xf numFmtId="0" fontId="17" fillId="0" borderId="14" xfId="0" applyFont="1" applyBorder="1" applyAlignment="1">
      <alignment vertical="center"/>
    </xf>
    <xf numFmtId="3" fontId="17" fillId="0" borderId="14" xfId="0" applyNumberFormat="1" applyFont="1" applyBorder="1" applyAlignment="1">
      <alignment vertical="center"/>
    </xf>
    <xf numFmtId="0" fontId="12" fillId="9" borderId="14" xfId="0" applyFont="1" applyFill="1" applyBorder="1"/>
    <xf numFmtId="3" fontId="17" fillId="0" borderId="14" xfId="15" applyNumberFormat="1" applyFont="1" applyFill="1" applyBorder="1" applyAlignment="1">
      <alignment vertical="center"/>
    </xf>
    <xf numFmtId="3" fontId="17" fillId="0" borderId="14" xfId="0" applyNumberFormat="1" applyFont="1" applyBorder="1"/>
    <xf numFmtId="3" fontId="17" fillId="0" borderId="14" xfId="15" applyNumberFormat="1" applyFont="1" applyFill="1" applyBorder="1"/>
    <xf numFmtId="0" fontId="17" fillId="26" borderId="45" xfId="0" applyFont="1" applyFill="1" applyBorder="1" applyAlignment="1">
      <alignment vertical="center"/>
    </xf>
    <xf numFmtId="3" fontId="17" fillId="0" borderId="45" xfId="0" applyNumberFormat="1" applyFont="1" applyBorder="1" applyAlignment="1">
      <alignment vertical="center"/>
    </xf>
    <xf numFmtId="3" fontId="17" fillId="0" borderId="1" xfId="10" applyNumberFormat="1" applyFont="1" applyFill="1" applyBorder="1"/>
    <xf numFmtId="3" fontId="17" fillId="0" borderId="1" xfId="0" applyNumberFormat="1" applyFont="1" applyBorder="1"/>
    <xf numFmtId="3" fontId="17" fillId="0" borderId="45" xfId="15" applyNumberFormat="1" applyFont="1" applyFill="1" applyBorder="1" applyAlignment="1">
      <alignment vertical="center"/>
    </xf>
    <xf numFmtId="3" fontId="17" fillId="0" borderId="14" xfId="10" applyNumberFormat="1" applyFont="1" applyFill="1" applyBorder="1"/>
    <xf numFmtId="3" fontId="12" fillId="9" borderId="0" xfId="0" applyNumberFormat="1" applyFont="1" applyFill="1"/>
    <xf numFmtId="180" fontId="12" fillId="9" borderId="0" xfId="7" applyNumberFormat="1" applyFont="1" applyFill="1"/>
    <xf numFmtId="43" fontId="13" fillId="9" borderId="0" xfId="0" applyNumberFormat="1" applyFont="1" applyFill="1"/>
    <xf numFmtId="173" fontId="22" fillId="0" borderId="1" xfId="10" applyNumberFormat="1" applyFont="1" applyFill="1" applyBorder="1" applyAlignment="1">
      <alignment horizontal="right" vertical="center" wrapText="1"/>
    </xf>
    <xf numFmtId="180" fontId="22" fillId="26" borderId="1" xfId="7" applyNumberFormat="1" applyFont="1" applyFill="1" applyBorder="1" applyAlignment="1">
      <alignment horizontal="right" vertical="center" wrapText="1"/>
    </xf>
    <xf numFmtId="16" fontId="12" fillId="9" borderId="0" xfId="0" applyNumberFormat="1" applyFont="1" applyFill="1"/>
    <xf numFmtId="169" fontId="13" fillId="0" borderId="0" xfId="0" applyNumberFormat="1" applyFont="1"/>
    <xf numFmtId="169" fontId="12" fillId="0" borderId="0" xfId="0" applyNumberFormat="1" applyFont="1"/>
    <xf numFmtId="0" fontId="58" fillId="9" borderId="0" xfId="0" applyFont="1" applyFill="1" applyAlignment="1">
      <alignment vertical="center"/>
    </xf>
    <xf numFmtId="0" fontId="59" fillId="9" borderId="16" xfId="0" applyFont="1" applyFill="1" applyBorder="1"/>
    <xf numFmtId="0" fontId="10" fillId="9" borderId="0" xfId="0" applyFont="1" applyFill="1" applyAlignment="1">
      <alignment horizontal="right" wrapText="1"/>
    </xf>
    <xf numFmtId="0" fontId="60" fillId="9" borderId="16" xfId="0" applyFont="1" applyFill="1" applyBorder="1"/>
    <xf numFmtId="0" fontId="13" fillId="9" borderId="16" xfId="0" applyFont="1" applyFill="1" applyBorder="1"/>
    <xf numFmtId="0" fontId="61" fillId="9" borderId="0" xfId="6" applyFont="1" applyFill="1" applyBorder="1" applyAlignment="1">
      <alignment horizontal="right"/>
    </xf>
    <xf numFmtId="0" fontId="61" fillId="0" borderId="0" xfId="6" applyFont="1" applyFill="1" applyAlignment="1">
      <alignment horizontal="right"/>
    </xf>
    <xf numFmtId="0" fontId="61" fillId="9" borderId="0" xfId="6" applyFont="1" applyFill="1" applyAlignment="1">
      <alignment horizontal="right"/>
    </xf>
    <xf numFmtId="0" fontId="61" fillId="0" borderId="0" xfId="6" applyFont="1" applyAlignment="1">
      <alignment horizontal="right"/>
    </xf>
    <xf numFmtId="0" fontId="14" fillId="0" borderId="14" xfId="0" applyFont="1" applyBorder="1" applyAlignment="1">
      <alignment horizontal="center" vertical="center" wrapText="1"/>
    </xf>
    <xf numFmtId="0" fontId="12" fillId="0" borderId="6" xfId="0" applyFont="1" applyBorder="1" applyAlignment="1">
      <alignment horizontal="center"/>
    </xf>
    <xf numFmtId="0" fontId="12" fillId="9" borderId="15" xfId="0" applyFont="1" applyFill="1" applyBorder="1" applyAlignment="1">
      <alignment vertical="center" wrapText="1"/>
    </xf>
    <xf numFmtId="0" fontId="12" fillId="9" borderId="8"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4" fillId="0" borderId="13" xfId="0" applyFont="1" applyBorder="1" applyAlignment="1">
      <alignment horizontal="center" vertical="center" wrapText="1"/>
    </xf>
    <xf numFmtId="0" fontId="13" fillId="0" borderId="13" xfId="0" applyFont="1" applyBorder="1" applyAlignment="1">
      <alignment horizontal="center" vertical="center" wrapText="1"/>
    </xf>
    <xf numFmtId="49" fontId="11" fillId="9" borderId="0" xfId="0" applyNumberFormat="1" applyFont="1" applyFill="1" applyAlignment="1">
      <alignment horizontal="center" vertical="center" wrapText="1"/>
    </xf>
    <xf numFmtId="0" fontId="16" fillId="0" borderId="0" xfId="0" applyFont="1" applyAlignment="1">
      <alignment horizontal="center" vertical="center"/>
    </xf>
    <xf numFmtId="169" fontId="13" fillId="0" borderId="0" xfId="10" quotePrefix="1" applyNumberFormat="1" applyFont="1" applyBorder="1"/>
    <xf numFmtId="169" fontId="13" fillId="0" borderId="0" xfId="10" quotePrefix="1" applyNumberFormat="1" applyFont="1" applyBorder="1" applyAlignment="1">
      <alignment horizontal="right"/>
    </xf>
    <xf numFmtId="169" fontId="12" fillId="0" borderId="0" xfId="10" quotePrefix="1" applyNumberFormat="1" applyFont="1" applyBorder="1" applyAlignment="1">
      <alignment wrapText="1"/>
    </xf>
    <xf numFmtId="3" fontId="12" fillId="0" borderId="0" xfId="10" quotePrefix="1" applyNumberFormat="1" applyFont="1" applyBorder="1" applyAlignment="1">
      <alignment wrapText="1"/>
    </xf>
    <xf numFmtId="3" fontId="13" fillId="0" borderId="0" xfId="10" quotePrefix="1" applyNumberFormat="1" applyFont="1" applyBorder="1" applyAlignment="1">
      <alignment wrapText="1"/>
    </xf>
    <xf numFmtId="3" fontId="12" fillId="0" borderId="0" xfId="10" applyNumberFormat="1" applyFont="1" applyBorder="1"/>
    <xf numFmtId="3" fontId="12" fillId="0" borderId="0" xfId="10" quotePrefix="1" applyNumberFormat="1" applyFont="1" applyBorder="1"/>
    <xf numFmtId="3" fontId="16" fillId="0" borderId="0" xfId="10" quotePrefix="1" applyNumberFormat="1" applyFont="1" applyBorder="1"/>
    <xf numFmtId="169" fontId="13" fillId="0" borderId="1" xfId="10" applyNumberFormat="1" applyFont="1" applyFill="1" applyBorder="1" applyAlignment="1">
      <alignment vertical="center"/>
    </xf>
    <xf numFmtId="9" fontId="13" fillId="0" borderId="1" xfId="7" applyFont="1" applyFill="1" applyBorder="1" applyAlignment="1">
      <alignment vertical="center"/>
    </xf>
    <xf numFmtId="169" fontId="29" fillId="0" borderId="1" xfId="10" applyNumberFormat="1" applyFont="1" applyFill="1" applyBorder="1" applyAlignment="1">
      <alignment vertical="center" wrapText="1"/>
    </xf>
    <xf numFmtId="169" fontId="29" fillId="0" borderId="1" xfId="10" applyNumberFormat="1" applyFont="1" applyFill="1" applyBorder="1" applyAlignment="1">
      <alignment vertical="center"/>
    </xf>
    <xf numFmtId="9" fontId="13" fillId="9" borderId="1" xfId="7" applyFont="1" applyFill="1" applyBorder="1" applyAlignment="1">
      <alignment vertical="center"/>
    </xf>
    <xf numFmtId="169" fontId="29" fillId="9" borderId="1" xfId="10" applyNumberFormat="1" applyFont="1" applyFill="1" applyBorder="1" applyAlignment="1">
      <alignment vertical="center" wrapText="1"/>
    </xf>
    <xf numFmtId="169" fontId="13" fillId="9" borderId="1" xfId="10" applyNumberFormat="1" applyFont="1" applyFill="1" applyBorder="1" applyAlignment="1">
      <alignment vertical="center" wrapText="1"/>
    </xf>
    <xf numFmtId="0" fontId="17" fillId="26" borderId="0" xfId="0" applyFont="1" applyFill="1" applyAlignment="1">
      <alignment vertical="center"/>
    </xf>
    <xf numFmtId="3" fontId="17" fillId="0" borderId="0" xfId="0" applyNumberFormat="1" applyFont="1" applyAlignment="1">
      <alignment vertical="center"/>
    </xf>
    <xf numFmtId="3" fontId="17" fillId="0" borderId="0" xfId="10" applyNumberFormat="1" applyFont="1" applyFill="1" applyBorder="1"/>
    <xf numFmtId="3" fontId="17" fillId="0" borderId="0" xfId="0" applyNumberFormat="1" applyFont="1"/>
    <xf numFmtId="0" fontId="13" fillId="0" borderId="1" xfId="0" applyFont="1" applyBorder="1" applyAlignment="1">
      <alignment horizontal="right" vertical="top"/>
    </xf>
    <xf numFmtId="0" fontId="13" fillId="0" borderId="14" xfId="0" applyFont="1" applyBorder="1" applyAlignment="1">
      <alignment horizontal="right" vertical="top"/>
    </xf>
    <xf numFmtId="10" fontId="13" fillId="0" borderId="1" xfId="7" applyNumberFormat="1" applyFont="1" applyBorder="1" applyAlignment="1" applyProtection="1">
      <alignment horizontal="right" vertical="top"/>
      <protection locked="0"/>
    </xf>
    <xf numFmtId="3" fontId="13" fillId="24" borderId="1" xfId="5" applyFont="1" applyFill="1" applyAlignment="1">
      <alignment horizontal="right" vertical="top"/>
      <protection locked="0"/>
    </xf>
    <xf numFmtId="3" fontId="13" fillId="18" borderId="1" xfId="5" applyFont="1" applyFill="1" applyAlignment="1">
      <alignment horizontal="right" vertical="top"/>
      <protection locked="0"/>
    </xf>
    <xf numFmtId="3" fontId="13" fillId="0" borderId="14" xfId="5" applyFont="1" applyFill="1" applyBorder="1" applyAlignment="1">
      <alignment horizontal="right" vertical="center" wrapText="1"/>
      <protection locked="0"/>
    </xf>
    <xf numFmtId="3" fontId="13" fillId="0" borderId="14" xfId="5" quotePrefix="1" applyFont="1" applyFill="1" applyBorder="1" applyAlignment="1">
      <alignment horizontal="right" vertical="center" wrapText="1"/>
      <protection locked="0"/>
    </xf>
    <xf numFmtId="170" fontId="13" fillId="0" borderId="14" xfId="7" applyNumberFormat="1" applyFont="1" applyFill="1" applyBorder="1" applyAlignment="1" applyProtection="1">
      <alignment horizontal="right" vertical="center" wrapText="1"/>
      <protection locked="0"/>
    </xf>
    <xf numFmtId="3" fontId="13" fillId="0" borderId="1" xfId="5" applyFont="1" applyFill="1" applyAlignment="1">
      <alignment horizontal="right" vertical="center" wrapText="1"/>
      <protection locked="0"/>
    </xf>
    <xf numFmtId="3" fontId="13" fillId="0" borderId="1" xfId="5" quotePrefix="1" applyFont="1" applyFill="1" applyAlignment="1">
      <alignment horizontal="right" vertical="center" wrapText="1"/>
      <protection locked="0"/>
    </xf>
    <xf numFmtId="170" fontId="13" fillId="0" borderId="1" xfId="7" applyNumberFormat="1" applyFont="1" applyFill="1" applyBorder="1" applyAlignment="1" applyProtection="1">
      <alignment horizontal="right" vertical="center" wrapText="1"/>
      <protection locked="0"/>
    </xf>
    <xf numFmtId="3" fontId="13" fillId="0" borderId="10" xfId="5" applyFont="1" applyFill="1" applyBorder="1">
      <alignment horizontal="right" vertical="center"/>
      <protection locked="0"/>
    </xf>
    <xf numFmtId="170" fontId="13" fillId="0" borderId="10" xfId="7" applyNumberFormat="1" applyFont="1" applyFill="1" applyBorder="1" applyAlignment="1" applyProtection="1">
      <alignment horizontal="right" vertical="center"/>
      <protection locked="0"/>
    </xf>
    <xf numFmtId="170" fontId="13" fillId="0" borderId="11" xfId="7" applyNumberFormat="1" applyFont="1" applyFill="1" applyBorder="1" applyAlignment="1" applyProtection="1">
      <alignment horizontal="right" vertical="center"/>
      <protection locked="0"/>
    </xf>
    <xf numFmtId="3" fontId="14" fillId="0" borderId="5" xfId="5" applyFont="1" applyFill="1" applyBorder="1" applyAlignment="1">
      <alignment horizontal="right" vertical="center" wrapText="1"/>
      <protection locked="0"/>
    </xf>
    <xf numFmtId="3" fontId="14" fillId="0" borderId="5" xfId="5" quotePrefix="1" applyFont="1" applyFill="1" applyBorder="1" applyAlignment="1">
      <alignment horizontal="right" vertical="center" wrapText="1"/>
      <protection locked="0"/>
    </xf>
    <xf numFmtId="170" fontId="14" fillId="0" borderId="5" xfId="7" applyNumberFormat="1" applyFont="1" applyFill="1" applyBorder="1" applyAlignment="1" applyProtection="1">
      <alignment horizontal="right" vertical="center" wrapText="1"/>
      <protection locked="0"/>
    </xf>
    <xf numFmtId="170" fontId="14" fillId="0" borderId="6" xfId="7" applyNumberFormat="1" applyFont="1" applyFill="1" applyBorder="1" applyAlignment="1" applyProtection="1">
      <alignment horizontal="right" vertical="center" wrapText="1"/>
      <protection locked="0"/>
    </xf>
    <xf numFmtId="170" fontId="13" fillId="0" borderId="1" xfId="7" applyNumberFormat="1" applyFont="1" applyFill="1" applyBorder="1" applyAlignment="1" applyProtection="1">
      <alignment horizontal="right" vertical="center"/>
      <protection locked="0"/>
    </xf>
    <xf numFmtId="170" fontId="13" fillId="0" borderId="13" xfId="7" applyNumberFormat="1" applyFont="1" applyFill="1" applyBorder="1" applyAlignment="1" applyProtection="1">
      <alignment horizontal="right" vertical="center"/>
      <protection locked="0"/>
    </xf>
    <xf numFmtId="3" fontId="13" fillId="0" borderId="13" xfId="5" applyFont="1" applyFill="1" applyBorder="1">
      <alignment horizontal="right" vertical="center"/>
      <protection locked="0"/>
    </xf>
    <xf numFmtId="3" fontId="13" fillId="0" borderId="14" xfId="5" applyFont="1" applyFill="1" applyBorder="1">
      <alignment horizontal="right" vertical="center"/>
      <protection locked="0"/>
    </xf>
    <xf numFmtId="170" fontId="13" fillId="0" borderId="14" xfId="7" applyNumberFormat="1" applyFont="1" applyFill="1" applyBorder="1" applyAlignment="1" applyProtection="1">
      <alignment horizontal="right" vertical="center"/>
      <protection locked="0"/>
    </xf>
    <xf numFmtId="3" fontId="14" fillId="0" borderId="1" xfId="5" applyFont="1" applyFill="1" applyAlignment="1">
      <alignment horizontal="right" vertical="center" wrapText="1"/>
      <protection locked="0"/>
    </xf>
    <xf numFmtId="3" fontId="14" fillId="0" borderId="1" xfId="5" quotePrefix="1" applyFont="1" applyFill="1" applyAlignment="1">
      <alignment horizontal="right" vertical="center" wrapText="1"/>
      <protection locked="0"/>
    </xf>
    <xf numFmtId="170" fontId="14" fillId="0" borderId="1" xfId="7" applyNumberFormat="1" applyFont="1" applyFill="1" applyBorder="1" applyAlignment="1" applyProtection="1">
      <alignment horizontal="right" vertical="center" wrapText="1"/>
      <protection locked="0"/>
    </xf>
    <xf numFmtId="0" fontId="14" fillId="0" borderId="1" xfId="3" applyFont="1" applyBorder="1" applyAlignment="1">
      <alignment horizontal="left" vertical="center" wrapText="1" indent="1"/>
    </xf>
    <xf numFmtId="3" fontId="14" fillId="0" borderId="1" xfId="5" applyFont="1" applyFill="1">
      <alignment horizontal="right" vertical="center"/>
      <protection locked="0"/>
    </xf>
    <xf numFmtId="171" fontId="14" fillId="0" borderId="1" xfId="5" applyNumberFormat="1" applyFont="1" applyFill="1">
      <alignment horizontal="right" vertical="center"/>
      <protection locked="0"/>
    </xf>
    <xf numFmtId="3" fontId="14" fillId="0" borderId="7" xfId="10" applyNumberFormat="1" applyFont="1" applyBorder="1" applyAlignment="1">
      <alignment vertical="center" wrapText="1"/>
    </xf>
    <xf numFmtId="0" fontId="13" fillId="0" borderId="1" xfId="0" applyFont="1" applyBorder="1" applyAlignment="1">
      <alignment horizontal="right" wrapText="1"/>
    </xf>
    <xf numFmtId="0" fontId="13" fillId="0" borderId="8" xfId="0" applyFont="1" applyBorder="1" applyAlignment="1">
      <alignment horizontal="right" wrapText="1"/>
    </xf>
    <xf numFmtId="0" fontId="13" fillId="0" borderId="14" xfId="0" applyFont="1" applyBorder="1" applyAlignment="1">
      <alignment horizontal="right" wrapText="1"/>
    </xf>
    <xf numFmtId="0" fontId="13" fillId="0" borderId="6" xfId="0" applyFont="1" applyBorder="1" applyAlignment="1">
      <alignment horizontal="right" wrapText="1"/>
    </xf>
    <xf numFmtId="0" fontId="17" fillId="9" borderId="13" xfId="0" applyFont="1" applyFill="1" applyBorder="1" applyAlignment="1">
      <alignment horizontal="center" vertical="center" wrapText="1"/>
    </xf>
    <xf numFmtId="0" fontId="17" fillId="9" borderId="3" xfId="0" applyFont="1" applyFill="1" applyBorder="1" applyAlignment="1">
      <alignment vertical="center" wrapText="1"/>
    </xf>
    <xf numFmtId="0" fontId="17" fillId="9" borderId="8" xfId="0" applyFont="1" applyFill="1" applyBorder="1" applyAlignment="1">
      <alignment vertical="center" wrapText="1"/>
    </xf>
    <xf numFmtId="0" fontId="17" fillId="9" borderId="8" xfId="0" applyFont="1" applyFill="1" applyBorder="1" applyAlignment="1">
      <alignment horizontal="center" vertical="center" wrapText="1"/>
    </xf>
    <xf numFmtId="169" fontId="13" fillId="9" borderId="8" xfId="10" applyNumberFormat="1" applyFont="1" applyFill="1" applyBorder="1" applyAlignment="1">
      <alignment horizontal="right" vertical="center" wrapText="1"/>
    </xf>
    <xf numFmtId="0" fontId="13" fillId="9" borderId="8" xfId="0" applyFont="1" applyFill="1" applyBorder="1" applyAlignment="1">
      <alignment horizontal="right" vertical="center" wrapText="1"/>
    </xf>
    <xf numFmtId="169" fontId="29" fillId="5" borderId="8" xfId="10" applyNumberFormat="1" applyFont="1" applyFill="1" applyBorder="1" applyAlignment="1">
      <alignment horizontal="right" vertical="center" wrapText="1"/>
    </xf>
    <xf numFmtId="169" fontId="13" fillId="0" borderId="8" xfId="10" applyNumberFormat="1" applyFont="1" applyBorder="1" applyAlignment="1">
      <alignment horizontal="right" vertical="center" wrapText="1"/>
    </xf>
    <xf numFmtId="0" fontId="13" fillId="0" borderId="8" xfId="0" applyFont="1" applyBorder="1" applyAlignment="1">
      <alignment horizontal="right" vertical="center" wrapText="1"/>
    </xf>
    <xf numFmtId="169" fontId="22" fillId="5" borderId="8" xfId="10" applyNumberFormat="1" applyFont="1" applyFill="1" applyBorder="1" applyAlignment="1">
      <alignment horizontal="right" vertical="center" wrapText="1"/>
    </xf>
    <xf numFmtId="169" fontId="13" fillId="9" borderId="8" xfId="10" applyNumberFormat="1" applyFont="1" applyFill="1" applyBorder="1" applyAlignment="1">
      <alignment vertical="center" wrapText="1"/>
    </xf>
    <xf numFmtId="0" fontId="13" fillId="9" borderId="8" xfId="0" applyFont="1" applyFill="1" applyBorder="1" applyAlignment="1">
      <alignment vertical="center" wrapText="1"/>
    </xf>
    <xf numFmtId="169" fontId="13" fillId="0" borderId="8" xfId="10" applyNumberFormat="1" applyFont="1" applyBorder="1" applyAlignment="1">
      <alignment vertical="center" wrapText="1"/>
    </xf>
    <xf numFmtId="0" fontId="13" fillId="0" borderId="8" xfId="0" applyFont="1" applyBorder="1" applyAlignment="1">
      <alignment vertical="center" wrapText="1"/>
    </xf>
    <xf numFmtId="2" fontId="13" fillId="9" borderId="8" xfId="0" applyNumberFormat="1" applyFont="1" applyFill="1" applyBorder="1" applyAlignment="1">
      <alignment vertical="center" wrapText="1"/>
    </xf>
    <xf numFmtId="2" fontId="13" fillId="9" borderId="8" xfId="0" applyNumberFormat="1" applyFont="1" applyFill="1" applyBorder="1" applyAlignment="1">
      <alignment horizontal="right" vertical="center" wrapText="1"/>
    </xf>
    <xf numFmtId="176" fontId="13" fillId="0" borderId="1" xfId="18" applyNumberFormat="1" applyFont="1" applyBorder="1" applyAlignment="1">
      <alignment horizontal="center" wrapText="1"/>
    </xf>
    <xf numFmtId="0" fontId="13" fillId="0" borderId="8" xfId="19" applyFont="1" applyBorder="1" applyAlignment="1">
      <alignment horizontal="center" wrapText="1"/>
    </xf>
    <xf numFmtId="0" fontId="13" fillId="0" borderId="8" xfId="19" applyFont="1" applyBorder="1" applyAlignment="1">
      <alignment horizontal="center"/>
    </xf>
    <xf numFmtId="0" fontId="13" fillId="0" borderId="11" xfId="19" applyFont="1" applyBorder="1" applyAlignment="1">
      <alignment horizontal="center"/>
    </xf>
    <xf numFmtId="0" fontId="13" fillId="0" borderId="6" xfId="19" applyFont="1" applyBorder="1" applyAlignment="1">
      <alignment horizontal="center" wrapText="1"/>
    </xf>
    <xf numFmtId="0" fontId="13" fillId="0" borderId="6" xfId="19" applyFont="1" applyBorder="1" applyAlignment="1">
      <alignment horizontal="center"/>
    </xf>
    <xf numFmtId="0" fontId="16" fillId="0" borderId="0" xfId="0" applyFont="1" applyAlignment="1">
      <alignment wrapText="1"/>
    </xf>
    <xf numFmtId="165" fontId="13" fillId="9" borderId="8" xfId="10" applyFont="1" applyFill="1" applyBorder="1" applyAlignment="1">
      <alignment horizontal="center" vertical="center" wrapText="1"/>
    </xf>
    <xf numFmtId="0" fontId="13" fillId="9" borderId="13" xfId="0" applyFont="1" applyFill="1" applyBorder="1" applyAlignment="1">
      <alignment horizontal="center" vertical="center" wrapText="1"/>
    </xf>
    <xf numFmtId="169" fontId="13" fillId="0" borderId="13" xfId="10" applyNumberFormat="1" applyFont="1" applyBorder="1" applyAlignment="1">
      <alignment horizontal="center" vertical="center"/>
    </xf>
    <xf numFmtId="169" fontId="13" fillId="9" borderId="11" xfId="10" applyNumberFormat="1" applyFont="1" applyFill="1" applyBorder="1" applyAlignment="1">
      <alignment horizontal="center" vertical="center" wrapText="1"/>
    </xf>
    <xf numFmtId="165" fontId="13" fillId="9" borderId="11" xfId="10" applyFont="1" applyFill="1" applyBorder="1" applyAlignment="1">
      <alignment horizontal="center" vertical="center" wrapText="1"/>
    </xf>
    <xf numFmtId="165" fontId="13" fillId="0" borderId="1" xfId="10" applyFont="1" applyBorder="1" applyAlignment="1">
      <alignment horizontal="center" vertical="center"/>
    </xf>
    <xf numFmtId="165" fontId="13" fillId="0" borderId="7" xfId="10" applyFont="1" applyBorder="1" applyAlignment="1">
      <alignment horizontal="center" vertical="center"/>
    </xf>
    <xf numFmtId="0" fontId="12" fillId="0" borderId="8" xfId="0" applyFont="1" applyBorder="1" applyAlignment="1">
      <alignment horizontal="center"/>
    </xf>
    <xf numFmtId="169" fontId="12" fillId="0" borderId="8" xfId="10" applyNumberFormat="1" applyFont="1" applyBorder="1" applyAlignment="1">
      <alignment horizontal="center" vertical="center"/>
    </xf>
    <xf numFmtId="165" fontId="12" fillId="0" borderId="1" xfId="10" applyFont="1" applyBorder="1" applyAlignment="1">
      <alignment horizontal="center" vertical="center"/>
    </xf>
    <xf numFmtId="169" fontId="12" fillId="0" borderId="6" xfId="10" applyNumberFormat="1" applyFont="1" applyBorder="1" applyAlignment="1">
      <alignment horizontal="center" vertical="center"/>
    </xf>
    <xf numFmtId="165" fontId="12" fillId="0" borderId="14" xfId="10" applyFont="1" applyBorder="1" applyAlignment="1">
      <alignment horizontal="center" vertical="center"/>
    </xf>
    <xf numFmtId="0" fontId="12" fillId="0" borderId="14" xfId="0" applyFont="1" applyBorder="1" applyAlignment="1">
      <alignment horizontal="center"/>
    </xf>
    <xf numFmtId="0" fontId="12" fillId="0" borderId="14" xfId="0" applyFont="1" applyBorder="1" applyAlignment="1">
      <alignment vertical="center"/>
    </xf>
    <xf numFmtId="0" fontId="12" fillId="0" borderId="13" xfId="0" applyFont="1" applyBorder="1" applyAlignment="1">
      <alignment vertical="top" wrapText="1"/>
    </xf>
    <xf numFmtId="0" fontId="13" fillId="0" borderId="0" xfId="0" applyFont="1" applyAlignment="1">
      <alignment vertical="top"/>
    </xf>
    <xf numFmtId="0" fontId="62" fillId="0" borderId="0" xfId="0" applyFont="1" applyAlignment="1">
      <alignment vertical="top"/>
    </xf>
    <xf numFmtId="0" fontId="62" fillId="0" borderId="0" xfId="2" applyFont="1" applyAlignment="1">
      <alignment vertical="top"/>
    </xf>
    <xf numFmtId="0" fontId="12" fillId="0" borderId="0" xfId="0" applyFont="1" applyAlignment="1">
      <alignment vertical="top"/>
    </xf>
    <xf numFmtId="0" fontId="12" fillId="0" borderId="1" xfId="0" applyFont="1" applyBorder="1" applyAlignment="1">
      <alignment vertical="top" wrapText="1"/>
    </xf>
    <xf numFmtId="0" fontId="13" fillId="0" borderId="1" xfId="2" applyFont="1" applyBorder="1" applyAlignment="1">
      <alignment horizontal="left" vertical="center" wrapText="1"/>
    </xf>
    <xf numFmtId="9" fontId="14" fillId="9" borderId="14" xfId="7" applyFont="1" applyFill="1" applyBorder="1" applyAlignment="1">
      <alignment horizontal="right" vertical="center" wrapText="1"/>
    </xf>
    <xf numFmtId="9" fontId="13" fillId="9" borderId="14" xfId="7" applyFont="1" applyFill="1" applyBorder="1" applyAlignment="1">
      <alignment horizontal="right" vertical="center" wrapText="1"/>
    </xf>
    <xf numFmtId="0" fontId="17" fillId="26" borderId="0" xfId="0" applyFont="1" applyFill="1"/>
    <xf numFmtId="0" fontId="12" fillId="16" borderId="8" xfId="0" applyFont="1" applyFill="1" applyBorder="1"/>
    <xf numFmtId="0" fontId="12" fillId="9" borderId="1" xfId="0" applyFont="1" applyFill="1" applyBorder="1" applyAlignment="1">
      <alignment vertical="center"/>
    </xf>
    <xf numFmtId="3" fontId="12" fillId="0" borderId="1" xfId="0" applyNumberFormat="1" applyFont="1" applyBorder="1" applyAlignment="1">
      <alignment vertical="center"/>
    </xf>
    <xf numFmtId="3" fontId="12" fillId="0" borderId="1" xfId="10" applyNumberFormat="1" applyFont="1" applyFill="1" applyBorder="1"/>
    <xf numFmtId="3" fontId="12" fillId="0" borderId="14" xfId="0" applyNumberFormat="1" applyFont="1" applyBorder="1" applyAlignment="1">
      <alignment vertical="center"/>
    </xf>
    <xf numFmtId="3" fontId="12" fillId="0" borderId="14" xfId="15" applyNumberFormat="1" applyFont="1" applyFill="1" applyBorder="1" applyAlignment="1">
      <alignment vertical="center"/>
    </xf>
    <xf numFmtId="0" fontId="12" fillId="9" borderId="45" xfId="0" applyFont="1" applyFill="1" applyBorder="1" applyAlignment="1">
      <alignment vertical="center"/>
    </xf>
    <xf numFmtId="3" fontId="12" fillId="0" borderId="45" xfId="0" applyNumberFormat="1" applyFont="1" applyBorder="1" applyAlignment="1">
      <alignment vertical="center"/>
    </xf>
    <xf numFmtId="3" fontId="12" fillId="0" borderId="45" xfId="10" applyNumberFormat="1" applyFont="1" applyFill="1" applyBorder="1"/>
    <xf numFmtId="3" fontId="12" fillId="0" borderId="45" xfId="0" applyNumberFormat="1" applyFont="1" applyBorder="1"/>
    <xf numFmtId="0" fontId="16" fillId="9" borderId="1" xfId="0" applyFont="1" applyFill="1" applyBorder="1"/>
    <xf numFmtId="0" fontId="16" fillId="9" borderId="1" xfId="0" applyFont="1" applyFill="1" applyBorder="1" applyAlignment="1">
      <alignment horizontal="center" wrapText="1"/>
    </xf>
    <xf numFmtId="10" fontId="17" fillId="26" borderId="1" xfId="7" applyNumberFormat="1" applyFont="1" applyFill="1" applyBorder="1"/>
    <xf numFmtId="10" fontId="12" fillId="9" borderId="1" xfId="7" applyNumberFormat="1" applyFont="1" applyFill="1" applyBorder="1"/>
    <xf numFmtId="0" fontId="12" fillId="9" borderId="0" xfId="0" applyFont="1" applyFill="1" applyAlignment="1">
      <alignment vertical="center" wrapText="1"/>
    </xf>
    <xf numFmtId="0" fontId="10" fillId="20" borderId="0" xfId="6" applyFont="1" applyFill="1" applyAlignment="1">
      <alignment vertical="center"/>
    </xf>
    <xf numFmtId="0" fontId="12" fillId="9" borderId="0" xfId="0" applyFont="1" applyFill="1" applyAlignment="1">
      <alignment horizontal="center" vertical="center" wrapText="1"/>
    </xf>
    <xf numFmtId="0" fontId="12" fillId="9" borderId="2" xfId="0" applyFont="1" applyFill="1" applyBorder="1" applyAlignment="1">
      <alignment horizontal="center" vertical="center" wrapText="1"/>
    </xf>
    <xf numFmtId="0" fontId="12" fillId="9" borderId="13" xfId="0" applyFont="1" applyFill="1" applyBorder="1" applyAlignment="1">
      <alignment vertical="center" wrapText="1"/>
    </xf>
    <xf numFmtId="0" fontId="12" fillId="5" borderId="7" xfId="0" applyFont="1" applyFill="1" applyBorder="1" applyAlignment="1">
      <alignment horizontal="center" vertical="center" wrapText="1"/>
    </xf>
    <xf numFmtId="0" fontId="16" fillId="5" borderId="3"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3" xfId="0" applyFont="1" applyFill="1" applyBorder="1" applyAlignment="1">
      <alignment vertical="center" wrapText="1"/>
    </xf>
    <xf numFmtId="0" fontId="12" fillId="5" borderId="8" xfId="0" applyFont="1" applyFill="1" applyBorder="1" applyAlignment="1">
      <alignment vertical="center" wrapText="1"/>
    </xf>
    <xf numFmtId="0" fontId="12" fillId="26" borderId="14" xfId="0" applyFont="1" applyFill="1" applyBorder="1" applyAlignment="1">
      <alignment horizontal="left" vertical="center" wrapText="1" indent="1"/>
    </xf>
    <xf numFmtId="0" fontId="18" fillId="26" borderId="1" xfId="0" applyFont="1" applyFill="1" applyBorder="1" applyAlignment="1">
      <alignment horizontal="left" vertical="center" wrapText="1" indent="3"/>
    </xf>
    <xf numFmtId="0" fontId="12" fillId="26" borderId="1" xfId="0" applyFont="1" applyFill="1" applyBorder="1" applyAlignment="1">
      <alignment horizontal="left" vertical="center" wrapText="1" indent="4"/>
    </xf>
    <xf numFmtId="0" fontId="12" fillId="26" borderId="1" xfId="0" applyFont="1" applyFill="1" applyBorder="1" applyAlignment="1">
      <alignment horizontal="left" vertical="center" wrapText="1" indent="5"/>
    </xf>
    <xf numFmtId="0" fontId="12" fillId="26" borderId="1" xfId="0" applyFont="1" applyFill="1" applyBorder="1" applyAlignment="1">
      <alignment horizontal="left" vertical="center" wrapText="1" indent="6"/>
    </xf>
    <xf numFmtId="0" fontId="12" fillId="0" borderId="1" xfId="0" applyFont="1" applyBorder="1" applyAlignment="1">
      <alignment horizontal="left" vertical="center" wrapText="1" indent="5"/>
    </xf>
    <xf numFmtId="0" fontId="18" fillId="0" borderId="1" xfId="0" applyFont="1" applyBorder="1" applyAlignment="1">
      <alignment horizontal="left" vertical="center" wrapText="1" indent="3"/>
    </xf>
    <xf numFmtId="0" fontId="12" fillId="0" borderId="1" xfId="0" applyFont="1" applyBorder="1" applyAlignment="1">
      <alignment horizontal="left" vertical="center" wrapText="1" indent="3"/>
    </xf>
    <xf numFmtId="0" fontId="18" fillId="31" borderId="3" xfId="0" applyFont="1" applyFill="1" applyBorder="1" applyAlignment="1">
      <alignment horizontal="left" vertical="center" wrapText="1"/>
    </xf>
    <xf numFmtId="0" fontId="12" fillId="31" borderId="3" xfId="0" applyFont="1" applyFill="1" applyBorder="1" applyAlignment="1">
      <alignment horizontal="left" vertical="center" wrapText="1"/>
    </xf>
    <xf numFmtId="0" fontId="12" fillId="31" borderId="3" xfId="0" applyFont="1" applyFill="1" applyBorder="1" applyAlignment="1">
      <alignment vertical="center" wrapText="1"/>
    </xf>
    <xf numFmtId="0" fontId="12" fillId="31" borderId="8" xfId="0" applyFont="1" applyFill="1" applyBorder="1" applyAlignment="1">
      <alignment vertical="center" wrapText="1"/>
    </xf>
    <xf numFmtId="0" fontId="18" fillId="0" borderId="1" xfId="0" applyFont="1" applyBorder="1" applyAlignment="1">
      <alignment horizontal="left" vertical="center" wrapText="1" indent="2"/>
    </xf>
    <xf numFmtId="0" fontId="12" fillId="30" borderId="1" xfId="0" applyFont="1" applyFill="1" applyBorder="1" applyAlignment="1">
      <alignment vertical="center" wrapText="1"/>
    </xf>
    <xf numFmtId="0" fontId="12" fillId="0" borderId="1" xfId="0" applyFont="1" applyBorder="1" applyAlignment="1">
      <alignment horizontal="left" vertical="center" wrapText="1" indent="4"/>
    </xf>
    <xf numFmtId="0" fontId="13" fillId="9" borderId="1" xfId="0" applyFont="1" applyFill="1" applyBorder="1" applyAlignment="1">
      <alignment horizontal="center" vertical="center" wrapText="1"/>
    </xf>
    <xf numFmtId="0" fontId="12" fillId="26" borderId="1" xfId="0" applyFont="1" applyFill="1" applyBorder="1" applyAlignment="1">
      <alignment horizontal="left" vertical="center" wrapText="1" indent="1"/>
    </xf>
    <xf numFmtId="0" fontId="19" fillId="5" borderId="7" xfId="0" applyFont="1" applyFill="1" applyBorder="1" applyAlignment="1">
      <alignment horizontal="center" vertical="center" wrapText="1"/>
    </xf>
    <xf numFmtId="0" fontId="18" fillId="26" borderId="1" xfId="0" applyFont="1" applyFill="1" applyBorder="1" applyAlignment="1">
      <alignment horizontal="left" vertical="center" wrapText="1"/>
    </xf>
    <xf numFmtId="0" fontId="13" fillId="9" borderId="16" xfId="0" applyFont="1" applyFill="1" applyBorder="1" applyAlignment="1">
      <alignment horizontal="center" vertical="center" wrapText="1"/>
    </xf>
    <xf numFmtId="0" fontId="13" fillId="9" borderId="50" xfId="0" applyFont="1" applyFill="1" applyBorder="1" applyAlignment="1">
      <alignment vertical="center" wrapText="1"/>
    </xf>
    <xf numFmtId="0" fontId="13" fillId="9" borderId="4" xfId="0" applyFont="1" applyFill="1" applyBorder="1" applyAlignment="1">
      <alignment vertical="center" wrapText="1"/>
    </xf>
    <xf numFmtId="0" fontId="13" fillId="10" borderId="0" xfId="0" applyFont="1" applyFill="1" applyAlignment="1">
      <alignment vertical="center" wrapText="1"/>
    </xf>
    <xf numFmtId="0" fontId="13" fillId="9" borderId="2" xfId="0" applyFont="1" applyFill="1" applyBorder="1" applyAlignment="1">
      <alignment horizontal="center" vertical="center" wrapText="1"/>
    </xf>
    <xf numFmtId="0" fontId="13" fillId="9" borderId="6" xfId="0" applyFont="1" applyFill="1" applyBorder="1" applyAlignment="1">
      <alignment vertical="center" wrapText="1"/>
    </xf>
    <xf numFmtId="0" fontId="13" fillId="9" borderId="1" xfId="0" applyFont="1" applyFill="1" applyBorder="1" applyAlignment="1">
      <alignment vertical="center" wrapText="1"/>
    </xf>
    <xf numFmtId="0" fontId="63" fillId="26" borderId="1" xfId="0" applyFont="1" applyFill="1" applyBorder="1" applyAlignment="1">
      <alignment horizontal="left" vertical="center" wrapText="1"/>
    </xf>
    <xf numFmtId="9" fontId="13" fillId="26" borderId="14" xfId="7" applyFont="1" applyFill="1" applyBorder="1" applyAlignment="1">
      <alignment vertical="center" wrapText="1"/>
    </xf>
    <xf numFmtId="9" fontId="13" fillId="26" borderId="1" xfId="7" applyFont="1" applyFill="1" applyBorder="1" applyAlignment="1">
      <alignment vertical="center" wrapText="1"/>
    </xf>
    <xf numFmtId="0" fontId="13" fillId="9" borderId="0" xfId="0" quotePrefix="1" applyFont="1" applyFill="1" applyAlignment="1">
      <alignment vertical="center" wrapText="1"/>
    </xf>
    <xf numFmtId="0" fontId="13" fillId="26" borderId="1" xfId="0" applyFont="1" applyFill="1" applyBorder="1" applyAlignment="1">
      <alignment horizontal="left" vertical="center" wrapText="1" indent="1"/>
    </xf>
    <xf numFmtId="0" fontId="13" fillId="26" borderId="1" xfId="0" applyFont="1" applyFill="1" applyBorder="1" applyAlignment="1">
      <alignment horizontal="left" vertical="center" wrapText="1" indent="3"/>
    </xf>
    <xf numFmtId="0" fontId="13" fillId="26" borderId="1" xfId="0" applyFont="1" applyFill="1" applyBorder="1" applyAlignment="1">
      <alignment horizontal="left" vertical="center" wrapText="1" indent="4"/>
    </xf>
    <xf numFmtId="9" fontId="13" fillId="26" borderId="1" xfId="0" applyNumberFormat="1" applyFont="1" applyFill="1" applyBorder="1" applyAlignment="1">
      <alignment vertical="center" wrapText="1"/>
    </xf>
    <xf numFmtId="0" fontId="13" fillId="26" borderId="1" xfId="0" applyFont="1" applyFill="1" applyBorder="1" applyAlignment="1">
      <alignment horizontal="left" vertical="center" wrapText="1" indent="5"/>
    </xf>
    <xf numFmtId="9" fontId="12" fillId="0" borderId="1" xfId="7" applyFont="1" applyBorder="1" applyAlignment="1">
      <alignment vertical="center" wrapText="1"/>
    </xf>
    <xf numFmtId="9" fontId="13" fillId="0" borderId="1" xfId="0" applyNumberFormat="1" applyFont="1" applyBorder="1" applyAlignment="1">
      <alignment vertical="center" wrapText="1"/>
    </xf>
    <xf numFmtId="9" fontId="13" fillId="30" borderId="1" xfId="0" applyNumberFormat="1" applyFont="1" applyFill="1" applyBorder="1" applyAlignment="1">
      <alignment vertical="center" wrapText="1"/>
    </xf>
    <xf numFmtId="9" fontId="13" fillId="0" borderId="1" xfId="7" applyFont="1" applyBorder="1" applyAlignment="1">
      <alignment vertical="center" wrapText="1"/>
    </xf>
    <xf numFmtId="9" fontId="13" fillId="30" borderId="1" xfId="7" applyFont="1" applyFill="1" applyBorder="1" applyAlignment="1">
      <alignment vertical="center" wrapText="1"/>
    </xf>
    <xf numFmtId="0" fontId="13" fillId="26" borderId="1" xfId="0" applyFont="1" applyFill="1" applyBorder="1" applyAlignment="1">
      <alignment horizontal="left" vertical="center" wrapText="1" indent="2"/>
    </xf>
    <xf numFmtId="0" fontId="13" fillId="9" borderId="49" xfId="0" applyFont="1" applyFill="1" applyBorder="1" applyAlignment="1">
      <alignment horizontal="center" vertical="center" wrapText="1"/>
    </xf>
    <xf numFmtId="9" fontId="12" fillId="0" borderId="1" xfId="7" applyFont="1" applyFill="1" applyBorder="1" applyAlignment="1">
      <alignment vertical="center" wrapText="1"/>
    </xf>
    <xf numFmtId="9" fontId="13" fillId="0" borderId="1" xfId="7" applyFont="1" applyFill="1" applyBorder="1" applyAlignment="1">
      <alignment vertical="center" wrapText="1"/>
    </xf>
    <xf numFmtId="3" fontId="13" fillId="0" borderId="1" xfId="0" applyNumberFormat="1" applyFont="1" applyBorder="1" applyAlignment="1">
      <alignment vertical="center"/>
    </xf>
    <xf numFmtId="10" fontId="13" fillId="0" borderId="1" xfId="0" applyNumberFormat="1" applyFont="1" applyBorder="1" applyAlignment="1">
      <alignment horizontal="right" vertical="top"/>
    </xf>
    <xf numFmtId="0" fontId="13" fillId="0" borderId="0" xfId="0" applyFont="1" applyAlignment="1">
      <alignment horizontal="left" vertical="top" wrapText="1"/>
    </xf>
    <xf numFmtId="0" fontId="12" fillId="9" borderId="17" xfId="0" applyFont="1" applyFill="1" applyBorder="1" applyAlignment="1">
      <alignment horizontal="center" vertical="center" wrapText="1"/>
    </xf>
    <xf numFmtId="0" fontId="12" fillId="9" borderId="2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9" borderId="42"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4" fillId="0" borderId="7" xfId="3" applyFont="1" applyBorder="1" applyAlignment="1">
      <alignment horizontal="center" vertical="top" wrapText="1"/>
    </xf>
    <xf numFmtId="0" fontId="14" fillId="0" borderId="8" xfId="3" applyFont="1" applyBorder="1" applyAlignment="1">
      <alignment horizontal="center" vertical="top" wrapText="1"/>
    </xf>
    <xf numFmtId="0" fontId="14" fillId="0" borderId="9" xfId="4" applyFont="1" applyFill="1" applyBorder="1" applyAlignment="1">
      <alignment horizontal="center" vertical="top"/>
    </xf>
    <xf numFmtId="0" fontId="14" fillId="0" borderId="11" xfId="4" applyFont="1" applyFill="1" applyBorder="1" applyAlignment="1">
      <alignment horizontal="center" vertical="top"/>
    </xf>
    <xf numFmtId="0" fontId="14" fillId="0" borderId="12" xfId="4" applyFont="1" applyFill="1" applyBorder="1" applyAlignment="1">
      <alignment horizontal="center" vertical="top"/>
    </xf>
    <xf numFmtId="0" fontId="14" fillId="0" borderId="6" xfId="4" applyFont="1" applyFill="1" applyBorder="1" applyAlignment="1">
      <alignment horizontal="center" vertical="top"/>
    </xf>
    <xf numFmtId="0" fontId="10" fillId="20" borderId="0" xfId="11" applyFont="1" applyFill="1" applyAlignment="1">
      <alignment horizontal="left" wrapText="1"/>
    </xf>
    <xf numFmtId="0" fontId="10" fillId="9" borderId="0" xfId="12" applyFont="1" applyFill="1" applyAlignment="1">
      <alignment horizontal="center" wrapText="1"/>
    </xf>
    <xf numFmtId="0" fontId="38" fillId="9" borderId="0" xfId="12" applyFont="1" applyFill="1" applyAlignment="1">
      <alignment horizontal="left" vertical="top" wrapText="1"/>
    </xf>
    <xf numFmtId="0" fontId="36" fillId="9" borderId="0" xfId="12" applyFont="1" applyFill="1" applyAlignment="1">
      <alignment horizontal="left" vertical="top" wrapText="1"/>
    </xf>
    <xf numFmtId="0" fontId="35" fillId="9" borderId="20" xfId="0" applyFont="1" applyFill="1" applyBorder="1" applyAlignment="1">
      <alignment horizontal="left" vertical="center" wrapText="1"/>
    </xf>
    <xf numFmtId="0" fontId="12" fillId="9" borderId="0" xfId="11" applyFont="1" applyFill="1" applyAlignment="1">
      <alignment horizontal="right"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6" fillId="9" borderId="30" xfId="0" applyFont="1"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xf numFmtId="0" fontId="16" fillId="5" borderId="5" xfId="0" applyFont="1" applyFill="1" applyBorder="1" applyAlignment="1">
      <alignment horizontal="left" vertical="center" wrapText="1"/>
    </xf>
    <xf numFmtId="0" fontId="16" fillId="5" borderId="7"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3" fillId="0" borderId="9" xfId="3" applyFont="1" applyBorder="1" applyAlignment="1">
      <alignment horizontal="center" vertical="center"/>
    </xf>
    <xf numFmtId="0" fontId="13" fillId="0" borderId="11" xfId="3" applyFont="1" applyBorder="1" applyAlignment="1">
      <alignment horizontal="center" vertical="center"/>
    </xf>
    <xf numFmtId="0" fontId="13" fillId="0" borderId="2" xfId="3" applyFont="1" applyBorder="1" applyAlignment="1">
      <alignment horizontal="center" vertical="center"/>
    </xf>
    <xf numFmtId="0" fontId="13" fillId="0" borderId="4" xfId="3" applyFont="1" applyBorder="1" applyAlignment="1">
      <alignment horizontal="center" vertical="center"/>
    </xf>
    <xf numFmtId="0" fontId="13" fillId="0" borderId="12" xfId="3" applyFont="1" applyBorder="1" applyAlignment="1">
      <alignment horizontal="center" vertical="center"/>
    </xf>
    <xf numFmtId="0" fontId="13" fillId="0" borderId="6" xfId="3" applyFont="1" applyBorder="1" applyAlignment="1">
      <alignment horizontal="center" vertical="center"/>
    </xf>
    <xf numFmtId="0" fontId="14" fillId="16" borderId="1" xfId="9" applyFont="1" applyFill="1" applyBorder="1" applyAlignment="1">
      <alignment horizontal="center" vertical="center" wrapText="1"/>
    </xf>
    <xf numFmtId="0" fontId="12"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2" fillId="9" borderId="15" xfId="0" applyFont="1" applyFill="1" applyBorder="1" applyAlignment="1">
      <alignment vertical="center" wrapText="1"/>
    </xf>
    <xf numFmtId="0" fontId="12" fillId="9" borderId="14" xfId="0" applyFont="1" applyFill="1" applyBorder="1" applyAlignment="1">
      <alignment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xf>
    <xf numFmtId="0" fontId="17" fillId="9" borderId="13" xfId="0" applyFont="1" applyFill="1" applyBorder="1" applyAlignment="1">
      <alignment horizontal="center" vertical="center" wrapText="1"/>
    </xf>
    <xf numFmtId="0" fontId="17" fillId="9" borderId="15"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3"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6" xfId="0" applyFont="1" applyBorder="1" applyAlignment="1">
      <alignment horizontal="center" vertical="center" wrapText="1"/>
    </xf>
    <xf numFmtId="0" fontId="46" fillId="9" borderId="5"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6" fillId="9" borderId="35" xfId="0" applyFont="1" applyFill="1" applyBorder="1" applyAlignment="1">
      <alignment horizontal="center" vertical="center" wrapText="1"/>
    </xf>
    <xf numFmtId="0" fontId="16" fillId="9" borderId="36" xfId="0" applyFont="1" applyFill="1" applyBorder="1" applyAlignment="1">
      <alignment horizontal="center" vertical="center" wrapText="1"/>
    </xf>
    <xf numFmtId="0" fontId="14" fillId="0" borderId="2" xfId="0" applyFont="1" applyBorder="1" applyAlignment="1">
      <alignment horizontal="center" wrapText="1"/>
    </xf>
    <xf numFmtId="0" fontId="14" fillId="0" borderId="0" xfId="0" applyFont="1" applyAlignment="1">
      <alignment horizontal="center" wrapText="1"/>
    </xf>
    <xf numFmtId="0" fontId="14" fillId="0" borderId="4"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9" borderId="34" xfId="0" applyFont="1" applyFill="1" applyBorder="1" applyAlignment="1">
      <alignment horizontal="center" vertical="center" wrapText="1"/>
    </xf>
    <xf numFmtId="0" fontId="46" fillId="9" borderId="0" xfId="0" applyFont="1" applyFill="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6" fillId="0" borderId="7" xfId="0" applyFont="1" applyBorder="1" applyAlignment="1">
      <alignment horizontal="left" vertical="center" wrapText="1" indent="7"/>
    </xf>
    <xf numFmtId="0" fontId="16" fillId="0" borderId="8" xfId="0" applyFont="1" applyBorder="1" applyAlignment="1">
      <alignment horizontal="left" vertical="center" wrapText="1" indent="7"/>
    </xf>
    <xf numFmtId="0" fontId="46" fillId="9" borderId="7" xfId="0" applyFont="1" applyFill="1" applyBorder="1" applyAlignment="1">
      <alignment horizontal="center" vertical="center" wrapText="1"/>
    </xf>
    <xf numFmtId="0" fontId="46" fillId="9" borderId="8"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169" fontId="12" fillId="9" borderId="20" xfId="10" applyNumberFormat="1" applyFont="1" applyFill="1" applyBorder="1" applyAlignment="1">
      <alignment horizontal="center" vertical="center" wrapText="1"/>
    </xf>
    <xf numFmtId="169" fontId="12" fillId="9" borderId="24" xfId="10" applyNumberFormat="1" applyFont="1" applyFill="1" applyBorder="1" applyAlignment="1">
      <alignment horizontal="center" vertical="center" wrapText="1"/>
    </xf>
    <xf numFmtId="169" fontId="12" fillId="9" borderId="44" xfId="10" applyNumberFormat="1"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27" xfId="0" applyFont="1" applyFill="1" applyBorder="1" applyAlignment="1">
      <alignment horizontal="center" vertical="center" wrapText="1"/>
    </xf>
    <xf numFmtId="0" fontId="12" fillId="9" borderId="29" xfId="0" applyFont="1" applyFill="1" applyBorder="1" applyAlignment="1">
      <alignment horizontal="center" vertical="center" wrapText="1"/>
    </xf>
    <xf numFmtId="169" fontId="12" fillId="9" borderId="32" xfId="10" applyNumberFormat="1" applyFont="1" applyFill="1" applyBorder="1" applyAlignment="1">
      <alignment horizontal="center" vertical="center" wrapText="1"/>
    </xf>
    <xf numFmtId="169" fontId="12" fillId="9" borderId="25" xfId="10" applyNumberFormat="1" applyFont="1" applyFill="1" applyBorder="1" applyAlignment="1">
      <alignment horizontal="center" vertical="center" wrapText="1"/>
    </xf>
    <xf numFmtId="0" fontId="12" fillId="9" borderId="31" xfId="0" applyFont="1" applyFill="1" applyBorder="1" applyAlignment="1">
      <alignment horizontal="center" vertical="center" wrapText="1"/>
    </xf>
    <xf numFmtId="169" fontId="12" fillId="9" borderId="30" xfId="10" applyNumberFormat="1" applyFont="1" applyFill="1" applyBorder="1" applyAlignment="1">
      <alignment horizontal="center" vertical="center" wrapText="1"/>
    </xf>
    <xf numFmtId="169" fontId="12" fillId="9" borderId="21" xfId="10" applyNumberFormat="1" applyFont="1" applyFill="1" applyBorder="1" applyAlignment="1">
      <alignment horizontal="center" vertical="center" wrapText="1"/>
    </xf>
    <xf numFmtId="169" fontId="12" fillId="9" borderId="0" xfId="10" applyNumberFormat="1"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9" borderId="44" xfId="0" applyFont="1" applyFill="1" applyBorder="1" applyAlignment="1">
      <alignment horizontal="center" vertical="center" wrapText="1"/>
    </xf>
    <xf numFmtId="169" fontId="16" fillId="9" borderId="20" xfId="10" applyNumberFormat="1" applyFont="1" applyFill="1" applyBorder="1" applyAlignment="1">
      <alignment horizontal="center" vertical="center" wrapText="1"/>
    </xf>
    <xf numFmtId="0" fontId="12" fillId="0" borderId="0" xfId="0" applyFont="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3" xfId="0" applyFont="1" applyBorder="1" applyAlignment="1">
      <alignment horizontal="center"/>
    </xf>
    <xf numFmtId="0" fontId="14" fillId="0" borderId="1" xfId="0" applyFont="1" applyBorder="1" applyAlignment="1">
      <alignment horizontal="center"/>
    </xf>
    <xf numFmtId="0" fontId="12" fillId="9" borderId="4" xfId="0" applyFont="1" applyFill="1" applyBorder="1" applyAlignment="1">
      <alignment vertical="center" wrapText="1"/>
    </xf>
    <xf numFmtId="0" fontId="12" fillId="9" borderId="6" xfId="0" applyFont="1" applyFill="1" applyBorder="1" applyAlignment="1">
      <alignment vertical="center" wrapText="1"/>
    </xf>
    <xf numFmtId="49" fontId="30" fillId="0" borderId="7"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11" fillId="9" borderId="20" xfId="0" applyNumberFormat="1" applyFont="1" applyFill="1" applyBorder="1" applyAlignment="1">
      <alignment horizontal="center" vertical="center" wrapText="1"/>
    </xf>
    <xf numFmtId="167" fontId="11" fillId="9" borderId="20" xfId="0" applyNumberFormat="1" applyFont="1" applyFill="1" applyBorder="1" applyAlignment="1">
      <alignment horizontal="center" vertical="center" wrapText="1"/>
    </xf>
    <xf numFmtId="0" fontId="16" fillId="7" borderId="61" xfId="0" applyFont="1" applyFill="1" applyBorder="1" applyAlignment="1">
      <alignment horizontal="center" vertical="center"/>
    </xf>
    <xf numFmtId="0" fontId="16" fillId="7" borderId="62" xfId="0" applyFont="1" applyFill="1" applyBorder="1" applyAlignment="1">
      <alignment horizontal="center" vertical="center"/>
    </xf>
    <xf numFmtId="0" fontId="16" fillId="7" borderId="63" xfId="0" applyFont="1" applyFill="1" applyBorder="1" applyAlignment="1">
      <alignment horizontal="center" vertical="center"/>
    </xf>
    <xf numFmtId="0" fontId="16" fillId="7" borderId="39" xfId="0" applyFont="1" applyFill="1" applyBorder="1" applyAlignment="1">
      <alignment horizontal="center" vertical="center"/>
    </xf>
    <xf numFmtId="0" fontId="17" fillId="0" borderId="9" xfId="11" applyFont="1" applyBorder="1" applyAlignment="1" applyProtection="1">
      <alignment horizontal="left" vertical="top" wrapText="1"/>
      <protection locked="0"/>
    </xf>
    <xf numFmtId="0" fontId="13" fillId="0" borderId="10" xfId="11" applyFont="1" applyBorder="1" applyAlignment="1" applyProtection="1">
      <alignment horizontal="left" vertical="top" wrapText="1"/>
      <protection locked="0"/>
    </xf>
    <xf numFmtId="0" fontId="13" fillId="0" borderId="11" xfId="11" applyFont="1" applyBorder="1" applyAlignment="1" applyProtection="1">
      <alignment horizontal="left" vertical="top" wrapText="1"/>
      <protection locked="0"/>
    </xf>
    <xf numFmtId="0" fontId="13" fillId="0" borderId="2" xfId="11" applyFont="1" applyBorder="1" applyAlignment="1" applyProtection="1">
      <alignment horizontal="left" vertical="top" wrapText="1"/>
      <protection locked="0"/>
    </xf>
    <xf numFmtId="0" fontId="13" fillId="0" borderId="0" xfId="11" applyFont="1" applyAlignment="1" applyProtection="1">
      <alignment horizontal="left" vertical="top" wrapText="1"/>
      <protection locked="0"/>
    </xf>
    <xf numFmtId="0" fontId="13" fillId="0" borderId="4" xfId="11" applyFont="1" applyBorder="1" applyAlignment="1" applyProtection="1">
      <alignment horizontal="left" vertical="top" wrapText="1"/>
      <protection locked="0"/>
    </xf>
    <xf numFmtId="0" fontId="13" fillId="0" borderId="12" xfId="11" applyFont="1" applyBorder="1" applyAlignment="1" applyProtection="1">
      <alignment horizontal="left" vertical="top" wrapText="1"/>
      <protection locked="0"/>
    </xf>
    <xf numFmtId="0" fontId="13" fillId="0" borderId="5" xfId="11" applyFont="1" applyBorder="1" applyAlignment="1" applyProtection="1">
      <alignment horizontal="left" vertical="top" wrapText="1"/>
      <protection locked="0"/>
    </xf>
    <xf numFmtId="0" fontId="13" fillId="0" borderId="6" xfId="11" applyFont="1" applyBorder="1" applyAlignment="1" applyProtection="1">
      <alignment horizontal="left" vertical="top" wrapText="1"/>
      <protection locked="0"/>
    </xf>
    <xf numFmtId="0" fontId="48" fillId="29" borderId="0" xfId="0" applyFont="1" applyFill="1" applyAlignment="1">
      <alignment horizontal="left" wrapText="1"/>
    </xf>
    <xf numFmtId="0" fontId="14" fillId="0" borderId="7" xfId="13" applyFont="1" applyBorder="1" applyAlignment="1">
      <alignment horizontal="center" vertical="center" wrapText="1"/>
    </xf>
    <xf numFmtId="0" fontId="14" fillId="0" borderId="8" xfId="13" applyFont="1" applyBorder="1" applyAlignment="1">
      <alignment horizontal="center" vertical="center" wrapText="1"/>
    </xf>
    <xf numFmtId="0" fontId="14" fillId="0" borderId="12" xfId="13" applyFont="1" applyBorder="1" applyAlignment="1">
      <alignment horizontal="center" vertical="center" wrapText="1"/>
    </xf>
    <xf numFmtId="0" fontId="14" fillId="0" borderId="6" xfId="13" applyFont="1" applyBorder="1" applyAlignment="1">
      <alignment horizontal="center" vertical="center" wrapText="1"/>
    </xf>
    <xf numFmtId="0" fontId="12" fillId="9" borderId="7"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1" fillId="9" borderId="20" xfId="0" applyFont="1" applyFill="1" applyBorder="1" applyAlignment="1">
      <alignment horizontal="center" vertical="center" wrapText="1"/>
    </xf>
    <xf numFmtId="3" fontId="12" fillId="6" borderId="13" xfId="0" applyNumberFormat="1" applyFont="1" applyFill="1" applyBorder="1" applyAlignment="1">
      <alignment vertical="center" wrapText="1"/>
    </xf>
    <xf numFmtId="3" fontId="12" fillId="6" borderId="14" xfId="0" applyNumberFormat="1" applyFont="1" applyFill="1" applyBorder="1" applyAlignment="1">
      <alignment vertical="center" wrapText="1"/>
    </xf>
    <xf numFmtId="169" fontId="12" fillId="6" borderId="13" xfId="10" applyNumberFormat="1" applyFont="1" applyFill="1" applyBorder="1" applyAlignment="1">
      <alignment horizontal="center" vertical="center" wrapText="1"/>
    </xf>
    <xf numFmtId="169" fontId="12" fillId="6" borderId="14" xfId="10" applyNumberFormat="1" applyFont="1" applyFill="1" applyBorder="1" applyAlignment="1">
      <alignment horizontal="center" vertical="center" wrapText="1"/>
    </xf>
    <xf numFmtId="0" fontId="22" fillId="6" borderId="13" xfId="0" applyFont="1" applyFill="1" applyBorder="1" applyAlignment="1">
      <alignment vertical="center" wrapText="1"/>
    </xf>
    <xf numFmtId="0" fontId="22" fillId="6" borderId="14" xfId="0" applyFont="1" applyFill="1" applyBorder="1" applyAlignment="1">
      <alignment vertical="center" wrapText="1"/>
    </xf>
    <xf numFmtId="0" fontId="12" fillId="6" borderId="13" xfId="0" applyFont="1" applyFill="1" applyBorder="1" applyAlignment="1">
      <alignment vertical="center" wrapText="1"/>
    </xf>
    <xf numFmtId="0" fontId="12" fillId="6" borderId="14" xfId="0" applyFont="1" applyFill="1" applyBorder="1" applyAlignment="1">
      <alignment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2" fillId="5" borderId="7" xfId="0" applyFont="1" applyFill="1" applyBorder="1" applyAlignment="1">
      <alignment horizontal="left"/>
    </xf>
    <xf numFmtId="0" fontId="12" fillId="5" borderId="3" xfId="0" applyFont="1" applyFill="1" applyBorder="1" applyAlignment="1">
      <alignment horizontal="left"/>
    </xf>
    <xf numFmtId="0" fontId="12" fillId="5" borderId="8" xfId="0" applyFont="1" applyFill="1" applyBorder="1" applyAlignment="1">
      <alignment horizontal="left"/>
    </xf>
    <xf numFmtId="169" fontId="12" fillId="6" borderId="13" xfId="10" applyNumberFormat="1" applyFont="1" applyFill="1" applyBorder="1" applyAlignment="1">
      <alignment vertical="center" wrapText="1"/>
    </xf>
    <xf numFmtId="169" fontId="12" fillId="6" borderId="14" xfId="10" applyNumberFormat="1" applyFont="1" applyFill="1" applyBorder="1" applyAlignment="1">
      <alignment vertical="center" wrapText="1"/>
    </xf>
    <xf numFmtId="3" fontId="12" fillId="6" borderId="13" xfId="0" applyNumberFormat="1" applyFont="1" applyFill="1" applyBorder="1" applyAlignment="1">
      <alignment horizontal="right" vertical="center" wrapText="1"/>
    </xf>
    <xf numFmtId="3" fontId="12" fillId="6" borderId="14" xfId="0" applyNumberFormat="1" applyFont="1" applyFill="1" applyBorder="1" applyAlignment="1">
      <alignment horizontal="right" vertical="center" wrapText="1"/>
    </xf>
    <xf numFmtId="0" fontId="12" fillId="5" borderId="54" xfId="0" applyFont="1" applyFill="1" applyBorder="1" applyAlignment="1">
      <alignment vertical="center" wrapText="1"/>
    </xf>
    <xf numFmtId="0" fontId="12" fillId="5" borderId="55" xfId="0" applyFont="1" applyFill="1" applyBorder="1" applyAlignment="1">
      <alignment vertical="center" wrapText="1"/>
    </xf>
    <xf numFmtId="0" fontId="12" fillId="5" borderId="56" xfId="0" applyFont="1" applyFill="1" applyBorder="1" applyAlignment="1">
      <alignment vertical="center" wrapText="1"/>
    </xf>
    <xf numFmtId="0" fontId="12" fillId="5" borderId="57" xfId="0" applyFont="1" applyFill="1" applyBorder="1" applyAlignment="1">
      <alignment vertical="center" wrapText="1"/>
    </xf>
    <xf numFmtId="0" fontId="12" fillId="5" borderId="58" xfId="0" applyFont="1" applyFill="1" applyBorder="1" applyAlignment="1">
      <alignment vertical="center" wrapText="1"/>
    </xf>
    <xf numFmtId="0" fontId="12" fillId="5" borderId="59" xfId="0" applyFont="1" applyFill="1" applyBorder="1" applyAlignment="1">
      <alignment vertical="center" wrapText="1"/>
    </xf>
    <xf numFmtId="0" fontId="17" fillId="11" borderId="7"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7" fillId="11" borderId="7" xfId="0" applyFont="1" applyFill="1" applyBorder="1" applyAlignment="1">
      <alignment vertical="center" wrapText="1"/>
    </xf>
    <xf numFmtId="0" fontId="17" fillId="11" borderId="3" xfId="0" applyFont="1" applyFill="1" applyBorder="1" applyAlignment="1">
      <alignment vertical="center" wrapText="1"/>
    </xf>
    <xf numFmtId="0" fontId="17" fillId="11" borderId="8" xfId="0" applyFont="1" applyFill="1" applyBorder="1" applyAlignment="1">
      <alignment vertical="center" wrapText="1"/>
    </xf>
    <xf numFmtId="0" fontId="12" fillId="5" borderId="51" xfId="0" applyFont="1" applyFill="1" applyBorder="1" applyAlignment="1">
      <alignment vertical="center" wrapText="1"/>
    </xf>
    <xf numFmtId="0" fontId="12" fillId="5" borderId="52" xfId="0" applyFont="1" applyFill="1" applyBorder="1" applyAlignment="1">
      <alignment vertical="center" wrapText="1"/>
    </xf>
    <xf numFmtId="0" fontId="12" fillId="5" borderId="53" xfId="0" applyFont="1" applyFill="1" applyBorder="1" applyAlignment="1">
      <alignment vertical="center" wrapText="1"/>
    </xf>
    <xf numFmtId="0" fontId="27" fillId="5" borderId="51" xfId="0" applyFont="1" applyFill="1" applyBorder="1" applyAlignment="1">
      <alignment vertical="center" wrapText="1"/>
    </xf>
    <xf numFmtId="0" fontId="27" fillId="5" borderId="52" xfId="0" applyFont="1" applyFill="1" applyBorder="1" applyAlignment="1">
      <alignment vertical="center" wrapText="1"/>
    </xf>
    <xf numFmtId="0" fontId="27" fillId="5" borderId="53" xfId="0" applyFont="1" applyFill="1" applyBorder="1" applyAlignment="1">
      <alignment vertical="center" wrapText="1"/>
    </xf>
    <xf numFmtId="0" fontId="18" fillId="6" borderId="1"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7" fillId="6" borderId="13" xfId="0" applyFont="1" applyFill="1" applyBorder="1" applyAlignment="1">
      <alignment vertical="center" wrapText="1"/>
    </xf>
    <xf numFmtId="0" fontId="17" fillId="6" borderId="14" xfId="0" applyFont="1" applyFill="1" applyBorder="1" applyAlignment="1">
      <alignment vertical="center" wrapText="1"/>
    </xf>
    <xf numFmtId="0" fontId="17" fillId="5" borderId="51" xfId="0" applyFont="1" applyFill="1" applyBorder="1" applyAlignment="1">
      <alignment horizontal="center" vertical="center"/>
    </xf>
    <xf numFmtId="0" fontId="17" fillId="5" borderId="52" xfId="0" applyFont="1" applyFill="1" applyBorder="1" applyAlignment="1">
      <alignment horizontal="center" vertical="center"/>
    </xf>
    <xf numFmtId="0" fontId="17" fillId="5" borderId="53" xfId="0" applyFont="1" applyFill="1" applyBorder="1" applyAlignment="1">
      <alignment horizontal="center" vertical="center"/>
    </xf>
    <xf numFmtId="49" fontId="30" fillId="0" borderId="3" xfId="0" applyNumberFormat="1" applyFont="1" applyBorder="1" applyAlignment="1">
      <alignment horizontal="center" vertical="center"/>
    </xf>
    <xf numFmtId="0" fontId="16" fillId="0" borderId="4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2" fillId="9" borderId="0" xfId="11" applyFont="1" applyFill="1" applyAlignment="1">
      <alignment horizontal="center" vertical="center" wrapText="1"/>
    </xf>
    <xf numFmtId="0" fontId="12" fillId="9" borderId="44" xfId="11" applyFont="1" applyFill="1" applyBorder="1" applyAlignment="1">
      <alignment horizontal="center" vertical="center" wrapText="1"/>
    </xf>
    <xf numFmtId="0" fontId="12" fillId="9" borderId="20" xfId="11" applyFont="1" applyFill="1" applyBorder="1" applyAlignment="1">
      <alignment horizontal="center" vertical="center" wrapText="1"/>
    </xf>
    <xf numFmtId="0" fontId="12" fillId="9" borderId="31" xfId="11" applyFont="1" applyFill="1" applyBorder="1" applyAlignment="1">
      <alignment horizontal="center" vertical="center" wrapText="1"/>
    </xf>
    <xf numFmtId="0" fontId="11" fillId="9" borderId="0" xfId="0" applyFont="1" applyFill="1" applyAlignment="1">
      <alignment horizontal="left" vertical="center" wrapText="1"/>
    </xf>
    <xf numFmtId="0" fontId="18" fillId="0" borderId="13" xfId="0" applyFont="1" applyBorder="1" applyAlignment="1">
      <alignment horizontal="center" vertical="center" wrapText="1"/>
    </xf>
    <xf numFmtId="0" fontId="11" fillId="9" borderId="0" xfId="11" applyFont="1" applyFill="1" applyAlignment="1">
      <alignment horizontal="center" vertical="center" wrapText="1"/>
    </xf>
    <xf numFmtId="0" fontId="13" fillId="0" borderId="13" xfId="2" applyFont="1" applyBorder="1" applyAlignment="1">
      <alignment horizontal="center" vertical="center"/>
    </xf>
    <xf numFmtId="0" fontId="13" fillId="0" borderId="2" xfId="2" applyFont="1" applyBorder="1" applyAlignment="1">
      <alignment horizontal="center" vertical="center"/>
    </xf>
    <xf numFmtId="0" fontId="13" fillId="0" borderId="12" xfId="2" applyFont="1" applyBorder="1" applyAlignment="1">
      <alignment horizontal="center" vertical="center"/>
    </xf>
    <xf numFmtId="0" fontId="13" fillId="0" borderId="1" xfId="13" applyFont="1" applyBorder="1" applyAlignment="1">
      <alignment horizontal="center" vertical="center" wrapText="1"/>
    </xf>
    <xf numFmtId="0" fontId="14" fillId="0" borderId="9" xfId="13" applyFont="1" applyBorder="1" applyAlignment="1">
      <alignment horizontal="center" vertical="center" wrapText="1"/>
    </xf>
    <xf numFmtId="0" fontId="14" fillId="0" borderId="11" xfId="13" applyFont="1" applyBorder="1" applyAlignment="1">
      <alignment horizontal="center" vertical="center" wrapText="1"/>
    </xf>
    <xf numFmtId="169" fontId="13" fillId="9" borderId="13" xfId="10" applyNumberFormat="1" applyFont="1" applyFill="1" applyBorder="1" applyAlignment="1">
      <alignment horizontal="center" vertical="center" wrapText="1"/>
    </xf>
    <xf numFmtId="169" fontId="13" fillId="9" borderId="14" xfId="10" applyNumberFormat="1"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9" borderId="11" xfId="0" applyFont="1" applyFill="1" applyBorder="1" applyAlignment="1">
      <alignment horizontal="center" vertical="center" wrapText="1"/>
    </xf>
    <xf numFmtId="169" fontId="14" fillId="9" borderId="9" xfId="10" applyNumberFormat="1" applyFont="1" applyFill="1" applyBorder="1" applyAlignment="1">
      <alignment horizontal="center" vertical="center" wrapText="1"/>
    </xf>
    <xf numFmtId="169" fontId="14" fillId="9" borderId="10" xfId="10" applyNumberFormat="1" applyFont="1" applyFill="1" applyBorder="1" applyAlignment="1">
      <alignment horizontal="center" vertical="center" wrapText="1"/>
    </xf>
    <xf numFmtId="169" fontId="14" fillId="9" borderId="11" xfId="10" applyNumberFormat="1" applyFont="1" applyFill="1" applyBorder="1" applyAlignment="1">
      <alignment horizontal="center" vertical="center" wrapText="1"/>
    </xf>
    <xf numFmtId="169" fontId="14" fillId="0" borderId="9" xfId="10" applyNumberFormat="1" applyFont="1" applyBorder="1" applyAlignment="1">
      <alignment horizontal="center" vertical="center" wrapText="1"/>
    </xf>
    <xf numFmtId="169" fontId="14" fillId="0" borderId="11" xfId="10" applyNumberFormat="1" applyFont="1" applyBorder="1" applyAlignment="1">
      <alignment horizontal="center" vertical="center" wrapText="1"/>
    </xf>
    <xf numFmtId="169" fontId="13" fillId="0" borderId="13" xfId="10" applyNumberFormat="1" applyFont="1" applyBorder="1" applyAlignment="1">
      <alignment horizontal="center" vertical="center" wrapText="1"/>
    </xf>
    <xf numFmtId="169" fontId="13" fillId="0" borderId="14" xfId="10" applyNumberFormat="1" applyFont="1" applyBorder="1" applyAlignment="1">
      <alignment horizontal="center" vertical="center" wrapText="1"/>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173" fontId="13" fillId="9" borderId="13" xfId="10" applyNumberFormat="1" applyFont="1" applyFill="1" applyBorder="1" applyAlignment="1">
      <alignment horizontal="center" vertical="center" wrapText="1"/>
    </xf>
    <xf numFmtId="173" fontId="13" fillId="9" borderId="14" xfId="10" applyNumberFormat="1" applyFont="1" applyFill="1" applyBorder="1" applyAlignment="1">
      <alignment horizontal="center" vertical="center" wrapText="1"/>
    </xf>
    <xf numFmtId="0" fontId="14" fillId="0" borderId="11" xfId="0" applyFont="1" applyBorder="1" applyAlignment="1">
      <alignment horizontal="center" vertical="center" wrapText="1"/>
    </xf>
    <xf numFmtId="0" fontId="14" fillId="9" borderId="3" xfId="0" applyFont="1" applyFill="1" applyBorder="1" applyAlignment="1">
      <alignment horizontal="center" vertical="center" wrapText="1"/>
    </xf>
    <xf numFmtId="0" fontId="17" fillId="26" borderId="13" xfId="0" applyFont="1" applyFill="1" applyBorder="1" applyAlignment="1">
      <alignment horizontal="right" vertical="center"/>
    </xf>
    <xf numFmtId="0" fontId="17" fillId="26" borderId="14" xfId="0" applyFont="1" applyFill="1" applyBorder="1" applyAlignment="1">
      <alignment horizontal="right" vertical="center"/>
    </xf>
    <xf numFmtId="0" fontId="17" fillId="26" borderId="13" xfId="0" applyFont="1" applyFill="1" applyBorder="1" applyAlignment="1">
      <alignment horizontal="left" vertical="center" wrapText="1"/>
    </xf>
    <xf numFmtId="0" fontId="17" fillId="26" borderId="14" xfId="0" applyFont="1" applyFill="1" applyBorder="1" applyAlignment="1">
      <alignment horizontal="left" vertical="center" wrapText="1"/>
    </xf>
    <xf numFmtId="0" fontId="17" fillId="0" borderId="13" xfId="0" applyFont="1" applyBorder="1" applyAlignment="1">
      <alignment horizontal="right" vertical="center" wrapText="1"/>
    </xf>
    <xf numFmtId="0" fontId="17" fillId="0" borderId="14" xfId="0" applyFont="1" applyBorder="1" applyAlignment="1">
      <alignment horizontal="right" vertical="center" wrapText="1"/>
    </xf>
    <xf numFmtId="169" fontId="22" fillId="26" borderId="13" xfId="10" applyNumberFormat="1" applyFont="1" applyFill="1" applyBorder="1" applyAlignment="1">
      <alignment horizontal="center" vertical="center" wrapText="1"/>
    </xf>
    <xf numFmtId="169" fontId="22" fillId="26" borderId="14" xfId="10" applyNumberFormat="1" applyFont="1" applyFill="1" applyBorder="1" applyAlignment="1">
      <alignment horizontal="center" vertical="center" wrapText="1"/>
    </xf>
    <xf numFmtId="0" fontId="17" fillId="26" borderId="11" xfId="0" applyFont="1" applyFill="1" applyBorder="1" applyAlignment="1">
      <alignment horizontal="right" vertical="center"/>
    </xf>
    <xf numFmtId="0" fontId="17" fillId="26" borderId="6" xfId="0" applyFont="1" applyFill="1" applyBorder="1" applyAlignment="1">
      <alignment horizontal="right" vertical="center"/>
    </xf>
    <xf numFmtId="0" fontId="17" fillId="26" borderId="13" xfId="0" applyFont="1" applyFill="1" applyBorder="1" applyAlignment="1">
      <alignment horizontal="right" vertical="center" wrapText="1"/>
    </xf>
    <xf numFmtId="0" fontId="17" fillId="26" borderId="14" xfId="0" applyFont="1" applyFill="1" applyBorder="1" applyAlignment="1">
      <alignment horizontal="right" vertical="center" wrapText="1"/>
    </xf>
    <xf numFmtId="169" fontId="22" fillId="26" borderId="13" xfId="10" applyNumberFormat="1" applyFont="1" applyFill="1" applyBorder="1" applyAlignment="1">
      <alignment horizontal="right" vertical="center" wrapText="1"/>
    </xf>
    <xf numFmtId="169" fontId="22" fillId="26" borderId="14" xfId="10" applyNumberFormat="1" applyFont="1" applyFill="1" applyBorder="1" applyAlignment="1">
      <alignment horizontal="right" vertical="center" wrapText="1"/>
    </xf>
    <xf numFmtId="0" fontId="18" fillId="26" borderId="13" xfId="0" applyFont="1" applyFill="1" applyBorder="1" applyAlignment="1">
      <alignment horizontal="center" vertical="center" wrapText="1"/>
    </xf>
    <xf numFmtId="0" fontId="18" fillId="26" borderId="14" xfId="0" applyFont="1" applyFill="1" applyBorder="1" applyAlignment="1">
      <alignment horizontal="center" vertical="center" wrapText="1"/>
    </xf>
    <xf numFmtId="0" fontId="18" fillId="26" borderId="11" xfId="0" applyFont="1" applyFill="1" applyBorder="1" applyAlignment="1">
      <alignment horizontal="center" vertical="center" wrapText="1"/>
    </xf>
    <xf numFmtId="0" fontId="18" fillId="26" borderId="6" xfId="0" applyFont="1" applyFill="1" applyBorder="1" applyAlignment="1">
      <alignment horizontal="center" vertical="center" wrapText="1"/>
    </xf>
    <xf numFmtId="0" fontId="16" fillId="9" borderId="9"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4" fillId="0" borderId="10" xfId="0" applyFont="1" applyBorder="1" applyAlignment="1">
      <alignment horizontal="center" vertical="center" wrapText="1"/>
    </xf>
    <xf numFmtId="0" fontId="16" fillId="9" borderId="7" xfId="0" applyFont="1" applyFill="1" applyBorder="1" applyAlignment="1">
      <alignment horizontal="center"/>
    </xf>
    <xf numFmtId="0" fontId="16" fillId="9" borderId="3" xfId="0" applyFont="1" applyFill="1" applyBorder="1" applyAlignment="1">
      <alignment horizontal="center"/>
    </xf>
    <xf numFmtId="0" fontId="16" fillId="9" borderId="8" xfId="0" applyFont="1" applyFill="1" applyBorder="1" applyAlignment="1">
      <alignment horizontal="center"/>
    </xf>
    <xf numFmtId="0" fontId="16" fillId="9" borderId="13" xfId="0" applyFont="1" applyFill="1" applyBorder="1" applyAlignment="1">
      <alignment horizontal="center"/>
    </xf>
    <xf numFmtId="0" fontId="16" fillId="9" borderId="14" xfId="0" applyFont="1" applyFill="1" applyBorder="1" applyAlignment="1">
      <alignment horizontal="center"/>
    </xf>
    <xf numFmtId="0" fontId="12" fillId="9" borderId="11"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2" fillId="9" borderId="0" xfId="0" applyFont="1" applyFill="1" applyAlignment="1">
      <alignment horizontal="center" vertical="center" wrapText="1"/>
    </xf>
    <xf numFmtId="0" fontId="16" fillId="10" borderId="7"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6" xfId="0" applyFont="1" applyFill="1" applyBorder="1" applyAlignment="1">
      <alignment horizontal="center" vertical="center"/>
    </xf>
    <xf numFmtId="0" fontId="13" fillId="26" borderId="13" xfId="0" applyFont="1" applyFill="1" applyBorder="1" applyAlignment="1">
      <alignment horizontal="center" vertical="center" wrapText="1"/>
    </xf>
    <xf numFmtId="0" fontId="13" fillId="26" borderId="15" xfId="0" applyFont="1" applyFill="1" applyBorder="1" applyAlignment="1">
      <alignment horizontal="center" vertical="center" wrapText="1"/>
    </xf>
    <xf numFmtId="0" fontId="13" fillId="26" borderId="13" xfId="0" applyFont="1" applyFill="1" applyBorder="1" applyAlignment="1">
      <alignment horizontal="center" vertical="center"/>
    </xf>
    <xf numFmtId="0" fontId="13" fillId="26" borderId="15" xfId="0" applyFont="1" applyFill="1" applyBorder="1" applyAlignment="1">
      <alignment horizontal="center" vertical="center"/>
    </xf>
    <xf numFmtId="0" fontId="13" fillId="26" borderId="9" xfId="0" applyFont="1" applyFill="1" applyBorder="1" applyAlignment="1">
      <alignment horizontal="center" vertical="center" wrapText="1"/>
    </xf>
    <xf numFmtId="0" fontId="13" fillId="26" borderId="12" xfId="0" applyFont="1" applyFill="1" applyBorder="1" applyAlignment="1">
      <alignment horizontal="center" vertical="center" wrapText="1"/>
    </xf>
    <xf numFmtId="0" fontId="12" fillId="9" borderId="13" xfId="0" applyFont="1" applyFill="1" applyBorder="1" applyAlignment="1">
      <alignment horizontal="left" vertical="center"/>
    </xf>
    <xf numFmtId="0" fontId="12" fillId="9" borderId="14" xfId="0" applyFont="1" applyFill="1" applyBorder="1" applyAlignment="1">
      <alignment horizontal="left" vertical="center"/>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13" fillId="26" borderId="14" xfId="0" applyFont="1" applyFill="1" applyBorder="1" applyAlignment="1">
      <alignment horizontal="center" vertical="center" wrapText="1"/>
    </xf>
    <xf numFmtId="0" fontId="13" fillId="9" borderId="13"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9" borderId="14" xfId="0" applyFont="1" applyFill="1" applyBorder="1" applyAlignment="1">
      <alignment horizontal="left" vertical="center" wrapText="1"/>
    </xf>
    <xf numFmtId="0" fontId="13" fillId="0" borderId="13"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cellXfs>
  <cellStyles count="30">
    <cellStyle name="=C:\WINNT35\SYSTEM32\COMMAND.COM" xfId="3" xr:uid="{00000000-0005-0000-0000-000000000000}"/>
    <cellStyle name="Comma" xfId="10" builtinId="3"/>
    <cellStyle name="Comma 2" xfId="15" xr:uid="{5E235DB9-1E3F-4D78-987C-92664D233A6A}"/>
    <cellStyle name="Comma 3" xfId="17" xr:uid="{C9951EF5-C997-4340-AC0A-69414FB639D1}"/>
    <cellStyle name="Comma 3 2" xfId="20" xr:uid="{CC67E0C1-3E75-4DC7-A885-E38F423422E5}"/>
    <cellStyle name="Comma 38" xfId="23" xr:uid="{1AAB4488-AAC9-4228-B12E-359AF37E272F}"/>
    <cellStyle name="Comma 4" xfId="14" xr:uid="{2903A613-F668-46F5-BFD0-BA98C163AB12}"/>
    <cellStyle name="Comma 4 2" xfId="16" xr:uid="{3ACC5C5E-9834-49F2-BBFE-418F936887CE}"/>
    <cellStyle name="Comma 5" xfId="21" xr:uid="{2A5EF2B7-FB62-4722-B7F6-044F591F0430}"/>
    <cellStyle name="Heading 1 2" xfId="1" xr:uid="{00000000-0005-0000-0000-000001000000}"/>
    <cellStyle name="Heading 2 2" xfId="4" xr:uid="{00000000-0005-0000-0000-000002000000}"/>
    <cellStyle name="HeadingTable" xfId="9" xr:uid="{881162FE-5BE6-4164-9E01-6B3E3A2291F6}"/>
    <cellStyle name="Hyperlink" xfId="6" builtinId="8"/>
    <cellStyle name="Komma 2" xfId="28" xr:uid="{0F6B2D9F-3AED-4577-9C51-BCDBA5A921E1}"/>
    <cellStyle name="Normal" xfId="0" builtinId="0"/>
    <cellStyle name="Normal 10 2" xfId="22" xr:uid="{51188163-3AFE-49C5-B2E9-9A0FFC50D424}"/>
    <cellStyle name="Normal 10 2 8" xfId="12" xr:uid="{724A5CCF-F8D4-4E5C-A622-CD8A2A697086}"/>
    <cellStyle name="Normal 14" xfId="18" xr:uid="{36DB555D-9D54-4EB7-990A-4E8337F66B73}"/>
    <cellStyle name="Normal 186" xfId="11" xr:uid="{D38F3933-4B7F-450C-8390-AD44F1898CC1}"/>
    <cellStyle name="Normal 2" xfId="2" xr:uid="{00000000-0005-0000-0000-000005000000}"/>
    <cellStyle name="Normal 2 2" xfId="8" xr:uid="{94F3D860-D160-4D0D-A906-F8D0F7351E15}"/>
    <cellStyle name="Normal 2 2 2 10 13" xfId="25" xr:uid="{75285F66-32C1-4142-BABE-EA39B0BE2AD3}"/>
    <cellStyle name="Normal 2 2 3 3 5 6" xfId="24" xr:uid="{BABF0FE6-9569-4EF5-91F8-866EFEC58D19}"/>
    <cellStyle name="Normal 2 5 2 2" xfId="26" xr:uid="{9189EF12-9797-4516-A7A7-1A7FFF871453}"/>
    <cellStyle name="Normal 3 2 2" xfId="27" xr:uid="{68802FE2-5760-4367-B06B-BF78792632F2}"/>
    <cellStyle name="Normal 5_20130128_ITS on reporting_Annex I_CA 2" xfId="19" xr:uid="{07FBF36E-048B-496B-8DB6-0FC9FE8DC3C1}"/>
    <cellStyle name="Normal_20 OPR" xfId="13" xr:uid="{63C03AC9-321C-4C97-9F2B-344A0E6A8967}"/>
    <cellStyle name="optionalExposure" xfId="5" xr:uid="{00000000-0005-0000-0000-000006000000}"/>
    <cellStyle name="Percent" xfId="7" builtinId="5"/>
    <cellStyle name="Standaard 2" xfId="29" xr:uid="{FA5E1C1B-627E-4D9D-99B6-0D00FD0A1F94}"/>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3E1D1557-D8B7-4AB2-A519-01AED383C489}"/>
  </tableStyles>
  <colors>
    <mruColors>
      <color rgb="FFFF5B00"/>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0.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5.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6.xml"/><Relationship Id="rId85" Type="http://schemas.openxmlformats.org/officeDocument/2006/relationships/externalLink" Target="externalLinks/externalLink11.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83" Type="http://schemas.openxmlformats.org/officeDocument/2006/relationships/externalLink" Target="externalLinks/externalLink9.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4.xml"/><Relationship Id="rId81" Type="http://schemas.openxmlformats.org/officeDocument/2006/relationships/externalLink" Target="externalLinks/externalLink7.xml"/><Relationship Id="rId86"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externalLink" Target="externalLinks/externalLink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64</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66</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66</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66</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56</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56</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64" name="TextBox 63">
          <a:extLst>
            <a:ext uri="{FF2B5EF4-FFF2-40B4-BE49-F238E27FC236}">
              <a16:creationId xmlns:a16="http://schemas.microsoft.com/office/drawing/2014/main" id="{BFBDF974-CC81-40EB-ACD5-85F27E155C6A}"/>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65" name="TextBox 64">
          <a:extLst>
            <a:ext uri="{FF2B5EF4-FFF2-40B4-BE49-F238E27FC236}">
              <a16:creationId xmlns:a16="http://schemas.microsoft.com/office/drawing/2014/main" id="{77A8680A-A61D-4E5A-A525-8DC4C3C4A462}"/>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66" name="TextBox 65">
          <a:extLst>
            <a:ext uri="{FF2B5EF4-FFF2-40B4-BE49-F238E27FC236}">
              <a16:creationId xmlns:a16="http://schemas.microsoft.com/office/drawing/2014/main" id="{A375F32D-2314-4E42-B390-4ED3531020D7}"/>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67" name="TextBox 66">
          <a:extLst>
            <a:ext uri="{FF2B5EF4-FFF2-40B4-BE49-F238E27FC236}">
              <a16:creationId xmlns:a16="http://schemas.microsoft.com/office/drawing/2014/main" id="{906B7965-00D3-4CEE-8A6A-ADBBDED06551}"/>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68" name="TextBox 67">
          <a:extLst>
            <a:ext uri="{FF2B5EF4-FFF2-40B4-BE49-F238E27FC236}">
              <a16:creationId xmlns:a16="http://schemas.microsoft.com/office/drawing/2014/main" id="{01F01C9D-97B8-4304-824D-27313E3AF2C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69" name="TextBox 68">
          <a:extLst>
            <a:ext uri="{FF2B5EF4-FFF2-40B4-BE49-F238E27FC236}">
              <a16:creationId xmlns:a16="http://schemas.microsoft.com/office/drawing/2014/main" id="{4A6192C1-4171-436F-A38C-290DA499945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70" name="TextBox 69">
          <a:extLst>
            <a:ext uri="{FF2B5EF4-FFF2-40B4-BE49-F238E27FC236}">
              <a16:creationId xmlns:a16="http://schemas.microsoft.com/office/drawing/2014/main" id="{66D79A78-CC06-4096-9686-A5C086F3CD7B}"/>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1" name="TextBox 70">
          <a:extLst>
            <a:ext uri="{FF2B5EF4-FFF2-40B4-BE49-F238E27FC236}">
              <a16:creationId xmlns:a16="http://schemas.microsoft.com/office/drawing/2014/main" id="{C01A771B-E2DA-43B3-8A73-856857B65074}"/>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2" name="TextBox 71">
          <a:extLst>
            <a:ext uri="{FF2B5EF4-FFF2-40B4-BE49-F238E27FC236}">
              <a16:creationId xmlns:a16="http://schemas.microsoft.com/office/drawing/2014/main" id="{9DD794FD-F7EC-43A3-A09A-CAA0174A8D1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3" name="TextBox 72">
          <a:extLst>
            <a:ext uri="{FF2B5EF4-FFF2-40B4-BE49-F238E27FC236}">
              <a16:creationId xmlns:a16="http://schemas.microsoft.com/office/drawing/2014/main" id="{486A6C58-D43E-4853-B932-165E4FD1F4A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4" name="TextBox 73">
          <a:extLst>
            <a:ext uri="{FF2B5EF4-FFF2-40B4-BE49-F238E27FC236}">
              <a16:creationId xmlns:a16="http://schemas.microsoft.com/office/drawing/2014/main" id="{F2B295E6-2B1F-4CF3-9E52-2130B6906EFC}"/>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5" name="TextBox 74">
          <a:extLst>
            <a:ext uri="{FF2B5EF4-FFF2-40B4-BE49-F238E27FC236}">
              <a16:creationId xmlns:a16="http://schemas.microsoft.com/office/drawing/2014/main" id="{A7C1D2AA-623C-41E8-BBF6-9F936B2E738E}"/>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6" name="TextBox 75">
          <a:extLst>
            <a:ext uri="{FF2B5EF4-FFF2-40B4-BE49-F238E27FC236}">
              <a16:creationId xmlns:a16="http://schemas.microsoft.com/office/drawing/2014/main" id="{134FB681-0A0A-4266-8219-8BA23C6A096F}"/>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7" name="TextBox 76">
          <a:extLst>
            <a:ext uri="{FF2B5EF4-FFF2-40B4-BE49-F238E27FC236}">
              <a16:creationId xmlns:a16="http://schemas.microsoft.com/office/drawing/2014/main" id="{A7086035-B166-4355-AD8C-34F4F224CB8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8" name="TextBox 77">
          <a:extLst>
            <a:ext uri="{FF2B5EF4-FFF2-40B4-BE49-F238E27FC236}">
              <a16:creationId xmlns:a16="http://schemas.microsoft.com/office/drawing/2014/main" id="{7270A7EF-D992-4DF1-89BA-E2480EEE283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9" name="TextBox 78">
          <a:extLst>
            <a:ext uri="{FF2B5EF4-FFF2-40B4-BE49-F238E27FC236}">
              <a16:creationId xmlns:a16="http://schemas.microsoft.com/office/drawing/2014/main" id="{8A69A944-F00B-40A6-B074-3A3E98AFD77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0" name="TextBox 79">
          <a:extLst>
            <a:ext uri="{FF2B5EF4-FFF2-40B4-BE49-F238E27FC236}">
              <a16:creationId xmlns:a16="http://schemas.microsoft.com/office/drawing/2014/main" id="{46253A4F-1CDE-4C6E-AD6F-A58EB105DE46}"/>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1" name="TextBox 80">
          <a:extLst>
            <a:ext uri="{FF2B5EF4-FFF2-40B4-BE49-F238E27FC236}">
              <a16:creationId xmlns:a16="http://schemas.microsoft.com/office/drawing/2014/main" id="{04695F06-16A0-4F15-99AF-C23EB737519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2" name="TextBox 81">
          <a:extLst>
            <a:ext uri="{FF2B5EF4-FFF2-40B4-BE49-F238E27FC236}">
              <a16:creationId xmlns:a16="http://schemas.microsoft.com/office/drawing/2014/main" id="{C2E11082-B85B-4DA6-AC3F-5BB41398D54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3" name="TextBox 82">
          <a:extLst>
            <a:ext uri="{FF2B5EF4-FFF2-40B4-BE49-F238E27FC236}">
              <a16:creationId xmlns:a16="http://schemas.microsoft.com/office/drawing/2014/main" id="{6038B73F-A163-46F9-8671-D0158900FD8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4" name="TextBox 83">
          <a:extLst>
            <a:ext uri="{FF2B5EF4-FFF2-40B4-BE49-F238E27FC236}">
              <a16:creationId xmlns:a16="http://schemas.microsoft.com/office/drawing/2014/main" id="{DAC205F5-0D0F-4661-BC3C-AA10EDED35F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85" name="TextBox 84">
          <a:extLst>
            <a:ext uri="{FF2B5EF4-FFF2-40B4-BE49-F238E27FC236}">
              <a16:creationId xmlns:a16="http://schemas.microsoft.com/office/drawing/2014/main" id="{FA0D720D-99B7-417E-BB6F-272612840BB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86" name="TextBox 85">
          <a:extLst>
            <a:ext uri="{FF2B5EF4-FFF2-40B4-BE49-F238E27FC236}">
              <a16:creationId xmlns:a16="http://schemas.microsoft.com/office/drawing/2014/main" id="{E68EF507-A8CD-41CD-A25E-6FF51629785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87" name="TextBox 86">
          <a:extLst>
            <a:ext uri="{FF2B5EF4-FFF2-40B4-BE49-F238E27FC236}">
              <a16:creationId xmlns:a16="http://schemas.microsoft.com/office/drawing/2014/main" id="{08C7C1A7-2788-4AE2-95C0-57D41E683F4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88" name="TextBox 87">
          <a:extLst>
            <a:ext uri="{FF2B5EF4-FFF2-40B4-BE49-F238E27FC236}">
              <a16:creationId xmlns:a16="http://schemas.microsoft.com/office/drawing/2014/main" id="{68055CF0-B5A2-4B49-845E-D6EEBAA2903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89" name="TextBox 88">
          <a:extLst>
            <a:ext uri="{FF2B5EF4-FFF2-40B4-BE49-F238E27FC236}">
              <a16:creationId xmlns:a16="http://schemas.microsoft.com/office/drawing/2014/main" id="{3E3B2CC7-6A38-4834-8F41-B36DE66925F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90" name="TextBox 89">
          <a:extLst>
            <a:ext uri="{FF2B5EF4-FFF2-40B4-BE49-F238E27FC236}">
              <a16:creationId xmlns:a16="http://schemas.microsoft.com/office/drawing/2014/main" id="{F03B2185-5385-438B-BACA-F8D8CDE12D5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91" name="TextBox 90">
          <a:extLst>
            <a:ext uri="{FF2B5EF4-FFF2-40B4-BE49-F238E27FC236}">
              <a16:creationId xmlns:a16="http://schemas.microsoft.com/office/drawing/2014/main" id="{E15E820B-3B86-4D58-BFC4-0FEA1B1A851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92" name="TextBox 91">
          <a:extLst>
            <a:ext uri="{FF2B5EF4-FFF2-40B4-BE49-F238E27FC236}">
              <a16:creationId xmlns:a16="http://schemas.microsoft.com/office/drawing/2014/main" id="{6ED89F2C-B108-4BAE-8128-F8953C33E0B0}"/>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93" name="TextBox 92">
          <a:extLst>
            <a:ext uri="{FF2B5EF4-FFF2-40B4-BE49-F238E27FC236}">
              <a16:creationId xmlns:a16="http://schemas.microsoft.com/office/drawing/2014/main" id="{4E98E6D1-FFD8-4CE2-9F26-204CAC60E19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94" name="TextBox 93">
          <a:extLst>
            <a:ext uri="{FF2B5EF4-FFF2-40B4-BE49-F238E27FC236}">
              <a16:creationId xmlns:a16="http://schemas.microsoft.com/office/drawing/2014/main" id="{3581DC10-FEE5-42A4-9BD8-E18FE65E1D2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95" name="TextBox 94">
          <a:extLst>
            <a:ext uri="{FF2B5EF4-FFF2-40B4-BE49-F238E27FC236}">
              <a16:creationId xmlns:a16="http://schemas.microsoft.com/office/drawing/2014/main" id="{2BBDAFA1-BF5E-46C3-BCB3-39269BCD4B3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96" name="TextBox 95">
          <a:extLst>
            <a:ext uri="{FF2B5EF4-FFF2-40B4-BE49-F238E27FC236}">
              <a16:creationId xmlns:a16="http://schemas.microsoft.com/office/drawing/2014/main" id="{8D9EF2DD-9B56-40BA-8323-BE85C61964A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97" name="TextBox 96">
          <a:extLst>
            <a:ext uri="{FF2B5EF4-FFF2-40B4-BE49-F238E27FC236}">
              <a16:creationId xmlns:a16="http://schemas.microsoft.com/office/drawing/2014/main" id="{A9F3D04A-AA02-4A80-B618-AB991EE0B03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98" name="TextBox 97">
          <a:extLst>
            <a:ext uri="{FF2B5EF4-FFF2-40B4-BE49-F238E27FC236}">
              <a16:creationId xmlns:a16="http://schemas.microsoft.com/office/drawing/2014/main" id="{2BC90B3C-2CB3-48D6-AC84-03CF58C9E6E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99" name="TextBox 98">
          <a:extLst>
            <a:ext uri="{FF2B5EF4-FFF2-40B4-BE49-F238E27FC236}">
              <a16:creationId xmlns:a16="http://schemas.microsoft.com/office/drawing/2014/main" id="{EC5533AF-B48F-4F88-885C-4300470A02A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00" name="TextBox 99">
          <a:extLst>
            <a:ext uri="{FF2B5EF4-FFF2-40B4-BE49-F238E27FC236}">
              <a16:creationId xmlns:a16="http://schemas.microsoft.com/office/drawing/2014/main" id="{E108C0FC-22AB-48F0-86D4-35F5E509381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01" name="TextBox 100">
          <a:extLst>
            <a:ext uri="{FF2B5EF4-FFF2-40B4-BE49-F238E27FC236}">
              <a16:creationId xmlns:a16="http://schemas.microsoft.com/office/drawing/2014/main" id="{E5B82B78-908B-4C02-9DDD-7824E1CDE74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02" name="TextBox 101">
          <a:extLst>
            <a:ext uri="{FF2B5EF4-FFF2-40B4-BE49-F238E27FC236}">
              <a16:creationId xmlns:a16="http://schemas.microsoft.com/office/drawing/2014/main" id="{189FCCFA-526C-45E2-BE99-5C19D0C2206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3" name="TextBox 102">
          <a:extLst>
            <a:ext uri="{FF2B5EF4-FFF2-40B4-BE49-F238E27FC236}">
              <a16:creationId xmlns:a16="http://schemas.microsoft.com/office/drawing/2014/main" id="{E291C1ED-B737-442D-93CA-E528362AB42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04" name="TextBox 103">
          <a:extLst>
            <a:ext uri="{FF2B5EF4-FFF2-40B4-BE49-F238E27FC236}">
              <a16:creationId xmlns:a16="http://schemas.microsoft.com/office/drawing/2014/main" id="{E3479857-AC65-422C-A51E-C9E337CDA48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5" name="TextBox 104">
          <a:extLst>
            <a:ext uri="{FF2B5EF4-FFF2-40B4-BE49-F238E27FC236}">
              <a16:creationId xmlns:a16="http://schemas.microsoft.com/office/drawing/2014/main" id="{8255BC2F-FBFF-4973-BACB-AA7D8B04889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6" name="TextBox 105">
          <a:extLst>
            <a:ext uri="{FF2B5EF4-FFF2-40B4-BE49-F238E27FC236}">
              <a16:creationId xmlns:a16="http://schemas.microsoft.com/office/drawing/2014/main" id="{DF89D4B0-9D56-47D6-B014-DD31B42F897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 name="TextBox 106">
          <a:extLst>
            <a:ext uri="{FF2B5EF4-FFF2-40B4-BE49-F238E27FC236}">
              <a16:creationId xmlns:a16="http://schemas.microsoft.com/office/drawing/2014/main" id="{309429B0-F8C2-46CC-B67E-7EE7A0F4BA11}"/>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8" name="TextBox 107">
          <a:extLst>
            <a:ext uri="{FF2B5EF4-FFF2-40B4-BE49-F238E27FC236}">
              <a16:creationId xmlns:a16="http://schemas.microsoft.com/office/drawing/2014/main" id="{F8938853-9225-4298-A592-A4741AEA0CB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9" name="TextBox 108">
          <a:extLst>
            <a:ext uri="{FF2B5EF4-FFF2-40B4-BE49-F238E27FC236}">
              <a16:creationId xmlns:a16="http://schemas.microsoft.com/office/drawing/2014/main" id="{FD7DCB1D-435B-40C5-813E-2A141DAFC44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0" name="TextBox 109">
          <a:extLst>
            <a:ext uri="{FF2B5EF4-FFF2-40B4-BE49-F238E27FC236}">
              <a16:creationId xmlns:a16="http://schemas.microsoft.com/office/drawing/2014/main" id="{E63AE5A4-AD8A-49F9-A638-91B7FD624B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11" name="TextBox 110">
          <a:extLst>
            <a:ext uri="{FF2B5EF4-FFF2-40B4-BE49-F238E27FC236}">
              <a16:creationId xmlns:a16="http://schemas.microsoft.com/office/drawing/2014/main" id="{ED1C73AA-7CBA-4D94-8F4B-4EF1F7B94BE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12" name="TextBox 111">
          <a:extLst>
            <a:ext uri="{FF2B5EF4-FFF2-40B4-BE49-F238E27FC236}">
              <a16:creationId xmlns:a16="http://schemas.microsoft.com/office/drawing/2014/main" id="{B9D360ED-DC7A-4976-836B-92600BBFBB3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13" name="TextBox 112">
          <a:extLst>
            <a:ext uri="{FF2B5EF4-FFF2-40B4-BE49-F238E27FC236}">
              <a16:creationId xmlns:a16="http://schemas.microsoft.com/office/drawing/2014/main" id="{21BB1726-82FD-4DB9-BDC3-450EAF6F5F6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4" name="TextBox 113">
          <a:extLst>
            <a:ext uri="{FF2B5EF4-FFF2-40B4-BE49-F238E27FC236}">
              <a16:creationId xmlns:a16="http://schemas.microsoft.com/office/drawing/2014/main" id="{969B0090-6C7E-4D1A-B3BC-C51D376D1B2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6" name="TextBox 115">
          <a:extLst>
            <a:ext uri="{FF2B5EF4-FFF2-40B4-BE49-F238E27FC236}">
              <a16:creationId xmlns:a16="http://schemas.microsoft.com/office/drawing/2014/main" id="{D4647D1D-D51A-4E21-B5AB-F83F11DD5C36}"/>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7" name="TextBox 116">
          <a:extLst>
            <a:ext uri="{FF2B5EF4-FFF2-40B4-BE49-F238E27FC236}">
              <a16:creationId xmlns:a16="http://schemas.microsoft.com/office/drawing/2014/main" id="{DAF72E37-B91E-41DD-9912-27474AD6045F}"/>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8" name="TextBox 117">
          <a:extLst>
            <a:ext uri="{FF2B5EF4-FFF2-40B4-BE49-F238E27FC236}">
              <a16:creationId xmlns:a16="http://schemas.microsoft.com/office/drawing/2014/main" id="{41DBDF1C-CBDD-40CE-9D64-8975CEBE3B1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9" name="TextBox 118">
          <a:extLst>
            <a:ext uri="{FF2B5EF4-FFF2-40B4-BE49-F238E27FC236}">
              <a16:creationId xmlns:a16="http://schemas.microsoft.com/office/drawing/2014/main" id="{E82F2949-60FE-4FA9-B3E4-145F7B7EC51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0" name="TextBox 119">
          <a:extLst>
            <a:ext uri="{FF2B5EF4-FFF2-40B4-BE49-F238E27FC236}">
              <a16:creationId xmlns:a16="http://schemas.microsoft.com/office/drawing/2014/main" id="{F5AB56CD-5F03-49BF-BC31-800373FE14E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1" name="TextBox 120">
          <a:extLst>
            <a:ext uri="{FF2B5EF4-FFF2-40B4-BE49-F238E27FC236}">
              <a16:creationId xmlns:a16="http://schemas.microsoft.com/office/drawing/2014/main" id="{21B94DCD-26EF-4261-BE12-0F3A2F8696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2" name="TextBox 121">
          <a:extLst>
            <a:ext uri="{FF2B5EF4-FFF2-40B4-BE49-F238E27FC236}">
              <a16:creationId xmlns:a16="http://schemas.microsoft.com/office/drawing/2014/main" id="{E1892915-EAF5-4785-8762-197645B6656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3" name="TextBox 122">
          <a:extLst>
            <a:ext uri="{FF2B5EF4-FFF2-40B4-BE49-F238E27FC236}">
              <a16:creationId xmlns:a16="http://schemas.microsoft.com/office/drawing/2014/main" id="{82E26A7E-9A49-4A33-B769-C5BD3551021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4" name="TextBox 123">
          <a:extLst>
            <a:ext uri="{FF2B5EF4-FFF2-40B4-BE49-F238E27FC236}">
              <a16:creationId xmlns:a16="http://schemas.microsoft.com/office/drawing/2014/main" id="{A2C60EF3-9091-43FE-A41D-D2FDD39199A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 name="TextBox 124">
          <a:extLst>
            <a:ext uri="{FF2B5EF4-FFF2-40B4-BE49-F238E27FC236}">
              <a16:creationId xmlns:a16="http://schemas.microsoft.com/office/drawing/2014/main" id="{B049339A-187E-4FF3-BBA8-9DD687FB770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6" name="TextBox 125">
          <a:extLst>
            <a:ext uri="{FF2B5EF4-FFF2-40B4-BE49-F238E27FC236}">
              <a16:creationId xmlns:a16="http://schemas.microsoft.com/office/drawing/2014/main" id="{361FE8B5-4F00-426C-A4B1-DFF5D19C67C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 name="TextBox 126">
          <a:extLst>
            <a:ext uri="{FF2B5EF4-FFF2-40B4-BE49-F238E27FC236}">
              <a16:creationId xmlns:a16="http://schemas.microsoft.com/office/drawing/2014/main" id="{DF0FBAC5-35D8-4B0C-AA5F-3BE31662340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 name="TextBox 127">
          <a:extLst>
            <a:ext uri="{FF2B5EF4-FFF2-40B4-BE49-F238E27FC236}">
              <a16:creationId xmlns:a16="http://schemas.microsoft.com/office/drawing/2014/main" id="{AF52D7BE-6E0C-46BE-9E13-66DAD89482B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29" name="TextBox 128">
          <a:extLst>
            <a:ext uri="{FF2B5EF4-FFF2-40B4-BE49-F238E27FC236}">
              <a16:creationId xmlns:a16="http://schemas.microsoft.com/office/drawing/2014/main" id="{DF874348-2427-427D-B9B0-62C829C52EE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 name="TextBox 129">
          <a:extLst>
            <a:ext uri="{FF2B5EF4-FFF2-40B4-BE49-F238E27FC236}">
              <a16:creationId xmlns:a16="http://schemas.microsoft.com/office/drawing/2014/main" id="{1EFF74A6-A16E-4F31-A921-0B71649EA03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 name="TextBox 130">
          <a:extLst>
            <a:ext uri="{FF2B5EF4-FFF2-40B4-BE49-F238E27FC236}">
              <a16:creationId xmlns:a16="http://schemas.microsoft.com/office/drawing/2014/main" id="{1C944B77-7CBF-498B-948B-A3B36D9090F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32" name="TextBox 131">
          <a:extLst>
            <a:ext uri="{FF2B5EF4-FFF2-40B4-BE49-F238E27FC236}">
              <a16:creationId xmlns:a16="http://schemas.microsoft.com/office/drawing/2014/main" id="{E95BD5BD-3A2F-443F-94BA-E85122EA5A78}"/>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3" name="TextBox 132">
          <a:extLst>
            <a:ext uri="{FF2B5EF4-FFF2-40B4-BE49-F238E27FC236}">
              <a16:creationId xmlns:a16="http://schemas.microsoft.com/office/drawing/2014/main" id="{F1B19E52-BB31-46AD-AAD7-A4B7CAC661B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4" name="TextBox 133">
          <a:extLst>
            <a:ext uri="{FF2B5EF4-FFF2-40B4-BE49-F238E27FC236}">
              <a16:creationId xmlns:a16="http://schemas.microsoft.com/office/drawing/2014/main" id="{8D52DC69-F98D-4142-A7AF-E184C85E92E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5" name="TextBox 134">
          <a:extLst>
            <a:ext uri="{FF2B5EF4-FFF2-40B4-BE49-F238E27FC236}">
              <a16:creationId xmlns:a16="http://schemas.microsoft.com/office/drawing/2014/main" id="{00E67C11-4223-448A-B2BE-B44CD8BBD91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36" name="TextBox 135">
          <a:extLst>
            <a:ext uri="{FF2B5EF4-FFF2-40B4-BE49-F238E27FC236}">
              <a16:creationId xmlns:a16="http://schemas.microsoft.com/office/drawing/2014/main" id="{AB114F1D-567C-42AD-A1EA-E8B27BCBC09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7" name="TextBox 136">
          <a:extLst>
            <a:ext uri="{FF2B5EF4-FFF2-40B4-BE49-F238E27FC236}">
              <a16:creationId xmlns:a16="http://schemas.microsoft.com/office/drawing/2014/main" id="{6537FA11-C702-4B07-8AA8-5766900BF64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38" name="TextBox 137">
          <a:extLst>
            <a:ext uri="{FF2B5EF4-FFF2-40B4-BE49-F238E27FC236}">
              <a16:creationId xmlns:a16="http://schemas.microsoft.com/office/drawing/2014/main" id="{A7F872B8-3D3A-4F67-9578-41DC1AA1B37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98</xdr:row>
      <xdr:rowOff>0</xdr:rowOff>
    </xdr:from>
    <xdr:ext cx="184731" cy="264560"/>
    <xdr:sp macro="" textlink="">
      <xdr:nvSpPr>
        <xdr:cNvPr id="139" name="TextBox 138">
          <a:extLst>
            <a:ext uri="{FF2B5EF4-FFF2-40B4-BE49-F238E27FC236}">
              <a16:creationId xmlns:a16="http://schemas.microsoft.com/office/drawing/2014/main" id="{78E62FAC-48DE-4AC5-829E-78FF6F43B6D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40" name="TextBox 139">
          <a:extLst>
            <a:ext uri="{FF2B5EF4-FFF2-40B4-BE49-F238E27FC236}">
              <a16:creationId xmlns:a16="http://schemas.microsoft.com/office/drawing/2014/main" id="{2918A756-AEB9-4A72-9E31-3FA8B64F8F1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41" name="TextBox 140">
          <a:extLst>
            <a:ext uri="{FF2B5EF4-FFF2-40B4-BE49-F238E27FC236}">
              <a16:creationId xmlns:a16="http://schemas.microsoft.com/office/drawing/2014/main" id="{E54C07DC-81CE-4FF8-B0B2-42D0242A25D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42" name="TextBox 141">
          <a:extLst>
            <a:ext uri="{FF2B5EF4-FFF2-40B4-BE49-F238E27FC236}">
              <a16:creationId xmlns:a16="http://schemas.microsoft.com/office/drawing/2014/main" id="{EB110031-E0CA-435E-BBEE-A131035745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43" name="TextBox 142">
          <a:extLst>
            <a:ext uri="{FF2B5EF4-FFF2-40B4-BE49-F238E27FC236}">
              <a16:creationId xmlns:a16="http://schemas.microsoft.com/office/drawing/2014/main" id="{29936FAC-8F72-4596-9230-7EE4A1743E2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44" name="TextBox 143">
          <a:extLst>
            <a:ext uri="{FF2B5EF4-FFF2-40B4-BE49-F238E27FC236}">
              <a16:creationId xmlns:a16="http://schemas.microsoft.com/office/drawing/2014/main" id="{37F79808-3AF8-4D6F-9C2C-42BB334AC4D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45" name="TextBox 144">
          <a:extLst>
            <a:ext uri="{FF2B5EF4-FFF2-40B4-BE49-F238E27FC236}">
              <a16:creationId xmlns:a16="http://schemas.microsoft.com/office/drawing/2014/main" id="{96FCD71F-2CB7-46AF-BF1C-F225CE5ACCB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46" name="TextBox 145">
          <a:extLst>
            <a:ext uri="{FF2B5EF4-FFF2-40B4-BE49-F238E27FC236}">
              <a16:creationId xmlns:a16="http://schemas.microsoft.com/office/drawing/2014/main" id="{81DDB5B4-3692-4470-8287-73F3FE7B4BD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7" name="TextBox 146">
          <a:extLst>
            <a:ext uri="{FF2B5EF4-FFF2-40B4-BE49-F238E27FC236}">
              <a16:creationId xmlns:a16="http://schemas.microsoft.com/office/drawing/2014/main" id="{6A8FC075-86D4-4E54-A69F-B0351C3D46D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48" name="TextBox 147">
          <a:extLst>
            <a:ext uri="{FF2B5EF4-FFF2-40B4-BE49-F238E27FC236}">
              <a16:creationId xmlns:a16="http://schemas.microsoft.com/office/drawing/2014/main" id="{6AFF7B4A-D2AD-45EF-871C-E2585B5D9CA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49" name="TextBox 148">
          <a:extLst>
            <a:ext uri="{FF2B5EF4-FFF2-40B4-BE49-F238E27FC236}">
              <a16:creationId xmlns:a16="http://schemas.microsoft.com/office/drawing/2014/main" id="{25336B68-14E8-49F7-88A5-2A1494F5D4D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0" name="TextBox 149">
          <a:extLst>
            <a:ext uri="{FF2B5EF4-FFF2-40B4-BE49-F238E27FC236}">
              <a16:creationId xmlns:a16="http://schemas.microsoft.com/office/drawing/2014/main" id="{1B414B94-B7CB-40A8-8ABB-2BBD05CA7BD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51" name="TextBox 150">
          <a:extLst>
            <a:ext uri="{FF2B5EF4-FFF2-40B4-BE49-F238E27FC236}">
              <a16:creationId xmlns:a16="http://schemas.microsoft.com/office/drawing/2014/main" id="{5DF39515-E173-47EA-B5D8-589AB14F0AF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52" name="TextBox 151">
          <a:extLst>
            <a:ext uri="{FF2B5EF4-FFF2-40B4-BE49-F238E27FC236}">
              <a16:creationId xmlns:a16="http://schemas.microsoft.com/office/drawing/2014/main" id="{DE3AA47C-C325-433B-8A7F-7C5935FAE08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53" name="TextBox 152">
          <a:extLst>
            <a:ext uri="{FF2B5EF4-FFF2-40B4-BE49-F238E27FC236}">
              <a16:creationId xmlns:a16="http://schemas.microsoft.com/office/drawing/2014/main" id="{243587ED-C9FF-4B77-B4CF-97708B7B01D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4" name="TextBox 153">
          <a:extLst>
            <a:ext uri="{FF2B5EF4-FFF2-40B4-BE49-F238E27FC236}">
              <a16:creationId xmlns:a16="http://schemas.microsoft.com/office/drawing/2014/main" id="{3FA11305-26AE-4D58-9F07-68BCC59EF4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55" name="TextBox 154">
          <a:extLst>
            <a:ext uri="{FF2B5EF4-FFF2-40B4-BE49-F238E27FC236}">
              <a16:creationId xmlns:a16="http://schemas.microsoft.com/office/drawing/2014/main" id="{846E0D38-A338-498C-B252-9E9F3666699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6" name="TextBox 155">
          <a:extLst>
            <a:ext uri="{FF2B5EF4-FFF2-40B4-BE49-F238E27FC236}">
              <a16:creationId xmlns:a16="http://schemas.microsoft.com/office/drawing/2014/main" id="{68E294BF-F406-4E31-989D-EFF97AB79F6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7" name="TextBox 156">
          <a:extLst>
            <a:ext uri="{FF2B5EF4-FFF2-40B4-BE49-F238E27FC236}">
              <a16:creationId xmlns:a16="http://schemas.microsoft.com/office/drawing/2014/main" id="{B4499CC9-B2AC-47DA-A0A0-4B7346F20FF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8" name="TextBox 157">
          <a:extLst>
            <a:ext uri="{FF2B5EF4-FFF2-40B4-BE49-F238E27FC236}">
              <a16:creationId xmlns:a16="http://schemas.microsoft.com/office/drawing/2014/main" id="{D265E589-8AA1-4E85-BCB4-CC88487236A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9" name="TextBox 158">
          <a:extLst>
            <a:ext uri="{FF2B5EF4-FFF2-40B4-BE49-F238E27FC236}">
              <a16:creationId xmlns:a16="http://schemas.microsoft.com/office/drawing/2014/main" id="{99F10D06-F6DD-4180-827E-2B6C33C198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0" name="TextBox 159">
          <a:extLst>
            <a:ext uri="{FF2B5EF4-FFF2-40B4-BE49-F238E27FC236}">
              <a16:creationId xmlns:a16="http://schemas.microsoft.com/office/drawing/2014/main" id="{E348C176-B3C2-443F-A1AB-A26D2558714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1" name="TextBox 160">
          <a:extLst>
            <a:ext uri="{FF2B5EF4-FFF2-40B4-BE49-F238E27FC236}">
              <a16:creationId xmlns:a16="http://schemas.microsoft.com/office/drawing/2014/main" id="{68921F16-D49D-4FC9-B0B2-076A75AB5EF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2" name="TextBox 161">
          <a:extLst>
            <a:ext uri="{FF2B5EF4-FFF2-40B4-BE49-F238E27FC236}">
              <a16:creationId xmlns:a16="http://schemas.microsoft.com/office/drawing/2014/main" id="{54565772-9ADF-43C4-B4DC-556D2E0F1D1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3" name="TextBox 162">
          <a:extLst>
            <a:ext uri="{FF2B5EF4-FFF2-40B4-BE49-F238E27FC236}">
              <a16:creationId xmlns:a16="http://schemas.microsoft.com/office/drawing/2014/main" id="{3A1DD02A-64A0-4E9F-B675-D993AEE0F0B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4" name="TextBox 163">
          <a:extLst>
            <a:ext uri="{FF2B5EF4-FFF2-40B4-BE49-F238E27FC236}">
              <a16:creationId xmlns:a16="http://schemas.microsoft.com/office/drawing/2014/main" id="{D5B5C054-A23D-4EB3-80C1-B95EB1FB9DC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5" name="TextBox 164">
          <a:extLst>
            <a:ext uri="{FF2B5EF4-FFF2-40B4-BE49-F238E27FC236}">
              <a16:creationId xmlns:a16="http://schemas.microsoft.com/office/drawing/2014/main" id="{99A67816-8DFE-47A3-AA58-8401E880CFA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6" name="TextBox 165">
          <a:extLst>
            <a:ext uri="{FF2B5EF4-FFF2-40B4-BE49-F238E27FC236}">
              <a16:creationId xmlns:a16="http://schemas.microsoft.com/office/drawing/2014/main" id="{C111C52F-863A-402C-AEA9-6AE7FB4B785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7" name="TextBox 166">
          <a:extLst>
            <a:ext uri="{FF2B5EF4-FFF2-40B4-BE49-F238E27FC236}">
              <a16:creationId xmlns:a16="http://schemas.microsoft.com/office/drawing/2014/main" id="{25F7F266-9F22-4DFA-B37C-EA77D3440AF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8" name="TextBox 167">
          <a:extLst>
            <a:ext uri="{FF2B5EF4-FFF2-40B4-BE49-F238E27FC236}">
              <a16:creationId xmlns:a16="http://schemas.microsoft.com/office/drawing/2014/main" id="{DB951407-2CC0-491E-B542-81D70383EF5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69" name="TextBox 168">
          <a:extLst>
            <a:ext uri="{FF2B5EF4-FFF2-40B4-BE49-F238E27FC236}">
              <a16:creationId xmlns:a16="http://schemas.microsoft.com/office/drawing/2014/main" id="{341B85C5-B599-4079-A85A-368676C5826E}"/>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0" name="TextBox 169">
          <a:extLst>
            <a:ext uri="{FF2B5EF4-FFF2-40B4-BE49-F238E27FC236}">
              <a16:creationId xmlns:a16="http://schemas.microsoft.com/office/drawing/2014/main" id="{96589309-5BCA-4CC4-BBB9-073654F8563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1" name="TextBox 170">
          <a:extLst>
            <a:ext uri="{FF2B5EF4-FFF2-40B4-BE49-F238E27FC236}">
              <a16:creationId xmlns:a16="http://schemas.microsoft.com/office/drawing/2014/main" id="{70A31C3D-9978-4511-9F86-AE305CBF1F8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2" name="TextBox 171">
          <a:extLst>
            <a:ext uri="{FF2B5EF4-FFF2-40B4-BE49-F238E27FC236}">
              <a16:creationId xmlns:a16="http://schemas.microsoft.com/office/drawing/2014/main" id="{3F7FF6CA-6AFA-4050-8ACF-A72CF9D9F8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3" name="TextBox 172">
          <a:extLst>
            <a:ext uri="{FF2B5EF4-FFF2-40B4-BE49-F238E27FC236}">
              <a16:creationId xmlns:a16="http://schemas.microsoft.com/office/drawing/2014/main" id="{A44D435B-E0FE-4DB3-8965-2DE9587901FA}"/>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4" name="TextBox 173">
          <a:extLst>
            <a:ext uri="{FF2B5EF4-FFF2-40B4-BE49-F238E27FC236}">
              <a16:creationId xmlns:a16="http://schemas.microsoft.com/office/drawing/2014/main" id="{D3838110-417B-4079-B0E4-587ECEA896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5" name="TextBox 174">
          <a:extLst>
            <a:ext uri="{FF2B5EF4-FFF2-40B4-BE49-F238E27FC236}">
              <a16:creationId xmlns:a16="http://schemas.microsoft.com/office/drawing/2014/main" id="{EAA179C7-E49C-49B6-9CE6-B85CA053099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6" name="TextBox 175">
          <a:extLst>
            <a:ext uri="{FF2B5EF4-FFF2-40B4-BE49-F238E27FC236}">
              <a16:creationId xmlns:a16="http://schemas.microsoft.com/office/drawing/2014/main" id="{FCBBE5C4-DD59-4B4D-A656-FE5BC94E449D}"/>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7" name="TextBox 176">
          <a:extLst>
            <a:ext uri="{FF2B5EF4-FFF2-40B4-BE49-F238E27FC236}">
              <a16:creationId xmlns:a16="http://schemas.microsoft.com/office/drawing/2014/main" id="{92B8E6F2-B759-44B2-92ED-E8F04A4DFD1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8" name="TextBox 177">
          <a:extLst>
            <a:ext uri="{FF2B5EF4-FFF2-40B4-BE49-F238E27FC236}">
              <a16:creationId xmlns:a16="http://schemas.microsoft.com/office/drawing/2014/main" id="{EF458E04-7B1D-4709-A060-C939B7E514A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9" name="TextBox 178">
          <a:extLst>
            <a:ext uri="{FF2B5EF4-FFF2-40B4-BE49-F238E27FC236}">
              <a16:creationId xmlns:a16="http://schemas.microsoft.com/office/drawing/2014/main" id="{B5DA9DD9-9343-480E-B009-A27C740D763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0" name="TextBox 179">
          <a:extLst>
            <a:ext uri="{FF2B5EF4-FFF2-40B4-BE49-F238E27FC236}">
              <a16:creationId xmlns:a16="http://schemas.microsoft.com/office/drawing/2014/main" id="{F918757F-ACBB-4D46-91DD-747A2628E30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1" name="TextBox 180">
          <a:extLst>
            <a:ext uri="{FF2B5EF4-FFF2-40B4-BE49-F238E27FC236}">
              <a16:creationId xmlns:a16="http://schemas.microsoft.com/office/drawing/2014/main" id="{04297570-C152-4E75-8375-59A474F285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82" name="TextBox 181">
          <a:extLst>
            <a:ext uri="{FF2B5EF4-FFF2-40B4-BE49-F238E27FC236}">
              <a16:creationId xmlns:a16="http://schemas.microsoft.com/office/drawing/2014/main" id="{2AB8CF7B-900A-44A2-8515-024FD07336A6}"/>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3" name="TextBox 182">
          <a:extLst>
            <a:ext uri="{FF2B5EF4-FFF2-40B4-BE49-F238E27FC236}">
              <a16:creationId xmlns:a16="http://schemas.microsoft.com/office/drawing/2014/main" id="{7B97EFC1-ABAB-4953-B5CC-F96DC7ADA1D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4" name="TextBox 183">
          <a:extLst>
            <a:ext uri="{FF2B5EF4-FFF2-40B4-BE49-F238E27FC236}">
              <a16:creationId xmlns:a16="http://schemas.microsoft.com/office/drawing/2014/main" id="{2DB28926-DA33-4C33-9C99-ABF6BFE734A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85" name="TextBox 184">
          <a:extLst>
            <a:ext uri="{FF2B5EF4-FFF2-40B4-BE49-F238E27FC236}">
              <a16:creationId xmlns:a16="http://schemas.microsoft.com/office/drawing/2014/main" id="{E6F9C4DB-297D-41C0-8362-43A72A8D405F}"/>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6" name="TextBox 185">
          <a:extLst>
            <a:ext uri="{FF2B5EF4-FFF2-40B4-BE49-F238E27FC236}">
              <a16:creationId xmlns:a16="http://schemas.microsoft.com/office/drawing/2014/main" id="{69AD50AD-A2AC-406D-AF66-B7A6450AC5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7" name="TextBox 186">
          <a:extLst>
            <a:ext uri="{FF2B5EF4-FFF2-40B4-BE49-F238E27FC236}">
              <a16:creationId xmlns:a16="http://schemas.microsoft.com/office/drawing/2014/main" id="{E27DBEFC-3E54-40FA-999F-5187328A7ED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8" name="TextBox 187">
          <a:extLst>
            <a:ext uri="{FF2B5EF4-FFF2-40B4-BE49-F238E27FC236}">
              <a16:creationId xmlns:a16="http://schemas.microsoft.com/office/drawing/2014/main" id="{CF0E63FE-60B7-4BC5-A07A-E753DDC4050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89" name="TextBox 188">
          <a:extLst>
            <a:ext uri="{FF2B5EF4-FFF2-40B4-BE49-F238E27FC236}">
              <a16:creationId xmlns:a16="http://schemas.microsoft.com/office/drawing/2014/main" id="{75D0A377-B4DA-4409-8DC6-8777841A900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0" name="TextBox 189">
          <a:extLst>
            <a:ext uri="{FF2B5EF4-FFF2-40B4-BE49-F238E27FC236}">
              <a16:creationId xmlns:a16="http://schemas.microsoft.com/office/drawing/2014/main" id="{3658D38D-26CA-4247-9B05-AC81ABB4933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91" name="TextBox 190">
          <a:extLst>
            <a:ext uri="{FF2B5EF4-FFF2-40B4-BE49-F238E27FC236}">
              <a16:creationId xmlns:a16="http://schemas.microsoft.com/office/drawing/2014/main" id="{F294C4AB-6FEC-40D7-B120-8DCF5811431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92" name="TextBox 191">
          <a:extLst>
            <a:ext uri="{FF2B5EF4-FFF2-40B4-BE49-F238E27FC236}">
              <a16:creationId xmlns:a16="http://schemas.microsoft.com/office/drawing/2014/main" id="{784228D3-E979-410D-A4EB-A9F94B845A1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93" name="TextBox 192">
          <a:extLst>
            <a:ext uri="{FF2B5EF4-FFF2-40B4-BE49-F238E27FC236}">
              <a16:creationId xmlns:a16="http://schemas.microsoft.com/office/drawing/2014/main" id="{DDB68141-3E67-49BF-96D6-C69DC3FF726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94" name="TextBox 193">
          <a:extLst>
            <a:ext uri="{FF2B5EF4-FFF2-40B4-BE49-F238E27FC236}">
              <a16:creationId xmlns:a16="http://schemas.microsoft.com/office/drawing/2014/main" id="{2EF37496-8DFD-412A-8AB0-A997A58BD6B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95" name="TextBox 194">
          <a:extLst>
            <a:ext uri="{FF2B5EF4-FFF2-40B4-BE49-F238E27FC236}">
              <a16:creationId xmlns:a16="http://schemas.microsoft.com/office/drawing/2014/main" id="{383916E6-112B-41C7-A982-90EF0D7914E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96" name="TextBox 195">
          <a:extLst>
            <a:ext uri="{FF2B5EF4-FFF2-40B4-BE49-F238E27FC236}">
              <a16:creationId xmlns:a16="http://schemas.microsoft.com/office/drawing/2014/main" id="{8D0ADF5B-37E6-460E-92BD-A2915F80F40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97" name="TextBox 196">
          <a:extLst>
            <a:ext uri="{FF2B5EF4-FFF2-40B4-BE49-F238E27FC236}">
              <a16:creationId xmlns:a16="http://schemas.microsoft.com/office/drawing/2014/main" id="{9F5DA42F-8492-47F7-8482-5591A978EB9A}"/>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8" name="TextBox 197">
          <a:extLst>
            <a:ext uri="{FF2B5EF4-FFF2-40B4-BE49-F238E27FC236}">
              <a16:creationId xmlns:a16="http://schemas.microsoft.com/office/drawing/2014/main" id="{EDD033DB-4326-4DCA-8C9B-E9293917D29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9" name="TextBox 198">
          <a:extLst>
            <a:ext uri="{FF2B5EF4-FFF2-40B4-BE49-F238E27FC236}">
              <a16:creationId xmlns:a16="http://schemas.microsoft.com/office/drawing/2014/main" id="{0B03D279-38B2-4248-A32A-5CAB03F648F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00" name="TextBox 199">
          <a:extLst>
            <a:ext uri="{FF2B5EF4-FFF2-40B4-BE49-F238E27FC236}">
              <a16:creationId xmlns:a16="http://schemas.microsoft.com/office/drawing/2014/main" id="{9A4D9828-C1F9-458D-B074-C3123A7826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01" name="TextBox 200">
          <a:extLst>
            <a:ext uri="{FF2B5EF4-FFF2-40B4-BE49-F238E27FC236}">
              <a16:creationId xmlns:a16="http://schemas.microsoft.com/office/drawing/2014/main" id="{64537538-953D-4578-AFA1-0F7B5BE0952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02" name="TextBox 201">
          <a:extLst>
            <a:ext uri="{FF2B5EF4-FFF2-40B4-BE49-F238E27FC236}">
              <a16:creationId xmlns:a16="http://schemas.microsoft.com/office/drawing/2014/main" id="{D693BA03-7DAA-4F68-96B2-EEB38FDEDE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03" name="TextBox 202">
          <a:extLst>
            <a:ext uri="{FF2B5EF4-FFF2-40B4-BE49-F238E27FC236}">
              <a16:creationId xmlns:a16="http://schemas.microsoft.com/office/drawing/2014/main" id="{AF4C757C-77D6-4332-BF0D-C9E2F5E71E8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04" name="TextBox 203">
          <a:extLst>
            <a:ext uri="{FF2B5EF4-FFF2-40B4-BE49-F238E27FC236}">
              <a16:creationId xmlns:a16="http://schemas.microsoft.com/office/drawing/2014/main" id="{37CC927C-9B7C-43A1-89F4-BA68E684D4A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05" name="TextBox 204">
          <a:extLst>
            <a:ext uri="{FF2B5EF4-FFF2-40B4-BE49-F238E27FC236}">
              <a16:creationId xmlns:a16="http://schemas.microsoft.com/office/drawing/2014/main" id="{019F34AB-294C-4639-A8FA-DDC8D7922CC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06" name="TextBox 205">
          <a:extLst>
            <a:ext uri="{FF2B5EF4-FFF2-40B4-BE49-F238E27FC236}">
              <a16:creationId xmlns:a16="http://schemas.microsoft.com/office/drawing/2014/main" id="{4C5067D1-90A6-4C23-A26C-32568528B5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07" name="TextBox 206">
          <a:extLst>
            <a:ext uri="{FF2B5EF4-FFF2-40B4-BE49-F238E27FC236}">
              <a16:creationId xmlns:a16="http://schemas.microsoft.com/office/drawing/2014/main" id="{9B00A3E6-51FB-401C-A861-0FD648CED3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08" name="TextBox 207">
          <a:extLst>
            <a:ext uri="{FF2B5EF4-FFF2-40B4-BE49-F238E27FC236}">
              <a16:creationId xmlns:a16="http://schemas.microsoft.com/office/drawing/2014/main" id="{3C42F8D0-E292-4FF2-BB09-F5341F67361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09" name="TextBox 208">
          <a:extLst>
            <a:ext uri="{FF2B5EF4-FFF2-40B4-BE49-F238E27FC236}">
              <a16:creationId xmlns:a16="http://schemas.microsoft.com/office/drawing/2014/main" id="{1E15200F-A11E-4D07-A99F-08F35671CD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10" name="TextBox 209">
          <a:extLst>
            <a:ext uri="{FF2B5EF4-FFF2-40B4-BE49-F238E27FC236}">
              <a16:creationId xmlns:a16="http://schemas.microsoft.com/office/drawing/2014/main" id="{FFA6EDD0-AF58-49B1-9C72-1E1AF18EFD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11" name="TextBox 210">
          <a:extLst>
            <a:ext uri="{FF2B5EF4-FFF2-40B4-BE49-F238E27FC236}">
              <a16:creationId xmlns:a16="http://schemas.microsoft.com/office/drawing/2014/main" id="{9913DF5B-3D91-415A-A9EA-4D7367E82E5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12" name="TextBox 211">
          <a:extLst>
            <a:ext uri="{FF2B5EF4-FFF2-40B4-BE49-F238E27FC236}">
              <a16:creationId xmlns:a16="http://schemas.microsoft.com/office/drawing/2014/main" id="{F2BA8D4D-1FAC-4C93-8ADC-C09BE910265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13" name="TextBox 212">
          <a:extLst>
            <a:ext uri="{FF2B5EF4-FFF2-40B4-BE49-F238E27FC236}">
              <a16:creationId xmlns:a16="http://schemas.microsoft.com/office/drawing/2014/main" id="{A44B8AD7-735D-4FCF-AEA7-D0C3E34532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14" name="TextBox 213">
          <a:extLst>
            <a:ext uri="{FF2B5EF4-FFF2-40B4-BE49-F238E27FC236}">
              <a16:creationId xmlns:a16="http://schemas.microsoft.com/office/drawing/2014/main" id="{CB51FCD6-C491-4D04-89C0-195CEE3BC408}"/>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15" name="TextBox 214">
          <a:extLst>
            <a:ext uri="{FF2B5EF4-FFF2-40B4-BE49-F238E27FC236}">
              <a16:creationId xmlns:a16="http://schemas.microsoft.com/office/drawing/2014/main" id="{A55858B8-CB38-41B8-8C64-1410DA9994B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16" name="TextBox 215">
          <a:extLst>
            <a:ext uri="{FF2B5EF4-FFF2-40B4-BE49-F238E27FC236}">
              <a16:creationId xmlns:a16="http://schemas.microsoft.com/office/drawing/2014/main" id="{024AE1D4-F4F8-4609-B1E0-3C500E06B0A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17" name="TextBox 216">
          <a:extLst>
            <a:ext uri="{FF2B5EF4-FFF2-40B4-BE49-F238E27FC236}">
              <a16:creationId xmlns:a16="http://schemas.microsoft.com/office/drawing/2014/main" id="{F00C8134-8B1C-4525-AF16-FE1A5F2E6AB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18" name="TextBox 217">
          <a:extLst>
            <a:ext uri="{FF2B5EF4-FFF2-40B4-BE49-F238E27FC236}">
              <a16:creationId xmlns:a16="http://schemas.microsoft.com/office/drawing/2014/main" id="{59C26EA2-E3C3-4258-9A0A-4FC8042D7A6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19" name="TextBox 218">
          <a:extLst>
            <a:ext uri="{FF2B5EF4-FFF2-40B4-BE49-F238E27FC236}">
              <a16:creationId xmlns:a16="http://schemas.microsoft.com/office/drawing/2014/main" id="{43B310E3-B337-49BD-9E3A-49920D039A03}"/>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20" name="TextBox 219">
          <a:extLst>
            <a:ext uri="{FF2B5EF4-FFF2-40B4-BE49-F238E27FC236}">
              <a16:creationId xmlns:a16="http://schemas.microsoft.com/office/drawing/2014/main" id="{79355325-CAAE-4716-AEC8-2E62CDC1E2E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21" name="TextBox 220">
          <a:extLst>
            <a:ext uri="{FF2B5EF4-FFF2-40B4-BE49-F238E27FC236}">
              <a16:creationId xmlns:a16="http://schemas.microsoft.com/office/drawing/2014/main" id="{AFABF8B9-866A-4CAE-AF5B-E895166001C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22" name="TextBox 221">
          <a:extLst>
            <a:ext uri="{FF2B5EF4-FFF2-40B4-BE49-F238E27FC236}">
              <a16:creationId xmlns:a16="http://schemas.microsoft.com/office/drawing/2014/main" id="{1EF22E0C-3677-412B-BFAE-04F77FC7D54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23" name="TextBox 222">
          <a:extLst>
            <a:ext uri="{FF2B5EF4-FFF2-40B4-BE49-F238E27FC236}">
              <a16:creationId xmlns:a16="http://schemas.microsoft.com/office/drawing/2014/main" id="{74FC3BE5-0774-4605-B3B5-0B801C42799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24" name="TextBox 223">
          <a:extLst>
            <a:ext uri="{FF2B5EF4-FFF2-40B4-BE49-F238E27FC236}">
              <a16:creationId xmlns:a16="http://schemas.microsoft.com/office/drawing/2014/main" id="{BEFF6516-7BBB-46B9-A157-03F17E7F4CB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25" name="TextBox 224">
          <a:extLst>
            <a:ext uri="{FF2B5EF4-FFF2-40B4-BE49-F238E27FC236}">
              <a16:creationId xmlns:a16="http://schemas.microsoft.com/office/drawing/2014/main" id="{A3DA8806-F084-4075-B9D5-2F40C7C5621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26" name="TextBox 225">
          <a:extLst>
            <a:ext uri="{FF2B5EF4-FFF2-40B4-BE49-F238E27FC236}">
              <a16:creationId xmlns:a16="http://schemas.microsoft.com/office/drawing/2014/main" id="{732BC025-295D-4764-9887-2EC39B2BC73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27" name="TextBox 226">
          <a:extLst>
            <a:ext uri="{FF2B5EF4-FFF2-40B4-BE49-F238E27FC236}">
              <a16:creationId xmlns:a16="http://schemas.microsoft.com/office/drawing/2014/main" id="{AD7A2F00-5383-4953-83A0-7B7CBCA87A0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28" name="TextBox 227">
          <a:extLst>
            <a:ext uri="{FF2B5EF4-FFF2-40B4-BE49-F238E27FC236}">
              <a16:creationId xmlns:a16="http://schemas.microsoft.com/office/drawing/2014/main" id="{504D683E-4CA0-4093-8B7E-9C8A8510AD1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9" name="TextBox 228">
          <a:extLst>
            <a:ext uri="{FF2B5EF4-FFF2-40B4-BE49-F238E27FC236}">
              <a16:creationId xmlns:a16="http://schemas.microsoft.com/office/drawing/2014/main" id="{E3BA6CAE-3D24-4191-8F3D-8B86851EEE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30" name="TextBox 229">
          <a:extLst>
            <a:ext uri="{FF2B5EF4-FFF2-40B4-BE49-F238E27FC236}">
              <a16:creationId xmlns:a16="http://schemas.microsoft.com/office/drawing/2014/main" id="{10F71CB0-8601-407B-A6BC-8FC113CC8D9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31" name="TextBox 230">
          <a:extLst>
            <a:ext uri="{FF2B5EF4-FFF2-40B4-BE49-F238E27FC236}">
              <a16:creationId xmlns:a16="http://schemas.microsoft.com/office/drawing/2014/main" id="{24A72F32-2909-44CE-9A3B-23EE5EEE0C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2" name="TextBox 231">
          <a:extLst>
            <a:ext uri="{FF2B5EF4-FFF2-40B4-BE49-F238E27FC236}">
              <a16:creationId xmlns:a16="http://schemas.microsoft.com/office/drawing/2014/main" id="{8F7E0405-F8EB-4462-ABAC-1F9C0BFF582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33" name="TextBox 232">
          <a:extLst>
            <a:ext uri="{FF2B5EF4-FFF2-40B4-BE49-F238E27FC236}">
              <a16:creationId xmlns:a16="http://schemas.microsoft.com/office/drawing/2014/main" id="{9AD1EA77-733B-44DD-9B2D-80C1F10D1FB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34" name="TextBox 233">
          <a:extLst>
            <a:ext uri="{FF2B5EF4-FFF2-40B4-BE49-F238E27FC236}">
              <a16:creationId xmlns:a16="http://schemas.microsoft.com/office/drawing/2014/main" id="{43B0C3B2-71DD-4680-BE9F-C1CE29C9E83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35" name="TextBox 234">
          <a:extLst>
            <a:ext uri="{FF2B5EF4-FFF2-40B4-BE49-F238E27FC236}">
              <a16:creationId xmlns:a16="http://schemas.microsoft.com/office/drawing/2014/main" id="{09E47D52-DD5F-4B03-825E-DD2CAB6135A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6" name="TextBox 235">
          <a:extLst>
            <a:ext uri="{FF2B5EF4-FFF2-40B4-BE49-F238E27FC236}">
              <a16:creationId xmlns:a16="http://schemas.microsoft.com/office/drawing/2014/main" id="{7D6A5B76-BF52-4FBE-BC4F-305239D870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37" name="TextBox 236">
          <a:extLst>
            <a:ext uri="{FF2B5EF4-FFF2-40B4-BE49-F238E27FC236}">
              <a16:creationId xmlns:a16="http://schemas.microsoft.com/office/drawing/2014/main" id="{222577D1-DBC8-4417-B45E-0A7D56F0A8C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8" name="TextBox 237">
          <a:extLst>
            <a:ext uri="{FF2B5EF4-FFF2-40B4-BE49-F238E27FC236}">
              <a16:creationId xmlns:a16="http://schemas.microsoft.com/office/drawing/2014/main" id="{0B17DD39-B7B2-4910-AF1D-EB9543F90FE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9" name="TextBox 238">
          <a:extLst>
            <a:ext uri="{FF2B5EF4-FFF2-40B4-BE49-F238E27FC236}">
              <a16:creationId xmlns:a16="http://schemas.microsoft.com/office/drawing/2014/main" id="{E3485EB7-0BD7-4DA9-A711-9B449301D19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0" name="TextBox 239">
          <a:extLst>
            <a:ext uri="{FF2B5EF4-FFF2-40B4-BE49-F238E27FC236}">
              <a16:creationId xmlns:a16="http://schemas.microsoft.com/office/drawing/2014/main" id="{22145248-C02F-4395-9A32-5DAD6AEEB9B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1" name="TextBox 240">
          <a:extLst>
            <a:ext uri="{FF2B5EF4-FFF2-40B4-BE49-F238E27FC236}">
              <a16:creationId xmlns:a16="http://schemas.microsoft.com/office/drawing/2014/main" id="{8C061850-5890-4CD7-893B-67E0E4D7475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2" name="TextBox 241">
          <a:extLst>
            <a:ext uri="{FF2B5EF4-FFF2-40B4-BE49-F238E27FC236}">
              <a16:creationId xmlns:a16="http://schemas.microsoft.com/office/drawing/2014/main" id="{DB63A7E3-1232-401C-9BA4-3F12793197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3" name="TextBox 242">
          <a:extLst>
            <a:ext uri="{FF2B5EF4-FFF2-40B4-BE49-F238E27FC236}">
              <a16:creationId xmlns:a16="http://schemas.microsoft.com/office/drawing/2014/main" id="{CE7267CE-B200-4F56-AC8C-C14E0784577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4" name="TextBox 243">
          <a:extLst>
            <a:ext uri="{FF2B5EF4-FFF2-40B4-BE49-F238E27FC236}">
              <a16:creationId xmlns:a16="http://schemas.microsoft.com/office/drawing/2014/main" id="{9394F05C-9495-435E-8245-068204F1026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5" name="TextBox 244">
          <a:extLst>
            <a:ext uri="{FF2B5EF4-FFF2-40B4-BE49-F238E27FC236}">
              <a16:creationId xmlns:a16="http://schemas.microsoft.com/office/drawing/2014/main" id="{7594168C-0BD7-4712-B6DD-EB5982B8F94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6" name="TextBox 245">
          <a:extLst>
            <a:ext uri="{FF2B5EF4-FFF2-40B4-BE49-F238E27FC236}">
              <a16:creationId xmlns:a16="http://schemas.microsoft.com/office/drawing/2014/main" id="{DD08F075-1AC5-47DB-B3E2-35B485E4CA8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7" name="TextBox 246">
          <a:extLst>
            <a:ext uri="{FF2B5EF4-FFF2-40B4-BE49-F238E27FC236}">
              <a16:creationId xmlns:a16="http://schemas.microsoft.com/office/drawing/2014/main" id="{A3376DC4-18A7-4D23-B988-29147634EC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8" name="TextBox 247">
          <a:extLst>
            <a:ext uri="{FF2B5EF4-FFF2-40B4-BE49-F238E27FC236}">
              <a16:creationId xmlns:a16="http://schemas.microsoft.com/office/drawing/2014/main" id="{AC9982F9-5741-49D6-BB35-D874D1319F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49" name="TextBox 248">
          <a:extLst>
            <a:ext uri="{FF2B5EF4-FFF2-40B4-BE49-F238E27FC236}">
              <a16:creationId xmlns:a16="http://schemas.microsoft.com/office/drawing/2014/main" id="{CB48C7F4-7845-4DE5-BCE5-9D7CD45537C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0" name="TextBox 249">
          <a:extLst>
            <a:ext uri="{FF2B5EF4-FFF2-40B4-BE49-F238E27FC236}">
              <a16:creationId xmlns:a16="http://schemas.microsoft.com/office/drawing/2014/main" id="{F379FE95-7109-4BCA-A527-324F26E5D1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1" name="TextBox 250">
          <a:extLst>
            <a:ext uri="{FF2B5EF4-FFF2-40B4-BE49-F238E27FC236}">
              <a16:creationId xmlns:a16="http://schemas.microsoft.com/office/drawing/2014/main" id="{45F53D22-6D41-4808-A2C2-3F85A2C202A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2" name="TextBox 251">
          <a:extLst>
            <a:ext uri="{FF2B5EF4-FFF2-40B4-BE49-F238E27FC236}">
              <a16:creationId xmlns:a16="http://schemas.microsoft.com/office/drawing/2014/main" id="{0F0E70A9-F61A-4DED-B8F0-6944EA945A6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3" name="TextBox 252">
          <a:extLst>
            <a:ext uri="{FF2B5EF4-FFF2-40B4-BE49-F238E27FC236}">
              <a16:creationId xmlns:a16="http://schemas.microsoft.com/office/drawing/2014/main" id="{26EB51FE-B85F-4CDF-84D0-55EC8F35137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4" name="TextBox 253">
          <a:extLst>
            <a:ext uri="{FF2B5EF4-FFF2-40B4-BE49-F238E27FC236}">
              <a16:creationId xmlns:a16="http://schemas.microsoft.com/office/drawing/2014/main" id="{821E0EC4-EEB5-4ED1-8E64-D248692C26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5" name="TextBox 254">
          <a:extLst>
            <a:ext uri="{FF2B5EF4-FFF2-40B4-BE49-F238E27FC236}">
              <a16:creationId xmlns:a16="http://schemas.microsoft.com/office/drawing/2014/main" id="{00CF74EA-E446-43E5-9AE5-C31AE125B1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6" name="TextBox 255">
          <a:extLst>
            <a:ext uri="{FF2B5EF4-FFF2-40B4-BE49-F238E27FC236}">
              <a16:creationId xmlns:a16="http://schemas.microsoft.com/office/drawing/2014/main" id="{EE31FBBF-2411-4F53-B373-06568CF7957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7" name="TextBox 256">
          <a:extLst>
            <a:ext uri="{FF2B5EF4-FFF2-40B4-BE49-F238E27FC236}">
              <a16:creationId xmlns:a16="http://schemas.microsoft.com/office/drawing/2014/main" id="{BBD7225D-5951-4303-A97B-81CB0605F6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8" name="TextBox 257">
          <a:extLst>
            <a:ext uri="{FF2B5EF4-FFF2-40B4-BE49-F238E27FC236}">
              <a16:creationId xmlns:a16="http://schemas.microsoft.com/office/drawing/2014/main" id="{74799332-E986-4A52-8D51-4B7DE631E23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59" name="TextBox 258">
          <a:extLst>
            <a:ext uri="{FF2B5EF4-FFF2-40B4-BE49-F238E27FC236}">
              <a16:creationId xmlns:a16="http://schemas.microsoft.com/office/drawing/2014/main" id="{0F98BCE9-4346-4168-9357-9086512F85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60" name="TextBox 259">
          <a:extLst>
            <a:ext uri="{FF2B5EF4-FFF2-40B4-BE49-F238E27FC236}">
              <a16:creationId xmlns:a16="http://schemas.microsoft.com/office/drawing/2014/main" id="{EE599879-5747-4850-BB99-B25BC48254C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61" name="TextBox 260">
          <a:extLst>
            <a:ext uri="{FF2B5EF4-FFF2-40B4-BE49-F238E27FC236}">
              <a16:creationId xmlns:a16="http://schemas.microsoft.com/office/drawing/2014/main" id="{77284CEA-1613-4192-AE6C-BB7DC8E07B5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62" name="TextBox 261">
          <a:extLst>
            <a:ext uri="{FF2B5EF4-FFF2-40B4-BE49-F238E27FC236}">
              <a16:creationId xmlns:a16="http://schemas.microsoft.com/office/drawing/2014/main" id="{9DADA97B-CF59-41ED-91F1-49839578376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63" name="TextBox 262">
          <a:extLst>
            <a:ext uri="{FF2B5EF4-FFF2-40B4-BE49-F238E27FC236}">
              <a16:creationId xmlns:a16="http://schemas.microsoft.com/office/drawing/2014/main" id="{2CA8D192-E207-4BA2-9D97-017E18EB8DC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64" name="TextBox 263">
          <a:extLst>
            <a:ext uri="{FF2B5EF4-FFF2-40B4-BE49-F238E27FC236}">
              <a16:creationId xmlns:a16="http://schemas.microsoft.com/office/drawing/2014/main" id="{D68A8B01-1DD1-4F8A-A714-A79E92C645C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65" name="TextBox 264">
          <a:extLst>
            <a:ext uri="{FF2B5EF4-FFF2-40B4-BE49-F238E27FC236}">
              <a16:creationId xmlns:a16="http://schemas.microsoft.com/office/drawing/2014/main" id="{E8DF9D34-D7ED-4368-92A3-A247AA15B3C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66" name="TextBox 265">
          <a:extLst>
            <a:ext uri="{FF2B5EF4-FFF2-40B4-BE49-F238E27FC236}">
              <a16:creationId xmlns:a16="http://schemas.microsoft.com/office/drawing/2014/main" id="{8ED9E617-6AAC-4CEA-AAC0-DAFA0F102D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67" name="TextBox 266">
          <a:extLst>
            <a:ext uri="{FF2B5EF4-FFF2-40B4-BE49-F238E27FC236}">
              <a16:creationId xmlns:a16="http://schemas.microsoft.com/office/drawing/2014/main" id="{C4CB7196-4D7E-44D2-8B52-2682C4498C6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68" name="TextBox 267">
          <a:extLst>
            <a:ext uri="{FF2B5EF4-FFF2-40B4-BE49-F238E27FC236}">
              <a16:creationId xmlns:a16="http://schemas.microsoft.com/office/drawing/2014/main" id="{453B8F2E-4BD1-4423-90EB-9D444B1209C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69" name="TextBox 268">
          <a:extLst>
            <a:ext uri="{FF2B5EF4-FFF2-40B4-BE49-F238E27FC236}">
              <a16:creationId xmlns:a16="http://schemas.microsoft.com/office/drawing/2014/main" id="{0BFA703F-1952-4E4E-A29D-A82D9A948BB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70" name="TextBox 269">
          <a:extLst>
            <a:ext uri="{FF2B5EF4-FFF2-40B4-BE49-F238E27FC236}">
              <a16:creationId xmlns:a16="http://schemas.microsoft.com/office/drawing/2014/main" id="{A8325E86-4CAA-4E6B-B8EC-D64B78125CA6}"/>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71" name="TextBox 270">
          <a:extLst>
            <a:ext uri="{FF2B5EF4-FFF2-40B4-BE49-F238E27FC236}">
              <a16:creationId xmlns:a16="http://schemas.microsoft.com/office/drawing/2014/main" id="{10711DB7-D067-49F0-A758-063C9186577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72" name="TextBox 271">
          <a:extLst>
            <a:ext uri="{FF2B5EF4-FFF2-40B4-BE49-F238E27FC236}">
              <a16:creationId xmlns:a16="http://schemas.microsoft.com/office/drawing/2014/main" id="{5EF8920F-C061-4E55-BF64-05AE24B644F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73" name="TextBox 272">
          <a:extLst>
            <a:ext uri="{FF2B5EF4-FFF2-40B4-BE49-F238E27FC236}">
              <a16:creationId xmlns:a16="http://schemas.microsoft.com/office/drawing/2014/main" id="{3644B1B5-E8CD-484D-A0C9-8B99EC2E666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75" name="TextBox 274">
          <a:extLst>
            <a:ext uri="{FF2B5EF4-FFF2-40B4-BE49-F238E27FC236}">
              <a16:creationId xmlns:a16="http://schemas.microsoft.com/office/drawing/2014/main" id="{4C69988C-79D3-48B5-86F9-398A55F81C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76" name="TextBox 275">
          <a:extLst>
            <a:ext uri="{FF2B5EF4-FFF2-40B4-BE49-F238E27FC236}">
              <a16:creationId xmlns:a16="http://schemas.microsoft.com/office/drawing/2014/main" id="{A2221DDC-BEB6-4846-896B-985F0BCA97D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77" name="TextBox 276">
          <a:extLst>
            <a:ext uri="{FF2B5EF4-FFF2-40B4-BE49-F238E27FC236}">
              <a16:creationId xmlns:a16="http://schemas.microsoft.com/office/drawing/2014/main" id="{6CF805FB-B581-4B4C-A182-84D119352D9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78" name="TextBox 277">
          <a:extLst>
            <a:ext uri="{FF2B5EF4-FFF2-40B4-BE49-F238E27FC236}">
              <a16:creationId xmlns:a16="http://schemas.microsoft.com/office/drawing/2014/main" id="{54E32717-96B7-4C43-8CD3-EDB0396BE8E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79" name="TextBox 278">
          <a:extLst>
            <a:ext uri="{FF2B5EF4-FFF2-40B4-BE49-F238E27FC236}">
              <a16:creationId xmlns:a16="http://schemas.microsoft.com/office/drawing/2014/main" id="{070DC23E-925D-42B7-AC2B-1A3B4822904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80" name="TextBox 279">
          <a:extLst>
            <a:ext uri="{FF2B5EF4-FFF2-40B4-BE49-F238E27FC236}">
              <a16:creationId xmlns:a16="http://schemas.microsoft.com/office/drawing/2014/main" id="{28B5E338-2E09-4A5F-8C17-0F67DE2D3A74}"/>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81" name="TextBox 280">
          <a:extLst>
            <a:ext uri="{FF2B5EF4-FFF2-40B4-BE49-F238E27FC236}">
              <a16:creationId xmlns:a16="http://schemas.microsoft.com/office/drawing/2014/main" id="{6EC802C8-41BD-4436-A991-30CA4813D1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82" name="TextBox 281">
          <a:extLst>
            <a:ext uri="{FF2B5EF4-FFF2-40B4-BE49-F238E27FC236}">
              <a16:creationId xmlns:a16="http://schemas.microsoft.com/office/drawing/2014/main" id="{50757081-F122-42BE-87B6-33A919D579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83" name="TextBox 282">
          <a:extLst>
            <a:ext uri="{FF2B5EF4-FFF2-40B4-BE49-F238E27FC236}">
              <a16:creationId xmlns:a16="http://schemas.microsoft.com/office/drawing/2014/main" id="{F7629F9E-8F20-4F73-82EB-B3A55EDCFD7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84" name="TextBox 283">
          <a:extLst>
            <a:ext uri="{FF2B5EF4-FFF2-40B4-BE49-F238E27FC236}">
              <a16:creationId xmlns:a16="http://schemas.microsoft.com/office/drawing/2014/main" id="{D20F5419-45AA-43CA-BC4E-2F5A82A1182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85" name="TextBox 284">
          <a:extLst>
            <a:ext uri="{FF2B5EF4-FFF2-40B4-BE49-F238E27FC236}">
              <a16:creationId xmlns:a16="http://schemas.microsoft.com/office/drawing/2014/main" id="{CB3FD70F-CA2C-41C9-8C10-D50E0516836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86" name="TextBox 285">
          <a:extLst>
            <a:ext uri="{FF2B5EF4-FFF2-40B4-BE49-F238E27FC236}">
              <a16:creationId xmlns:a16="http://schemas.microsoft.com/office/drawing/2014/main" id="{C284889F-C710-4875-80CA-3A1B5073750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87" name="TextBox 286">
          <a:extLst>
            <a:ext uri="{FF2B5EF4-FFF2-40B4-BE49-F238E27FC236}">
              <a16:creationId xmlns:a16="http://schemas.microsoft.com/office/drawing/2014/main" id="{4505707A-52E8-445B-96B7-C4D4CA1F73A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88" name="TextBox 287">
          <a:extLst>
            <a:ext uri="{FF2B5EF4-FFF2-40B4-BE49-F238E27FC236}">
              <a16:creationId xmlns:a16="http://schemas.microsoft.com/office/drawing/2014/main" id="{A8A0C01B-AEFC-4B1D-9012-67372256F8F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89" name="TextBox 288">
          <a:extLst>
            <a:ext uri="{FF2B5EF4-FFF2-40B4-BE49-F238E27FC236}">
              <a16:creationId xmlns:a16="http://schemas.microsoft.com/office/drawing/2014/main" id="{095D6C85-00BF-48B5-A6DC-D89C6A9973B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90" name="TextBox 289">
          <a:extLst>
            <a:ext uri="{FF2B5EF4-FFF2-40B4-BE49-F238E27FC236}">
              <a16:creationId xmlns:a16="http://schemas.microsoft.com/office/drawing/2014/main" id="{D0DD9418-FAC3-4787-8E24-370785D5A6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91" name="TextBox 290">
          <a:extLst>
            <a:ext uri="{FF2B5EF4-FFF2-40B4-BE49-F238E27FC236}">
              <a16:creationId xmlns:a16="http://schemas.microsoft.com/office/drawing/2014/main" id="{165191CE-4174-4A2B-A853-7B7F1FAA30C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92" name="TextBox 291">
          <a:extLst>
            <a:ext uri="{FF2B5EF4-FFF2-40B4-BE49-F238E27FC236}">
              <a16:creationId xmlns:a16="http://schemas.microsoft.com/office/drawing/2014/main" id="{7AC17756-B44A-40E0-A543-F7C7A7F3D76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93" name="TextBox 292">
          <a:extLst>
            <a:ext uri="{FF2B5EF4-FFF2-40B4-BE49-F238E27FC236}">
              <a16:creationId xmlns:a16="http://schemas.microsoft.com/office/drawing/2014/main" id="{438BFDE0-C4BD-4B90-AAB2-CA8282627BE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94" name="TextBox 293">
          <a:extLst>
            <a:ext uri="{FF2B5EF4-FFF2-40B4-BE49-F238E27FC236}">
              <a16:creationId xmlns:a16="http://schemas.microsoft.com/office/drawing/2014/main" id="{1B854058-7EB1-42C5-B3C2-6BD3E4BE0E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95" name="TextBox 294">
          <a:extLst>
            <a:ext uri="{FF2B5EF4-FFF2-40B4-BE49-F238E27FC236}">
              <a16:creationId xmlns:a16="http://schemas.microsoft.com/office/drawing/2014/main" id="{DF222477-8284-4544-91A9-078C6E2A2B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96" name="TextBox 295">
          <a:extLst>
            <a:ext uri="{FF2B5EF4-FFF2-40B4-BE49-F238E27FC236}">
              <a16:creationId xmlns:a16="http://schemas.microsoft.com/office/drawing/2014/main" id="{AF1EBCF0-DBA3-426E-8DDE-A48F722FDE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97" name="TextBox 296">
          <a:extLst>
            <a:ext uri="{FF2B5EF4-FFF2-40B4-BE49-F238E27FC236}">
              <a16:creationId xmlns:a16="http://schemas.microsoft.com/office/drawing/2014/main" id="{2F1AD3FC-77EC-42F3-8A5F-3392003EEF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98" name="TextBox 297">
          <a:extLst>
            <a:ext uri="{FF2B5EF4-FFF2-40B4-BE49-F238E27FC236}">
              <a16:creationId xmlns:a16="http://schemas.microsoft.com/office/drawing/2014/main" id="{25ACAA58-543F-4BDF-9F67-4691274BEB6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299" name="TextBox 298">
          <a:extLst>
            <a:ext uri="{FF2B5EF4-FFF2-40B4-BE49-F238E27FC236}">
              <a16:creationId xmlns:a16="http://schemas.microsoft.com/office/drawing/2014/main" id="{4A4BC30F-9379-4A38-9D4F-0DCC1C46459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00" name="TextBox 299">
          <a:extLst>
            <a:ext uri="{FF2B5EF4-FFF2-40B4-BE49-F238E27FC236}">
              <a16:creationId xmlns:a16="http://schemas.microsoft.com/office/drawing/2014/main" id="{8800FB44-36A2-4484-B8E3-EE7FE65E751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01" name="TextBox 300">
          <a:extLst>
            <a:ext uri="{FF2B5EF4-FFF2-40B4-BE49-F238E27FC236}">
              <a16:creationId xmlns:a16="http://schemas.microsoft.com/office/drawing/2014/main" id="{8947A9FA-AD9A-4B52-A8C0-18A5581187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02" name="TextBox 301">
          <a:extLst>
            <a:ext uri="{FF2B5EF4-FFF2-40B4-BE49-F238E27FC236}">
              <a16:creationId xmlns:a16="http://schemas.microsoft.com/office/drawing/2014/main" id="{F1579B09-9823-4371-82B2-989E4FD612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03" name="TextBox 302">
          <a:extLst>
            <a:ext uri="{FF2B5EF4-FFF2-40B4-BE49-F238E27FC236}">
              <a16:creationId xmlns:a16="http://schemas.microsoft.com/office/drawing/2014/main" id="{CA6AE718-3835-4078-8B2F-F016E4C6AF3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04" name="TextBox 303">
          <a:extLst>
            <a:ext uri="{FF2B5EF4-FFF2-40B4-BE49-F238E27FC236}">
              <a16:creationId xmlns:a16="http://schemas.microsoft.com/office/drawing/2014/main" id="{7E6AA99A-43C1-4243-8078-09406D97241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05" name="TextBox 304">
          <a:extLst>
            <a:ext uri="{FF2B5EF4-FFF2-40B4-BE49-F238E27FC236}">
              <a16:creationId xmlns:a16="http://schemas.microsoft.com/office/drawing/2014/main" id="{95786F6A-E248-4E12-9F3A-E0F25345BFB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06" name="TextBox 305">
          <a:extLst>
            <a:ext uri="{FF2B5EF4-FFF2-40B4-BE49-F238E27FC236}">
              <a16:creationId xmlns:a16="http://schemas.microsoft.com/office/drawing/2014/main" id="{115C2759-A733-44D6-A731-8F6B99D397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07" name="TextBox 306">
          <a:extLst>
            <a:ext uri="{FF2B5EF4-FFF2-40B4-BE49-F238E27FC236}">
              <a16:creationId xmlns:a16="http://schemas.microsoft.com/office/drawing/2014/main" id="{5AB74C5C-6044-40E1-90AE-74D6FF04D94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08" name="TextBox 307">
          <a:extLst>
            <a:ext uri="{FF2B5EF4-FFF2-40B4-BE49-F238E27FC236}">
              <a16:creationId xmlns:a16="http://schemas.microsoft.com/office/drawing/2014/main" id="{380653DA-C5D8-49EC-9E06-A4E6D1F4EC1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09" name="TextBox 308">
          <a:extLst>
            <a:ext uri="{FF2B5EF4-FFF2-40B4-BE49-F238E27FC236}">
              <a16:creationId xmlns:a16="http://schemas.microsoft.com/office/drawing/2014/main" id="{921CEE32-6126-43A2-A1B2-58E84155887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0" name="TextBox 309">
          <a:extLst>
            <a:ext uri="{FF2B5EF4-FFF2-40B4-BE49-F238E27FC236}">
              <a16:creationId xmlns:a16="http://schemas.microsoft.com/office/drawing/2014/main" id="{8E3C3C24-A6FD-4A1A-BE4C-A034B4763FC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1" name="TextBox 310">
          <a:extLst>
            <a:ext uri="{FF2B5EF4-FFF2-40B4-BE49-F238E27FC236}">
              <a16:creationId xmlns:a16="http://schemas.microsoft.com/office/drawing/2014/main" id="{12AC90F3-7E9C-419B-90F9-0686DA87FBA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2" name="TextBox 311">
          <a:extLst>
            <a:ext uri="{FF2B5EF4-FFF2-40B4-BE49-F238E27FC236}">
              <a16:creationId xmlns:a16="http://schemas.microsoft.com/office/drawing/2014/main" id="{2EC1F5C6-ACE0-4A35-BF69-6065E45BB389}"/>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3" name="TextBox 312">
          <a:extLst>
            <a:ext uri="{FF2B5EF4-FFF2-40B4-BE49-F238E27FC236}">
              <a16:creationId xmlns:a16="http://schemas.microsoft.com/office/drawing/2014/main" id="{324540BC-BB8D-421F-AFA5-846ED40542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4" name="TextBox 313">
          <a:extLst>
            <a:ext uri="{FF2B5EF4-FFF2-40B4-BE49-F238E27FC236}">
              <a16:creationId xmlns:a16="http://schemas.microsoft.com/office/drawing/2014/main" id="{F88710D7-52F5-41CD-ACD0-CABDDCC9B19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5" name="TextBox 314">
          <a:extLst>
            <a:ext uri="{FF2B5EF4-FFF2-40B4-BE49-F238E27FC236}">
              <a16:creationId xmlns:a16="http://schemas.microsoft.com/office/drawing/2014/main" id="{E9BCAD80-BB8F-4AFF-B575-C84B19E29F7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6" name="TextBox 315">
          <a:extLst>
            <a:ext uri="{FF2B5EF4-FFF2-40B4-BE49-F238E27FC236}">
              <a16:creationId xmlns:a16="http://schemas.microsoft.com/office/drawing/2014/main" id="{A7D1DD21-FFA7-41CD-BBA5-36CF652B70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7" name="TextBox 316">
          <a:extLst>
            <a:ext uri="{FF2B5EF4-FFF2-40B4-BE49-F238E27FC236}">
              <a16:creationId xmlns:a16="http://schemas.microsoft.com/office/drawing/2014/main" id="{5EF780FB-4A9B-4A79-92BC-7E4F7F33D0E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8" name="TextBox 317">
          <a:extLst>
            <a:ext uri="{FF2B5EF4-FFF2-40B4-BE49-F238E27FC236}">
              <a16:creationId xmlns:a16="http://schemas.microsoft.com/office/drawing/2014/main" id="{87729A48-914E-410F-971A-530CEADEEE0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9" name="TextBox 318">
          <a:extLst>
            <a:ext uri="{FF2B5EF4-FFF2-40B4-BE49-F238E27FC236}">
              <a16:creationId xmlns:a16="http://schemas.microsoft.com/office/drawing/2014/main" id="{56AC521C-13AD-49A7-B701-1DA04CD1F66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0" name="TextBox 319">
          <a:extLst>
            <a:ext uri="{FF2B5EF4-FFF2-40B4-BE49-F238E27FC236}">
              <a16:creationId xmlns:a16="http://schemas.microsoft.com/office/drawing/2014/main" id="{13A8BAEE-7604-47D2-B64B-E54F5CFA35B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1" name="TextBox 320">
          <a:extLst>
            <a:ext uri="{FF2B5EF4-FFF2-40B4-BE49-F238E27FC236}">
              <a16:creationId xmlns:a16="http://schemas.microsoft.com/office/drawing/2014/main" id="{BF859A0F-1C83-4B2D-B6E4-FD4F7BA8B57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2" name="TextBox 321">
          <a:extLst>
            <a:ext uri="{FF2B5EF4-FFF2-40B4-BE49-F238E27FC236}">
              <a16:creationId xmlns:a16="http://schemas.microsoft.com/office/drawing/2014/main" id="{9DA0D5B7-132D-40DA-992A-811E00ECD73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3" name="TextBox 322">
          <a:extLst>
            <a:ext uri="{FF2B5EF4-FFF2-40B4-BE49-F238E27FC236}">
              <a16:creationId xmlns:a16="http://schemas.microsoft.com/office/drawing/2014/main" id="{C344F9AF-591C-45BA-A28C-5C9F24E237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4" name="TextBox 323">
          <a:extLst>
            <a:ext uri="{FF2B5EF4-FFF2-40B4-BE49-F238E27FC236}">
              <a16:creationId xmlns:a16="http://schemas.microsoft.com/office/drawing/2014/main" id="{11517DCE-AF1A-4436-9286-57173C66017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5" name="TextBox 324">
          <a:extLst>
            <a:ext uri="{FF2B5EF4-FFF2-40B4-BE49-F238E27FC236}">
              <a16:creationId xmlns:a16="http://schemas.microsoft.com/office/drawing/2014/main" id="{6E27CE7A-DFCD-437C-92C6-1CD378D8E94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6" name="TextBox 325">
          <a:extLst>
            <a:ext uri="{FF2B5EF4-FFF2-40B4-BE49-F238E27FC236}">
              <a16:creationId xmlns:a16="http://schemas.microsoft.com/office/drawing/2014/main" id="{A74C7FBE-EE7B-416A-ABEB-3B627B2CE8B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7" name="TextBox 326">
          <a:extLst>
            <a:ext uri="{FF2B5EF4-FFF2-40B4-BE49-F238E27FC236}">
              <a16:creationId xmlns:a16="http://schemas.microsoft.com/office/drawing/2014/main" id="{F520B30F-420D-45A2-87AF-A97AA4EE238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8" name="TextBox 327">
          <a:extLst>
            <a:ext uri="{FF2B5EF4-FFF2-40B4-BE49-F238E27FC236}">
              <a16:creationId xmlns:a16="http://schemas.microsoft.com/office/drawing/2014/main" id="{E553D325-F28C-493E-9FCA-E59DA460BA4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9" name="TextBox 328">
          <a:extLst>
            <a:ext uri="{FF2B5EF4-FFF2-40B4-BE49-F238E27FC236}">
              <a16:creationId xmlns:a16="http://schemas.microsoft.com/office/drawing/2014/main" id="{18C3DFE2-3E88-4EB7-8561-4962754F40A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30" name="TextBox 329">
          <a:extLst>
            <a:ext uri="{FF2B5EF4-FFF2-40B4-BE49-F238E27FC236}">
              <a16:creationId xmlns:a16="http://schemas.microsoft.com/office/drawing/2014/main" id="{A273CDBA-D6BB-4618-90B7-227C21FBB7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31" name="TextBox 330">
          <a:extLst>
            <a:ext uri="{FF2B5EF4-FFF2-40B4-BE49-F238E27FC236}">
              <a16:creationId xmlns:a16="http://schemas.microsoft.com/office/drawing/2014/main" id="{3CD994E9-BBA9-4365-9724-F62EF01CAA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32" name="TextBox 331">
          <a:extLst>
            <a:ext uri="{FF2B5EF4-FFF2-40B4-BE49-F238E27FC236}">
              <a16:creationId xmlns:a16="http://schemas.microsoft.com/office/drawing/2014/main" id="{1BCB6483-EF8D-429A-8874-523FE8CAE1B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33" name="TextBox 332">
          <a:extLst>
            <a:ext uri="{FF2B5EF4-FFF2-40B4-BE49-F238E27FC236}">
              <a16:creationId xmlns:a16="http://schemas.microsoft.com/office/drawing/2014/main" id="{57FAB0CA-FE41-44FB-86DC-C86B62E49B9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34" name="TextBox 333">
          <a:extLst>
            <a:ext uri="{FF2B5EF4-FFF2-40B4-BE49-F238E27FC236}">
              <a16:creationId xmlns:a16="http://schemas.microsoft.com/office/drawing/2014/main" id="{878DB12B-4B99-4A17-B6AB-F20EB373C1F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35" name="TextBox 334">
          <a:extLst>
            <a:ext uri="{FF2B5EF4-FFF2-40B4-BE49-F238E27FC236}">
              <a16:creationId xmlns:a16="http://schemas.microsoft.com/office/drawing/2014/main" id="{C8CF81F0-9499-4AB1-AECD-5593730FDB9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36" name="TextBox 335">
          <a:extLst>
            <a:ext uri="{FF2B5EF4-FFF2-40B4-BE49-F238E27FC236}">
              <a16:creationId xmlns:a16="http://schemas.microsoft.com/office/drawing/2014/main" id="{03A1BE04-265D-4D53-B052-0CEA73CFB43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37" name="TextBox 336">
          <a:extLst>
            <a:ext uri="{FF2B5EF4-FFF2-40B4-BE49-F238E27FC236}">
              <a16:creationId xmlns:a16="http://schemas.microsoft.com/office/drawing/2014/main" id="{15D46A03-2223-4F0A-9C2E-2A2B3C547FA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38" name="TextBox 337">
          <a:extLst>
            <a:ext uri="{FF2B5EF4-FFF2-40B4-BE49-F238E27FC236}">
              <a16:creationId xmlns:a16="http://schemas.microsoft.com/office/drawing/2014/main" id="{47C57EA0-7286-47E2-811B-8540CF01D1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39" name="TextBox 338">
          <a:extLst>
            <a:ext uri="{FF2B5EF4-FFF2-40B4-BE49-F238E27FC236}">
              <a16:creationId xmlns:a16="http://schemas.microsoft.com/office/drawing/2014/main" id="{E1CE78EB-F61A-4D40-B2EF-05AC9E14947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40" name="TextBox 339">
          <a:extLst>
            <a:ext uri="{FF2B5EF4-FFF2-40B4-BE49-F238E27FC236}">
              <a16:creationId xmlns:a16="http://schemas.microsoft.com/office/drawing/2014/main" id="{6EAEA575-E5E1-43BF-9B39-8E5EF63C26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41" name="TextBox 340">
          <a:extLst>
            <a:ext uri="{FF2B5EF4-FFF2-40B4-BE49-F238E27FC236}">
              <a16:creationId xmlns:a16="http://schemas.microsoft.com/office/drawing/2014/main" id="{8B994325-6E09-4B8C-8B74-A9B627F68EF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42" name="TextBox 341">
          <a:extLst>
            <a:ext uri="{FF2B5EF4-FFF2-40B4-BE49-F238E27FC236}">
              <a16:creationId xmlns:a16="http://schemas.microsoft.com/office/drawing/2014/main" id="{21CD5D28-EC94-4A4C-9838-02B8C7E0CB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43" name="TextBox 342">
          <a:extLst>
            <a:ext uri="{FF2B5EF4-FFF2-40B4-BE49-F238E27FC236}">
              <a16:creationId xmlns:a16="http://schemas.microsoft.com/office/drawing/2014/main" id="{0710C13A-F592-44C1-83CB-D033E184900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44" name="TextBox 343">
          <a:extLst>
            <a:ext uri="{FF2B5EF4-FFF2-40B4-BE49-F238E27FC236}">
              <a16:creationId xmlns:a16="http://schemas.microsoft.com/office/drawing/2014/main" id="{B5101778-E1DF-4337-A0E3-1A870272D9C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345" name="TextBox 344">
          <a:extLst>
            <a:ext uri="{FF2B5EF4-FFF2-40B4-BE49-F238E27FC236}">
              <a16:creationId xmlns:a16="http://schemas.microsoft.com/office/drawing/2014/main" id="{F5404C1B-5222-4D67-960E-90DD594D027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46" name="TextBox 345">
          <a:extLst>
            <a:ext uri="{FF2B5EF4-FFF2-40B4-BE49-F238E27FC236}">
              <a16:creationId xmlns:a16="http://schemas.microsoft.com/office/drawing/2014/main" id="{1429A98C-2730-49F6-9750-0BD62DD5BA8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47" name="TextBox 346">
          <a:extLst>
            <a:ext uri="{FF2B5EF4-FFF2-40B4-BE49-F238E27FC236}">
              <a16:creationId xmlns:a16="http://schemas.microsoft.com/office/drawing/2014/main" id="{1CE3F69A-5F48-4A52-A427-50740B2C218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48" name="TextBox 347">
          <a:extLst>
            <a:ext uri="{FF2B5EF4-FFF2-40B4-BE49-F238E27FC236}">
              <a16:creationId xmlns:a16="http://schemas.microsoft.com/office/drawing/2014/main" id="{896AAD84-B1C7-4E39-B49D-7F92A2078C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49" name="TextBox 348">
          <a:extLst>
            <a:ext uri="{FF2B5EF4-FFF2-40B4-BE49-F238E27FC236}">
              <a16:creationId xmlns:a16="http://schemas.microsoft.com/office/drawing/2014/main" id="{A5A2163E-A4F1-4E34-BE4D-FBE397674CF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0" name="TextBox 349">
          <a:extLst>
            <a:ext uri="{FF2B5EF4-FFF2-40B4-BE49-F238E27FC236}">
              <a16:creationId xmlns:a16="http://schemas.microsoft.com/office/drawing/2014/main" id="{FE3208CD-660F-44E1-B4B6-4E4734DF92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1" name="TextBox 350">
          <a:extLst>
            <a:ext uri="{FF2B5EF4-FFF2-40B4-BE49-F238E27FC236}">
              <a16:creationId xmlns:a16="http://schemas.microsoft.com/office/drawing/2014/main" id="{D782027E-24F4-4885-9696-528CC365F14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2" name="TextBox 351">
          <a:extLst>
            <a:ext uri="{FF2B5EF4-FFF2-40B4-BE49-F238E27FC236}">
              <a16:creationId xmlns:a16="http://schemas.microsoft.com/office/drawing/2014/main" id="{1F2D00E9-9E11-435F-858C-DBA9E12B52C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3" name="TextBox 352">
          <a:extLst>
            <a:ext uri="{FF2B5EF4-FFF2-40B4-BE49-F238E27FC236}">
              <a16:creationId xmlns:a16="http://schemas.microsoft.com/office/drawing/2014/main" id="{53B802AE-3C7E-4208-B039-77B696C410A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4" name="TextBox 353">
          <a:extLst>
            <a:ext uri="{FF2B5EF4-FFF2-40B4-BE49-F238E27FC236}">
              <a16:creationId xmlns:a16="http://schemas.microsoft.com/office/drawing/2014/main" id="{C5986CDC-69D4-442F-9248-00C38CE0334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5" name="TextBox 354">
          <a:extLst>
            <a:ext uri="{FF2B5EF4-FFF2-40B4-BE49-F238E27FC236}">
              <a16:creationId xmlns:a16="http://schemas.microsoft.com/office/drawing/2014/main" id="{A5592B74-8B96-4327-9000-10D594B484C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6" name="TextBox 355">
          <a:extLst>
            <a:ext uri="{FF2B5EF4-FFF2-40B4-BE49-F238E27FC236}">
              <a16:creationId xmlns:a16="http://schemas.microsoft.com/office/drawing/2014/main" id="{FCED991F-A51A-421A-B011-F71705FEA62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7" name="TextBox 356">
          <a:extLst>
            <a:ext uri="{FF2B5EF4-FFF2-40B4-BE49-F238E27FC236}">
              <a16:creationId xmlns:a16="http://schemas.microsoft.com/office/drawing/2014/main" id="{151F1589-A30C-4C71-A2E1-F75167BA0BC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8" name="TextBox 357">
          <a:extLst>
            <a:ext uri="{FF2B5EF4-FFF2-40B4-BE49-F238E27FC236}">
              <a16:creationId xmlns:a16="http://schemas.microsoft.com/office/drawing/2014/main" id="{A43268C6-A5A9-4E37-8F4A-7CE6F6E3A7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9" name="TextBox 358">
          <a:extLst>
            <a:ext uri="{FF2B5EF4-FFF2-40B4-BE49-F238E27FC236}">
              <a16:creationId xmlns:a16="http://schemas.microsoft.com/office/drawing/2014/main" id="{FB444E67-F90F-474B-B425-03EDF241C04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60" name="TextBox 359">
          <a:extLst>
            <a:ext uri="{FF2B5EF4-FFF2-40B4-BE49-F238E27FC236}">
              <a16:creationId xmlns:a16="http://schemas.microsoft.com/office/drawing/2014/main" id="{74D285F0-AFE2-49C7-B0A8-E2DEFAD993B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61" name="TextBox 360">
          <a:extLst>
            <a:ext uri="{FF2B5EF4-FFF2-40B4-BE49-F238E27FC236}">
              <a16:creationId xmlns:a16="http://schemas.microsoft.com/office/drawing/2014/main" id="{D8FEF72A-DA63-44BF-AC04-DED3594BC32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62" name="TextBox 361">
          <a:extLst>
            <a:ext uri="{FF2B5EF4-FFF2-40B4-BE49-F238E27FC236}">
              <a16:creationId xmlns:a16="http://schemas.microsoft.com/office/drawing/2014/main" id="{73EFC488-2E54-4E9A-9022-D57EA66CFA3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63" name="TextBox 362">
          <a:extLst>
            <a:ext uri="{FF2B5EF4-FFF2-40B4-BE49-F238E27FC236}">
              <a16:creationId xmlns:a16="http://schemas.microsoft.com/office/drawing/2014/main" id="{B4962DC0-48C1-4F76-8EBE-82E0476850D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64" name="TextBox 363">
          <a:extLst>
            <a:ext uri="{FF2B5EF4-FFF2-40B4-BE49-F238E27FC236}">
              <a16:creationId xmlns:a16="http://schemas.microsoft.com/office/drawing/2014/main" id="{85CAEFB8-149E-4D72-BDC1-B21D19B08D9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65" name="TextBox 364">
          <a:extLst>
            <a:ext uri="{FF2B5EF4-FFF2-40B4-BE49-F238E27FC236}">
              <a16:creationId xmlns:a16="http://schemas.microsoft.com/office/drawing/2014/main" id="{9F8D2E89-9F38-4B58-A228-252C4A75E3B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66" name="TextBox 365">
          <a:extLst>
            <a:ext uri="{FF2B5EF4-FFF2-40B4-BE49-F238E27FC236}">
              <a16:creationId xmlns:a16="http://schemas.microsoft.com/office/drawing/2014/main" id="{12C00997-71F2-4737-A2EE-CDAD4017083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6" name="TextBox 5">
          <a:extLst>
            <a:ext uri="{FF2B5EF4-FFF2-40B4-BE49-F238E27FC236}">
              <a16:creationId xmlns:a16="http://schemas.microsoft.com/office/drawing/2014/main" id="{E1DD7B41-0DE1-4ECF-AF2D-0FADEEE90FD7}"/>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26" name="TextBox 25">
          <a:extLst>
            <a:ext uri="{FF2B5EF4-FFF2-40B4-BE49-F238E27FC236}">
              <a16:creationId xmlns:a16="http://schemas.microsoft.com/office/drawing/2014/main" id="{4F974C17-7DD9-49E2-97D8-CABD77FA2C4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8" name="TextBox 37">
          <a:extLst>
            <a:ext uri="{FF2B5EF4-FFF2-40B4-BE49-F238E27FC236}">
              <a16:creationId xmlns:a16="http://schemas.microsoft.com/office/drawing/2014/main" id="{2F2B85C3-2533-4FF9-A7AD-30264A0C9595}"/>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49" name="TextBox 48">
          <a:extLst>
            <a:ext uri="{FF2B5EF4-FFF2-40B4-BE49-F238E27FC236}">
              <a16:creationId xmlns:a16="http://schemas.microsoft.com/office/drawing/2014/main" id="{5DC40B30-6C7E-4CC4-B10C-1E8501630F7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115" name="TextBox 114">
          <a:extLst>
            <a:ext uri="{FF2B5EF4-FFF2-40B4-BE49-F238E27FC236}">
              <a16:creationId xmlns:a16="http://schemas.microsoft.com/office/drawing/2014/main" id="{41CE54F1-55CC-4508-9F2E-95EAF517B75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67" name="TextBox 366">
          <a:extLst>
            <a:ext uri="{FF2B5EF4-FFF2-40B4-BE49-F238E27FC236}">
              <a16:creationId xmlns:a16="http://schemas.microsoft.com/office/drawing/2014/main" id="{4A5A9922-F01B-49A8-9B02-A02922063AF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68" name="TextBox 367">
          <a:extLst>
            <a:ext uri="{FF2B5EF4-FFF2-40B4-BE49-F238E27FC236}">
              <a16:creationId xmlns:a16="http://schemas.microsoft.com/office/drawing/2014/main" id="{800F81B2-FA57-463B-8AE0-DBF263298F47}"/>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69" name="TextBox 368">
          <a:extLst>
            <a:ext uri="{FF2B5EF4-FFF2-40B4-BE49-F238E27FC236}">
              <a16:creationId xmlns:a16="http://schemas.microsoft.com/office/drawing/2014/main" id="{C499BBDD-AB61-42FF-8334-B7F18141161F}"/>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70" name="TextBox 369">
          <a:extLst>
            <a:ext uri="{FF2B5EF4-FFF2-40B4-BE49-F238E27FC236}">
              <a16:creationId xmlns:a16="http://schemas.microsoft.com/office/drawing/2014/main" id="{F23F012D-F826-4195-A808-39FF4A4191AB}"/>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71" name="TextBox 370">
          <a:extLst>
            <a:ext uri="{FF2B5EF4-FFF2-40B4-BE49-F238E27FC236}">
              <a16:creationId xmlns:a16="http://schemas.microsoft.com/office/drawing/2014/main" id="{EBFF6153-8D18-4E69-AA01-951D4AE81CF7}"/>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72" name="TextBox 371">
          <a:extLst>
            <a:ext uri="{FF2B5EF4-FFF2-40B4-BE49-F238E27FC236}">
              <a16:creationId xmlns:a16="http://schemas.microsoft.com/office/drawing/2014/main" id="{7EF04029-B158-41D3-A774-3DB3DD936B6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73" name="TextBox 372">
          <a:extLst>
            <a:ext uri="{FF2B5EF4-FFF2-40B4-BE49-F238E27FC236}">
              <a16:creationId xmlns:a16="http://schemas.microsoft.com/office/drawing/2014/main" id="{268FA6A6-5478-40CE-AEF7-E8ADBCF9D0C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74" name="TextBox 373">
          <a:extLst>
            <a:ext uri="{FF2B5EF4-FFF2-40B4-BE49-F238E27FC236}">
              <a16:creationId xmlns:a16="http://schemas.microsoft.com/office/drawing/2014/main" id="{A1D5FC5E-0A9D-4224-84E3-6B52620DE4C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375" name="TextBox 374">
          <a:extLst>
            <a:ext uri="{FF2B5EF4-FFF2-40B4-BE49-F238E27FC236}">
              <a16:creationId xmlns:a16="http://schemas.microsoft.com/office/drawing/2014/main" id="{973A9514-2EFB-4595-A48B-D116FB22378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76" name="TextBox 375">
          <a:extLst>
            <a:ext uri="{FF2B5EF4-FFF2-40B4-BE49-F238E27FC236}">
              <a16:creationId xmlns:a16="http://schemas.microsoft.com/office/drawing/2014/main" id="{9042B907-DDC7-40F2-ACA6-47E1EF5B98E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77" name="TextBox 376">
          <a:extLst>
            <a:ext uri="{FF2B5EF4-FFF2-40B4-BE49-F238E27FC236}">
              <a16:creationId xmlns:a16="http://schemas.microsoft.com/office/drawing/2014/main" id="{31AF6491-67C3-4664-9765-8E718F1AA0B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78" name="TextBox 377">
          <a:extLst>
            <a:ext uri="{FF2B5EF4-FFF2-40B4-BE49-F238E27FC236}">
              <a16:creationId xmlns:a16="http://schemas.microsoft.com/office/drawing/2014/main" id="{3B3CA9E4-4240-4E4F-A829-C98BDA5AC6B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79" name="TextBox 378">
          <a:extLst>
            <a:ext uri="{FF2B5EF4-FFF2-40B4-BE49-F238E27FC236}">
              <a16:creationId xmlns:a16="http://schemas.microsoft.com/office/drawing/2014/main" id="{16277C38-5833-4D26-9410-50112D88DC56}"/>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0" name="TextBox 379">
          <a:extLst>
            <a:ext uri="{FF2B5EF4-FFF2-40B4-BE49-F238E27FC236}">
              <a16:creationId xmlns:a16="http://schemas.microsoft.com/office/drawing/2014/main" id="{EFFD28BD-0E80-4797-BA16-F06B225D1833}"/>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1" name="TextBox 380">
          <a:extLst>
            <a:ext uri="{FF2B5EF4-FFF2-40B4-BE49-F238E27FC236}">
              <a16:creationId xmlns:a16="http://schemas.microsoft.com/office/drawing/2014/main" id="{75B3509E-C929-4901-BC23-1F21E38E9A9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2" name="TextBox 381">
          <a:extLst>
            <a:ext uri="{FF2B5EF4-FFF2-40B4-BE49-F238E27FC236}">
              <a16:creationId xmlns:a16="http://schemas.microsoft.com/office/drawing/2014/main" id="{C2FEE4EF-EC50-4351-A339-33D133913B66}"/>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3" name="TextBox 382">
          <a:extLst>
            <a:ext uri="{FF2B5EF4-FFF2-40B4-BE49-F238E27FC236}">
              <a16:creationId xmlns:a16="http://schemas.microsoft.com/office/drawing/2014/main" id="{A9FEA610-224A-4CD8-A430-3BA712D7B717}"/>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4" name="TextBox 383">
          <a:extLst>
            <a:ext uri="{FF2B5EF4-FFF2-40B4-BE49-F238E27FC236}">
              <a16:creationId xmlns:a16="http://schemas.microsoft.com/office/drawing/2014/main" id="{52B17AB9-8885-4638-8F2B-A18D76105A4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5" name="TextBox 384">
          <a:extLst>
            <a:ext uri="{FF2B5EF4-FFF2-40B4-BE49-F238E27FC236}">
              <a16:creationId xmlns:a16="http://schemas.microsoft.com/office/drawing/2014/main" id="{5006DFE5-B270-4E38-8995-5112ECACFF3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6" name="TextBox 385">
          <a:extLst>
            <a:ext uri="{FF2B5EF4-FFF2-40B4-BE49-F238E27FC236}">
              <a16:creationId xmlns:a16="http://schemas.microsoft.com/office/drawing/2014/main" id="{240B356A-328D-4B46-A2AC-1765B0D1F4CB}"/>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7" name="TextBox 386">
          <a:extLst>
            <a:ext uri="{FF2B5EF4-FFF2-40B4-BE49-F238E27FC236}">
              <a16:creationId xmlns:a16="http://schemas.microsoft.com/office/drawing/2014/main" id="{8D357FDA-C948-46BF-9772-422904BD69B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8" name="TextBox 387">
          <a:extLst>
            <a:ext uri="{FF2B5EF4-FFF2-40B4-BE49-F238E27FC236}">
              <a16:creationId xmlns:a16="http://schemas.microsoft.com/office/drawing/2014/main" id="{3719EC9E-8244-42D3-96A5-C12215445E0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389" name="TextBox 388">
          <a:extLst>
            <a:ext uri="{FF2B5EF4-FFF2-40B4-BE49-F238E27FC236}">
              <a16:creationId xmlns:a16="http://schemas.microsoft.com/office/drawing/2014/main" id="{6AEE6CC4-6163-4546-8011-1F5AD3DC6DF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0" name="TextBox 389">
          <a:extLst>
            <a:ext uri="{FF2B5EF4-FFF2-40B4-BE49-F238E27FC236}">
              <a16:creationId xmlns:a16="http://schemas.microsoft.com/office/drawing/2014/main" id="{5A723007-9B8E-4BE8-892A-AD7766349A4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1" name="TextBox 390">
          <a:extLst>
            <a:ext uri="{FF2B5EF4-FFF2-40B4-BE49-F238E27FC236}">
              <a16:creationId xmlns:a16="http://schemas.microsoft.com/office/drawing/2014/main" id="{563346BE-F59C-49D9-B713-2CAEBF86179C}"/>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2" name="TextBox 391">
          <a:extLst>
            <a:ext uri="{FF2B5EF4-FFF2-40B4-BE49-F238E27FC236}">
              <a16:creationId xmlns:a16="http://schemas.microsoft.com/office/drawing/2014/main" id="{1AE5EEED-9A61-41F2-A8A0-0474B569955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3" name="TextBox 392">
          <a:extLst>
            <a:ext uri="{FF2B5EF4-FFF2-40B4-BE49-F238E27FC236}">
              <a16:creationId xmlns:a16="http://schemas.microsoft.com/office/drawing/2014/main" id="{F6752690-6FD6-4F9C-81C8-D90550C3378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4" name="TextBox 393">
          <a:extLst>
            <a:ext uri="{FF2B5EF4-FFF2-40B4-BE49-F238E27FC236}">
              <a16:creationId xmlns:a16="http://schemas.microsoft.com/office/drawing/2014/main" id="{DA6FB3D1-916D-43C9-8E60-04B832BAE958}"/>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5" name="TextBox 394">
          <a:extLst>
            <a:ext uri="{FF2B5EF4-FFF2-40B4-BE49-F238E27FC236}">
              <a16:creationId xmlns:a16="http://schemas.microsoft.com/office/drawing/2014/main" id="{738E301A-2D48-416C-856E-25464ECDE4CA}"/>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6" name="TextBox 395">
          <a:extLst>
            <a:ext uri="{FF2B5EF4-FFF2-40B4-BE49-F238E27FC236}">
              <a16:creationId xmlns:a16="http://schemas.microsoft.com/office/drawing/2014/main" id="{B22B8F2E-0BF3-4184-8FF4-BA69F471B7F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7" name="TextBox 396">
          <a:extLst>
            <a:ext uri="{FF2B5EF4-FFF2-40B4-BE49-F238E27FC236}">
              <a16:creationId xmlns:a16="http://schemas.microsoft.com/office/drawing/2014/main" id="{2022A4AD-AEDA-4ABD-9C57-A33FF77BC12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8" name="TextBox 397">
          <a:extLst>
            <a:ext uri="{FF2B5EF4-FFF2-40B4-BE49-F238E27FC236}">
              <a16:creationId xmlns:a16="http://schemas.microsoft.com/office/drawing/2014/main" id="{33555F19-E316-4E2C-A943-5266899186B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399" name="TextBox 398">
          <a:extLst>
            <a:ext uri="{FF2B5EF4-FFF2-40B4-BE49-F238E27FC236}">
              <a16:creationId xmlns:a16="http://schemas.microsoft.com/office/drawing/2014/main" id="{7B22B355-4D23-4ECC-B3E2-939B099D8955}"/>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0" name="TextBox 399">
          <a:extLst>
            <a:ext uri="{FF2B5EF4-FFF2-40B4-BE49-F238E27FC236}">
              <a16:creationId xmlns:a16="http://schemas.microsoft.com/office/drawing/2014/main" id="{0AD41F03-F7BA-4CD5-8991-206A742D851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1" name="TextBox 400">
          <a:extLst>
            <a:ext uri="{FF2B5EF4-FFF2-40B4-BE49-F238E27FC236}">
              <a16:creationId xmlns:a16="http://schemas.microsoft.com/office/drawing/2014/main" id="{F0798130-7B76-4901-8C39-D4083A1AF91B}"/>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2" name="TextBox 401">
          <a:extLst>
            <a:ext uri="{FF2B5EF4-FFF2-40B4-BE49-F238E27FC236}">
              <a16:creationId xmlns:a16="http://schemas.microsoft.com/office/drawing/2014/main" id="{D569A5E2-F722-43A8-B936-566468FAA7A7}"/>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3" name="TextBox 402">
          <a:extLst>
            <a:ext uri="{FF2B5EF4-FFF2-40B4-BE49-F238E27FC236}">
              <a16:creationId xmlns:a16="http://schemas.microsoft.com/office/drawing/2014/main" id="{5B32570A-40BC-4187-9795-E8F8CF475D9A}"/>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4" name="TextBox 403">
          <a:extLst>
            <a:ext uri="{FF2B5EF4-FFF2-40B4-BE49-F238E27FC236}">
              <a16:creationId xmlns:a16="http://schemas.microsoft.com/office/drawing/2014/main" id="{095ED67B-8DAF-4FA1-ACA2-92BAAE1F1603}"/>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5" name="TextBox 404">
          <a:extLst>
            <a:ext uri="{FF2B5EF4-FFF2-40B4-BE49-F238E27FC236}">
              <a16:creationId xmlns:a16="http://schemas.microsoft.com/office/drawing/2014/main" id="{9793742E-BC21-46CC-B26C-1D51ADAC97C6}"/>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6" name="TextBox 405">
          <a:extLst>
            <a:ext uri="{FF2B5EF4-FFF2-40B4-BE49-F238E27FC236}">
              <a16:creationId xmlns:a16="http://schemas.microsoft.com/office/drawing/2014/main" id="{A5707040-F612-44B7-A742-E6FAB083A395}"/>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7" name="TextBox 406">
          <a:extLst>
            <a:ext uri="{FF2B5EF4-FFF2-40B4-BE49-F238E27FC236}">
              <a16:creationId xmlns:a16="http://schemas.microsoft.com/office/drawing/2014/main" id="{5862159F-FAB5-4C49-A3F0-C07ED61963E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8" name="TextBox 407">
          <a:extLst>
            <a:ext uri="{FF2B5EF4-FFF2-40B4-BE49-F238E27FC236}">
              <a16:creationId xmlns:a16="http://schemas.microsoft.com/office/drawing/2014/main" id="{A7B450F6-73D7-4285-A62C-E269D63B394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09" name="TextBox 408">
          <a:extLst>
            <a:ext uri="{FF2B5EF4-FFF2-40B4-BE49-F238E27FC236}">
              <a16:creationId xmlns:a16="http://schemas.microsoft.com/office/drawing/2014/main" id="{BEBAA649-F359-4F96-B1E6-A06FEBB4CCA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10" name="TextBox 409">
          <a:extLst>
            <a:ext uri="{FF2B5EF4-FFF2-40B4-BE49-F238E27FC236}">
              <a16:creationId xmlns:a16="http://schemas.microsoft.com/office/drawing/2014/main" id="{E61E93C9-6B54-4E08-B986-4490090DE5B6}"/>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11" name="TextBox 410">
          <a:extLst>
            <a:ext uri="{FF2B5EF4-FFF2-40B4-BE49-F238E27FC236}">
              <a16:creationId xmlns:a16="http://schemas.microsoft.com/office/drawing/2014/main" id="{95545F9D-FC9B-4518-B726-59322945733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12" name="TextBox 411">
          <a:extLst>
            <a:ext uri="{FF2B5EF4-FFF2-40B4-BE49-F238E27FC236}">
              <a16:creationId xmlns:a16="http://schemas.microsoft.com/office/drawing/2014/main" id="{85F38CC2-DA89-40E9-BB69-4D9EB64443F5}"/>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13" name="TextBox 412">
          <a:extLst>
            <a:ext uri="{FF2B5EF4-FFF2-40B4-BE49-F238E27FC236}">
              <a16:creationId xmlns:a16="http://schemas.microsoft.com/office/drawing/2014/main" id="{A70F37F7-A101-4B0D-A6FF-82D5F28634EB}"/>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14" name="TextBox 413">
          <a:extLst>
            <a:ext uri="{FF2B5EF4-FFF2-40B4-BE49-F238E27FC236}">
              <a16:creationId xmlns:a16="http://schemas.microsoft.com/office/drawing/2014/main" id="{5BAC0A2C-E60B-4DAE-8660-78C5E752F56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15" name="TextBox 414">
          <a:extLst>
            <a:ext uri="{FF2B5EF4-FFF2-40B4-BE49-F238E27FC236}">
              <a16:creationId xmlns:a16="http://schemas.microsoft.com/office/drawing/2014/main" id="{660723A8-0A66-4D90-B76C-D6D8254D6273}"/>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16" name="TextBox 415">
          <a:extLst>
            <a:ext uri="{FF2B5EF4-FFF2-40B4-BE49-F238E27FC236}">
              <a16:creationId xmlns:a16="http://schemas.microsoft.com/office/drawing/2014/main" id="{DD6EB28C-9D78-43E7-904F-2D32FC34830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417" name="TextBox 416">
          <a:extLst>
            <a:ext uri="{FF2B5EF4-FFF2-40B4-BE49-F238E27FC236}">
              <a16:creationId xmlns:a16="http://schemas.microsoft.com/office/drawing/2014/main" id="{19C946B6-229F-4E19-97C5-71DDC9F07CC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18" name="TextBox 417">
          <a:extLst>
            <a:ext uri="{FF2B5EF4-FFF2-40B4-BE49-F238E27FC236}">
              <a16:creationId xmlns:a16="http://schemas.microsoft.com/office/drawing/2014/main" id="{5BAF51B8-4659-4162-9034-ABBC1757352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19" name="TextBox 418">
          <a:extLst>
            <a:ext uri="{FF2B5EF4-FFF2-40B4-BE49-F238E27FC236}">
              <a16:creationId xmlns:a16="http://schemas.microsoft.com/office/drawing/2014/main" id="{E166B4D3-5B7C-49D8-A422-D1205B3061B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0" name="TextBox 419">
          <a:extLst>
            <a:ext uri="{FF2B5EF4-FFF2-40B4-BE49-F238E27FC236}">
              <a16:creationId xmlns:a16="http://schemas.microsoft.com/office/drawing/2014/main" id="{3519287E-AED1-467E-AC4F-C657143CB20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1" name="TextBox 420">
          <a:extLst>
            <a:ext uri="{FF2B5EF4-FFF2-40B4-BE49-F238E27FC236}">
              <a16:creationId xmlns:a16="http://schemas.microsoft.com/office/drawing/2014/main" id="{F67955CC-A589-44A5-B2FB-888BE9AD3404}"/>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2" name="TextBox 421">
          <a:extLst>
            <a:ext uri="{FF2B5EF4-FFF2-40B4-BE49-F238E27FC236}">
              <a16:creationId xmlns:a16="http://schemas.microsoft.com/office/drawing/2014/main" id="{7F6D2E4A-009E-4BAA-8B2B-A3C3F0A5E7D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3" name="TextBox 422">
          <a:extLst>
            <a:ext uri="{FF2B5EF4-FFF2-40B4-BE49-F238E27FC236}">
              <a16:creationId xmlns:a16="http://schemas.microsoft.com/office/drawing/2014/main" id="{B5AF95A9-869D-4181-A91D-0DAD62DB699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4" name="TextBox 423">
          <a:extLst>
            <a:ext uri="{FF2B5EF4-FFF2-40B4-BE49-F238E27FC236}">
              <a16:creationId xmlns:a16="http://schemas.microsoft.com/office/drawing/2014/main" id="{3001C5A3-8B02-46FE-9DF1-A286DB6AF21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5" name="TextBox 424">
          <a:extLst>
            <a:ext uri="{FF2B5EF4-FFF2-40B4-BE49-F238E27FC236}">
              <a16:creationId xmlns:a16="http://schemas.microsoft.com/office/drawing/2014/main" id="{43A71EDB-F2B9-4F68-968A-7E91FA4596B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6" name="TextBox 425">
          <a:extLst>
            <a:ext uri="{FF2B5EF4-FFF2-40B4-BE49-F238E27FC236}">
              <a16:creationId xmlns:a16="http://schemas.microsoft.com/office/drawing/2014/main" id="{4609B065-8FF7-4EDE-BE8C-4A22B114025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7" name="TextBox 426">
          <a:extLst>
            <a:ext uri="{FF2B5EF4-FFF2-40B4-BE49-F238E27FC236}">
              <a16:creationId xmlns:a16="http://schemas.microsoft.com/office/drawing/2014/main" id="{D8822D6A-4F20-4A9D-B494-DC4E9BFC0EE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8" name="TextBox 427">
          <a:extLst>
            <a:ext uri="{FF2B5EF4-FFF2-40B4-BE49-F238E27FC236}">
              <a16:creationId xmlns:a16="http://schemas.microsoft.com/office/drawing/2014/main" id="{3D80713C-1149-46C7-8979-141E8E854AC7}"/>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29" name="TextBox 428">
          <a:extLst>
            <a:ext uri="{FF2B5EF4-FFF2-40B4-BE49-F238E27FC236}">
              <a16:creationId xmlns:a16="http://schemas.microsoft.com/office/drawing/2014/main" id="{4586CD02-D5E6-482A-937F-80B3D7781B8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0" name="TextBox 429">
          <a:extLst>
            <a:ext uri="{FF2B5EF4-FFF2-40B4-BE49-F238E27FC236}">
              <a16:creationId xmlns:a16="http://schemas.microsoft.com/office/drawing/2014/main" id="{85E351A7-EB97-48DA-AE26-1C1DA5D300B8}"/>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1" name="TextBox 430">
          <a:extLst>
            <a:ext uri="{FF2B5EF4-FFF2-40B4-BE49-F238E27FC236}">
              <a16:creationId xmlns:a16="http://schemas.microsoft.com/office/drawing/2014/main" id="{C2874D8A-39A9-4EAD-A028-9601EB10A70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2" name="TextBox 431">
          <a:extLst>
            <a:ext uri="{FF2B5EF4-FFF2-40B4-BE49-F238E27FC236}">
              <a16:creationId xmlns:a16="http://schemas.microsoft.com/office/drawing/2014/main" id="{84DE257F-A83E-4E38-A436-AF1EAAEB0C5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3" name="TextBox 432">
          <a:extLst>
            <a:ext uri="{FF2B5EF4-FFF2-40B4-BE49-F238E27FC236}">
              <a16:creationId xmlns:a16="http://schemas.microsoft.com/office/drawing/2014/main" id="{3BDF64F9-94D1-4343-BADE-E6AF4D6D86B5}"/>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4" name="TextBox 433">
          <a:extLst>
            <a:ext uri="{FF2B5EF4-FFF2-40B4-BE49-F238E27FC236}">
              <a16:creationId xmlns:a16="http://schemas.microsoft.com/office/drawing/2014/main" id="{6B5696CC-4616-45CF-A6EC-67332EB4B0B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5" name="TextBox 434">
          <a:extLst>
            <a:ext uri="{FF2B5EF4-FFF2-40B4-BE49-F238E27FC236}">
              <a16:creationId xmlns:a16="http://schemas.microsoft.com/office/drawing/2014/main" id="{E973A68A-1070-4465-B7DF-D555D9126D9F}"/>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6" name="TextBox 435">
          <a:extLst>
            <a:ext uri="{FF2B5EF4-FFF2-40B4-BE49-F238E27FC236}">
              <a16:creationId xmlns:a16="http://schemas.microsoft.com/office/drawing/2014/main" id="{BA186CD9-8D23-48EF-AA07-2FF5C9B3134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7" name="TextBox 436">
          <a:extLst>
            <a:ext uri="{FF2B5EF4-FFF2-40B4-BE49-F238E27FC236}">
              <a16:creationId xmlns:a16="http://schemas.microsoft.com/office/drawing/2014/main" id="{1FC72F9F-A7AE-4AC1-A8E3-E70D9C8D2A3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8" name="TextBox 437">
          <a:extLst>
            <a:ext uri="{FF2B5EF4-FFF2-40B4-BE49-F238E27FC236}">
              <a16:creationId xmlns:a16="http://schemas.microsoft.com/office/drawing/2014/main" id="{674735DD-E33E-461D-95A7-F18B829ECFF5}"/>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39" name="TextBox 438">
          <a:extLst>
            <a:ext uri="{FF2B5EF4-FFF2-40B4-BE49-F238E27FC236}">
              <a16:creationId xmlns:a16="http://schemas.microsoft.com/office/drawing/2014/main" id="{FFFFDE8E-330C-43A8-90C9-8A4E10A3D6C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40" name="TextBox 439">
          <a:extLst>
            <a:ext uri="{FF2B5EF4-FFF2-40B4-BE49-F238E27FC236}">
              <a16:creationId xmlns:a16="http://schemas.microsoft.com/office/drawing/2014/main" id="{00ECA3EE-2E8D-4236-AAFA-8AA0704F21A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41" name="TextBox 440">
          <a:extLst>
            <a:ext uri="{FF2B5EF4-FFF2-40B4-BE49-F238E27FC236}">
              <a16:creationId xmlns:a16="http://schemas.microsoft.com/office/drawing/2014/main" id="{A77996DB-4492-44B8-BE3A-FFDBD363A58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42" name="TextBox 441">
          <a:extLst>
            <a:ext uri="{FF2B5EF4-FFF2-40B4-BE49-F238E27FC236}">
              <a16:creationId xmlns:a16="http://schemas.microsoft.com/office/drawing/2014/main" id="{4BB21054-8F1E-4694-BED6-8DD60C738C1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43" name="TextBox 442">
          <a:extLst>
            <a:ext uri="{FF2B5EF4-FFF2-40B4-BE49-F238E27FC236}">
              <a16:creationId xmlns:a16="http://schemas.microsoft.com/office/drawing/2014/main" id="{1D2E1513-1858-4234-95B2-D3771107AD23}"/>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44" name="TextBox 443">
          <a:extLst>
            <a:ext uri="{FF2B5EF4-FFF2-40B4-BE49-F238E27FC236}">
              <a16:creationId xmlns:a16="http://schemas.microsoft.com/office/drawing/2014/main" id="{719B1926-2EAD-4478-B4AD-E9E38206C4C7}"/>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445" name="TextBox 444">
          <a:extLst>
            <a:ext uri="{FF2B5EF4-FFF2-40B4-BE49-F238E27FC236}">
              <a16:creationId xmlns:a16="http://schemas.microsoft.com/office/drawing/2014/main" id="{A1F3B669-C02A-42C2-945A-A9F2162981C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46" name="TextBox 445">
          <a:extLst>
            <a:ext uri="{FF2B5EF4-FFF2-40B4-BE49-F238E27FC236}">
              <a16:creationId xmlns:a16="http://schemas.microsoft.com/office/drawing/2014/main" id="{AA973FDE-2187-4893-A054-FC658DD7C12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47" name="TextBox 446">
          <a:extLst>
            <a:ext uri="{FF2B5EF4-FFF2-40B4-BE49-F238E27FC236}">
              <a16:creationId xmlns:a16="http://schemas.microsoft.com/office/drawing/2014/main" id="{E3FFE4DD-967C-4ADD-B0E8-EA1C379B0C4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48" name="TextBox 447">
          <a:extLst>
            <a:ext uri="{FF2B5EF4-FFF2-40B4-BE49-F238E27FC236}">
              <a16:creationId xmlns:a16="http://schemas.microsoft.com/office/drawing/2014/main" id="{2B3866D0-AE62-49B2-872E-AD7BD58D39C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49" name="TextBox 448">
          <a:extLst>
            <a:ext uri="{FF2B5EF4-FFF2-40B4-BE49-F238E27FC236}">
              <a16:creationId xmlns:a16="http://schemas.microsoft.com/office/drawing/2014/main" id="{D6E3A97B-6209-45C2-A646-3D769A133A3C}"/>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0" name="TextBox 449">
          <a:extLst>
            <a:ext uri="{FF2B5EF4-FFF2-40B4-BE49-F238E27FC236}">
              <a16:creationId xmlns:a16="http://schemas.microsoft.com/office/drawing/2014/main" id="{E6C82371-C969-422A-894B-596397951EFE}"/>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1" name="TextBox 450">
          <a:extLst>
            <a:ext uri="{FF2B5EF4-FFF2-40B4-BE49-F238E27FC236}">
              <a16:creationId xmlns:a16="http://schemas.microsoft.com/office/drawing/2014/main" id="{3AB3C2D7-BAE4-44FD-A66A-CFE8EFCE3D7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2" name="TextBox 451">
          <a:extLst>
            <a:ext uri="{FF2B5EF4-FFF2-40B4-BE49-F238E27FC236}">
              <a16:creationId xmlns:a16="http://schemas.microsoft.com/office/drawing/2014/main" id="{3BA8737C-E9AE-4BBD-92AC-8E74F4A6E39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3" name="TextBox 452">
          <a:extLst>
            <a:ext uri="{FF2B5EF4-FFF2-40B4-BE49-F238E27FC236}">
              <a16:creationId xmlns:a16="http://schemas.microsoft.com/office/drawing/2014/main" id="{0B9267A9-44CA-4B8C-96EF-3BB4CD72B7DE}"/>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4" name="TextBox 453">
          <a:extLst>
            <a:ext uri="{FF2B5EF4-FFF2-40B4-BE49-F238E27FC236}">
              <a16:creationId xmlns:a16="http://schemas.microsoft.com/office/drawing/2014/main" id="{BB3FEEF6-35E7-4828-B2B7-D43EFA2C1177}"/>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5" name="TextBox 454">
          <a:extLst>
            <a:ext uri="{FF2B5EF4-FFF2-40B4-BE49-F238E27FC236}">
              <a16:creationId xmlns:a16="http://schemas.microsoft.com/office/drawing/2014/main" id="{3C29B86A-5ED1-40D5-A8D8-5404FA505E7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6" name="TextBox 455">
          <a:extLst>
            <a:ext uri="{FF2B5EF4-FFF2-40B4-BE49-F238E27FC236}">
              <a16:creationId xmlns:a16="http://schemas.microsoft.com/office/drawing/2014/main" id="{032FED38-1D2D-4DE7-AF00-3C2A59ACA47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7" name="TextBox 456">
          <a:extLst>
            <a:ext uri="{FF2B5EF4-FFF2-40B4-BE49-F238E27FC236}">
              <a16:creationId xmlns:a16="http://schemas.microsoft.com/office/drawing/2014/main" id="{F8AE2EED-2AF4-431D-9036-C368357CC75C}"/>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8" name="TextBox 457">
          <a:extLst>
            <a:ext uri="{FF2B5EF4-FFF2-40B4-BE49-F238E27FC236}">
              <a16:creationId xmlns:a16="http://schemas.microsoft.com/office/drawing/2014/main" id="{8867F61A-A510-444A-B3CD-7490D9ECB465}"/>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59" name="TextBox 458">
          <a:extLst>
            <a:ext uri="{FF2B5EF4-FFF2-40B4-BE49-F238E27FC236}">
              <a16:creationId xmlns:a16="http://schemas.microsoft.com/office/drawing/2014/main" id="{A05C3550-04F9-4EFB-B089-C26A3B92D4B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0" name="TextBox 459">
          <a:extLst>
            <a:ext uri="{FF2B5EF4-FFF2-40B4-BE49-F238E27FC236}">
              <a16:creationId xmlns:a16="http://schemas.microsoft.com/office/drawing/2014/main" id="{58BD7455-5FE6-4084-B549-773529650C9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1" name="TextBox 460">
          <a:extLst>
            <a:ext uri="{FF2B5EF4-FFF2-40B4-BE49-F238E27FC236}">
              <a16:creationId xmlns:a16="http://schemas.microsoft.com/office/drawing/2014/main" id="{8589B675-ABAB-46E4-A895-85485C97F4E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2" name="TextBox 461">
          <a:extLst>
            <a:ext uri="{FF2B5EF4-FFF2-40B4-BE49-F238E27FC236}">
              <a16:creationId xmlns:a16="http://schemas.microsoft.com/office/drawing/2014/main" id="{88BD1FA8-0564-474A-8464-14E3473578DB}"/>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3" name="TextBox 462">
          <a:extLst>
            <a:ext uri="{FF2B5EF4-FFF2-40B4-BE49-F238E27FC236}">
              <a16:creationId xmlns:a16="http://schemas.microsoft.com/office/drawing/2014/main" id="{7097BE5F-A863-404E-A198-DDDF966EC1B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4" name="TextBox 463">
          <a:extLst>
            <a:ext uri="{FF2B5EF4-FFF2-40B4-BE49-F238E27FC236}">
              <a16:creationId xmlns:a16="http://schemas.microsoft.com/office/drawing/2014/main" id="{916D6AF7-4035-4BCA-8CE4-22F7E196DFCC}"/>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5" name="TextBox 464">
          <a:extLst>
            <a:ext uri="{FF2B5EF4-FFF2-40B4-BE49-F238E27FC236}">
              <a16:creationId xmlns:a16="http://schemas.microsoft.com/office/drawing/2014/main" id="{D0B7F179-4989-4805-B581-3976C6643DD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6" name="TextBox 465">
          <a:extLst>
            <a:ext uri="{FF2B5EF4-FFF2-40B4-BE49-F238E27FC236}">
              <a16:creationId xmlns:a16="http://schemas.microsoft.com/office/drawing/2014/main" id="{D62EC132-F103-49D9-B880-E9FC219DAD86}"/>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7" name="TextBox 466">
          <a:extLst>
            <a:ext uri="{FF2B5EF4-FFF2-40B4-BE49-F238E27FC236}">
              <a16:creationId xmlns:a16="http://schemas.microsoft.com/office/drawing/2014/main" id="{C9A91753-D86E-4B2B-92C0-1C14E9109AD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8" name="TextBox 467">
          <a:extLst>
            <a:ext uri="{FF2B5EF4-FFF2-40B4-BE49-F238E27FC236}">
              <a16:creationId xmlns:a16="http://schemas.microsoft.com/office/drawing/2014/main" id="{24A36E6F-49AF-4998-8120-FD9EEA5F379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69" name="TextBox 468">
          <a:extLst>
            <a:ext uri="{FF2B5EF4-FFF2-40B4-BE49-F238E27FC236}">
              <a16:creationId xmlns:a16="http://schemas.microsoft.com/office/drawing/2014/main" id="{AACB744E-432C-4B13-BD76-9B3CA1DE6F5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70" name="TextBox 469">
          <a:extLst>
            <a:ext uri="{FF2B5EF4-FFF2-40B4-BE49-F238E27FC236}">
              <a16:creationId xmlns:a16="http://schemas.microsoft.com/office/drawing/2014/main" id="{9177B256-0A73-4E36-BB67-A39AF8E1C8F6}"/>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71" name="TextBox 470">
          <a:extLst>
            <a:ext uri="{FF2B5EF4-FFF2-40B4-BE49-F238E27FC236}">
              <a16:creationId xmlns:a16="http://schemas.microsoft.com/office/drawing/2014/main" id="{DA0D25B7-F1A6-409D-AF99-A6AD566D36A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72" name="TextBox 471">
          <a:extLst>
            <a:ext uri="{FF2B5EF4-FFF2-40B4-BE49-F238E27FC236}">
              <a16:creationId xmlns:a16="http://schemas.microsoft.com/office/drawing/2014/main" id="{9C436754-D5D0-45B0-BA57-86191A5B316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473" name="TextBox 472">
          <a:extLst>
            <a:ext uri="{FF2B5EF4-FFF2-40B4-BE49-F238E27FC236}">
              <a16:creationId xmlns:a16="http://schemas.microsoft.com/office/drawing/2014/main" id="{976D5A5B-B173-4F8F-9F53-058F02098FB3}"/>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74" name="TextBox 473">
          <a:extLst>
            <a:ext uri="{FF2B5EF4-FFF2-40B4-BE49-F238E27FC236}">
              <a16:creationId xmlns:a16="http://schemas.microsoft.com/office/drawing/2014/main" id="{3F4E0DA4-E136-4723-B183-66D16A3A8B9C}"/>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75" name="TextBox 474">
          <a:extLst>
            <a:ext uri="{FF2B5EF4-FFF2-40B4-BE49-F238E27FC236}">
              <a16:creationId xmlns:a16="http://schemas.microsoft.com/office/drawing/2014/main" id="{C2CD3E7F-73E0-4B9F-9943-534D1B1A967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76" name="TextBox 475">
          <a:extLst>
            <a:ext uri="{FF2B5EF4-FFF2-40B4-BE49-F238E27FC236}">
              <a16:creationId xmlns:a16="http://schemas.microsoft.com/office/drawing/2014/main" id="{8BD53AA1-CD93-4339-BF54-1524CCFBE52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77" name="TextBox 476">
          <a:extLst>
            <a:ext uri="{FF2B5EF4-FFF2-40B4-BE49-F238E27FC236}">
              <a16:creationId xmlns:a16="http://schemas.microsoft.com/office/drawing/2014/main" id="{496C261D-5598-4ADB-AC80-EEDE8E6DF63B}"/>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78" name="TextBox 477">
          <a:extLst>
            <a:ext uri="{FF2B5EF4-FFF2-40B4-BE49-F238E27FC236}">
              <a16:creationId xmlns:a16="http://schemas.microsoft.com/office/drawing/2014/main" id="{7E390A12-3527-4F9C-83BA-B4562DF219E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79" name="TextBox 478">
          <a:extLst>
            <a:ext uri="{FF2B5EF4-FFF2-40B4-BE49-F238E27FC236}">
              <a16:creationId xmlns:a16="http://schemas.microsoft.com/office/drawing/2014/main" id="{6319F2CF-667F-4A56-B655-A083136891E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0" name="TextBox 479">
          <a:extLst>
            <a:ext uri="{FF2B5EF4-FFF2-40B4-BE49-F238E27FC236}">
              <a16:creationId xmlns:a16="http://schemas.microsoft.com/office/drawing/2014/main" id="{EA48EC13-AC64-4565-8F60-FBC354B0494E}"/>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1" name="TextBox 480">
          <a:extLst>
            <a:ext uri="{FF2B5EF4-FFF2-40B4-BE49-F238E27FC236}">
              <a16:creationId xmlns:a16="http://schemas.microsoft.com/office/drawing/2014/main" id="{469544E6-14BA-4F52-B17F-6BBB155919B7}"/>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2" name="TextBox 481">
          <a:extLst>
            <a:ext uri="{FF2B5EF4-FFF2-40B4-BE49-F238E27FC236}">
              <a16:creationId xmlns:a16="http://schemas.microsoft.com/office/drawing/2014/main" id="{88F35464-F35F-4AA8-94C4-AC8794E1601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3" name="TextBox 482">
          <a:extLst>
            <a:ext uri="{FF2B5EF4-FFF2-40B4-BE49-F238E27FC236}">
              <a16:creationId xmlns:a16="http://schemas.microsoft.com/office/drawing/2014/main" id="{5D18DBA4-51C7-4F27-8CF4-CCA7047F6DA4}"/>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4" name="TextBox 483">
          <a:extLst>
            <a:ext uri="{FF2B5EF4-FFF2-40B4-BE49-F238E27FC236}">
              <a16:creationId xmlns:a16="http://schemas.microsoft.com/office/drawing/2014/main" id="{4F57AE1B-63E3-4064-9854-F164330A8A9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5" name="TextBox 484">
          <a:extLst>
            <a:ext uri="{FF2B5EF4-FFF2-40B4-BE49-F238E27FC236}">
              <a16:creationId xmlns:a16="http://schemas.microsoft.com/office/drawing/2014/main" id="{3344E50E-FDD9-4CD0-93AC-19B30F64D14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6" name="TextBox 485">
          <a:extLst>
            <a:ext uri="{FF2B5EF4-FFF2-40B4-BE49-F238E27FC236}">
              <a16:creationId xmlns:a16="http://schemas.microsoft.com/office/drawing/2014/main" id="{DA3F8F38-4122-471B-9E05-F709A7480E9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7" name="TextBox 486">
          <a:extLst>
            <a:ext uri="{FF2B5EF4-FFF2-40B4-BE49-F238E27FC236}">
              <a16:creationId xmlns:a16="http://schemas.microsoft.com/office/drawing/2014/main" id="{74915EB2-CE52-42FD-8899-8CED8E91DEA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8" name="TextBox 487">
          <a:extLst>
            <a:ext uri="{FF2B5EF4-FFF2-40B4-BE49-F238E27FC236}">
              <a16:creationId xmlns:a16="http://schemas.microsoft.com/office/drawing/2014/main" id="{5CC7EB5B-5E86-4DF7-BF75-9AEC0E0F5ED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89" name="TextBox 488">
          <a:extLst>
            <a:ext uri="{FF2B5EF4-FFF2-40B4-BE49-F238E27FC236}">
              <a16:creationId xmlns:a16="http://schemas.microsoft.com/office/drawing/2014/main" id="{39929114-82BA-4DBB-A791-A0DFCC76506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0" name="TextBox 489">
          <a:extLst>
            <a:ext uri="{FF2B5EF4-FFF2-40B4-BE49-F238E27FC236}">
              <a16:creationId xmlns:a16="http://schemas.microsoft.com/office/drawing/2014/main" id="{9D4B7415-69C8-4E76-BD26-2E7B5539A9FC}"/>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1" name="TextBox 490">
          <a:extLst>
            <a:ext uri="{FF2B5EF4-FFF2-40B4-BE49-F238E27FC236}">
              <a16:creationId xmlns:a16="http://schemas.microsoft.com/office/drawing/2014/main" id="{F4D8A23F-7D96-4F0D-86C6-0C760761702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2" name="TextBox 491">
          <a:extLst>
            <a:ext uri="{FF2B5EF4-FFF2-40B4-BE49-F238E27FC236}">
              <a16:creationId xmlns:a16="http://schemas.microsoft.com/office/drawing/2014/main" id="{4A0786BE-B5F2-413A-950A-666B6B0DE6E7}"/>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3" name="TextBox 492">
          <a:extLst>
            <a:ext uri="{FF2B5EF4-FFF2-40B4-BE49-F238E27FC236}">
              <a16:creationId xmlns:a16="http://schemas.microsoft.com/office/drawing/2014/main" id="{6D25D533-29D0-42F3-844C-E0AF4EEED115}"/>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4" name="TextBox 493">
          <a:extLst>
            <a:ext uri="{FF2B5EF4-FFF2-40B4-BE49-F238E27FC236}">
              <a16:creationId xmlns:a16="http://schemas.microsoft.com/office/drawing/2014/main" id="{84FFC394-814D-4B93-8C59-D7C3A5E9CD6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5" name="TextBox 494">
          <a:extLst>
            <a:ext uri="{FF2B5EF4-FFF2-40B4-BE49-F238E27FC236}">
              <a16:creationId xmlns:a16="http://schemas.microsoft.com/office/drawing/2014/main" id="{A1A86896-B626-4E0F-B39B-5ECDA6383C8B}"/>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6" name="TextBox 495">
          <a:extLst>
            <a:ext uri="{FF2B5EF4-FFF2-40B4-BE49-F238E27FC236}">
              <a16:creationId xmlns:a16="http://schemas.microsoft.com/office/drawing/2014/main" id="{417A19EC-D628-4861-9557-4736873962FF}"/>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7" name="TextBox 496">
          <a:extLst>
            <a:ext uri="{FF2B5EF4-FFF2-40B4-BE49-F238E27FC236}">
              <a16:creationId xmlns:a16="http://schemas.microsoft.com/office/drawing/2014/main" id="{363D7358-1AC1-4DFB-AAF4-99658BA686D7}"/>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8" name="TextBox 497">
          <a:extLst>
            <a:ext uri="{FF2B5EF4-FFF2-40B4-BE49-F238E27FC236}">
              <a16:creationId xmlns:a16="http://schemas.microsoft.com/office/drawing/2014/main" id="{EF46F3B4-8A1D-4138-86C9-1BDB8629BF1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499" name="TextBox 498">
          <a:extLst>
            <a:ext uri="{FF2B5EF4-FFF2-40B4-BE49-F238E27FC236}">
              <a16:creationId xmlns:a16="http://schemas.microsoft.com/office/drawing/2014/main" id="{F4144923-60AE-426F-A90E-BFF0438174F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0" name="TextBox 499">
          <a:extLst>
            <a:ext uri="{FF2B5EF4-FFF2-40B4-BE49-F238E27FC236}">
              <a16:creationId xmlns:a16="http://schemas.microsoft.com/office/drawing/2014/main" id="{108E14B2-CC1C-4E0F-A197-8329A6CEB38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1" name="TextBox 500">
          <a:extLst>
            <a:ext uri="{FF2B5EF4-FFF2-40B4-BE49-F238E27FC236}">
              <a16:creationId xmlns:a16="http://schemas.microsoft.com/office/drawing/2014/main" id="{D198F5FF-30FE-4222-9B4C-3DE3F1319DF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2" name="TextBox 501">
          <a:extLst>
            <a:ext uri="{FF2B5EF4-FFF2-40B4-BE49-F238E27FC236}">
              <a16:creationId xmlns:a16="http://schemas.microsoft.com/office/drawing/2014/main" id="{07BA9478-65C8-4036-A45E-29A09FF37828}"/>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3" name="TextBox 502">
          <a:extLst>
            <a:ext uri="{FF2B5EF4-FFF2-40B4-BE49-F238E27FC236}">
              <a16:creationId xmlns:a16="http://schemas.microsoft.com/office/drawing/2014/main" id="{27F5C29E-DF4A-4F34-B2CC-B024B672F4D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4" name="TextBox 503">
          <a:extLst>
            <a:ext uri="{FF2B5EF4-FFF2-40B4-BE49-F238E27FC236}">
              <a16:creationId xmlns:a16="http://schemas.microsoft.com/office/drawing/2014/main" id="{64E3F12C-A8A3-44AE-9807-1ECB09B466A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5" name="TextBox 504">
          <a:extLst>
            <a:ext uri="{FF2B5EF4-FFF2-40B4-BE49-F238E27FC236}">
              <a16:creationId xmlns:a16="http://schemas.microsoft.com/office/drawing/2014/main" id="{BEDF6617-5091-4F72-AC32-0BB2FE7487EB}"/>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6" name="TextBox 505">
          <a:extLst>
            <a:ext uri="{FF2B5EF4-FFF2-40B4-BE49-F238E27FC236}">
              <a16:creationId xmlns:a16="http://schemas.microsoft.com/office/drawing/2014/main" id="{07C1E051-4F4F-4E0F-B720-804B0042052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7" name="TextBox 506">
          <a:extLst>
            <a:ext uri="{FF2B5EF4-FFF2-40B4-BE49-F238E27FC236}">
              <a16:creationId xmlns:a16="http://schemas.microsoft.com/office/drawing/2014/main" id="{72815CE1-DCF7-4D3D-A865-BAD276162367}"/>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8" name="TextBox 507">
          <a:extLst>
            <a:ext uri="{FF2B5EF4-FFF2-40B4-BE49-F238E27FC236}">
              <a16:creationId xmlns:a16="http://schemas.microsoft.com/office/drawing/2014/main" id="{B222C7BA-A88B-437F-A85E-4566B5BEB52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09" name="TextBox 508">
          <a:extLst>
            <a:ext uri="{FF2B5EF4-FFF2-40B4-BE49-F238E27FC236}">
              <a16:creationId xmlns:a16="http://schemas.microsoft.com/office/drawing/2014/main" id="{38DDA364-6515-4674-B797-E950B4B3FBA4}"/>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0" name="TextBox 509">
          <a:extLst>
            <a:ext uri="{FF2B5EF4-FFF2-40B4-BE49-F238E27FC236}">
              <a16:creationId xmlns:a16="http://schemas.microsoft.com/office/drawing/2014/main" id="{575BBA96-D762-48E5-8912-A5397A0D9C9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1" name="TextBox 510">
          <a:extLst>
            <a:ext uri="{FF2B5EF4-FFF2-40B4-BE49-F238E27FC236}">
              <a16:creationId xmlns:a16="http://schemas.microsoft.com/office/drawing/2014/main" id="{B468BBE6-1FEC-4AB3-B669-A021A9B8BA4B}"/>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2" name="TextBox 511">
          <a:extLst>
            <a:ext uri="{FF2B5EF4-FFF2-40B4-BE49-F238E27FC236}">
              <a16:creationId xmlns:a16="http://schemas.microsoft.com/office/drawing/2014/main" id="{A0F4D2CC-B351-40D0-A25B-A99E182D40B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3" name="TextBox 512">
          <a:extLst>
            <a:ext uri="{FF2B5EF4-FFF2-40B4-BE49-F238E27FC236}">
              <a16:creationId xmlns:a16="http://schemas.microsoft.com/office/drawing/2014/main" id="{F5956AD3-09D4-44CC-8C4B-313B4F31824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4" name="TextBox 513">
          <a:extLst>
            <a:ext uri="{FF2B5EF4-FFF2-40B4-BE49-F238E27FC236}">
              <a16:creationId xmlns:a16="http://schemas.microsoft.com/office/drawing/2014/main" id="{45ADEDD4-E398-4A19-A1D6-80D83C0C147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5" name="TextBox 514">
          <a:extLst>
            <a:ext uri="{FF2B5EF4-FFF2-40B4-BE49-F238E27FC236}">
              <a16:creationId xmlns:a16="http://schemas.microsoft.com/office/drawing/2014/main" id="{A333C314-FBA3-4D08-AE0A-5614730F747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6" name="TextBox 515">
          <a:extLst>
            <a:ext uri="{FF2B5EF4-FFF2-40B4-BE49-F238E27FC236}">
              <a16:creationId xmlns:a16="http://schemas.microsoft.com/office/drawing/2014/main" id="{6EB6BC12-69D3-49F4-9013-8115BD64553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7" name="TextBox 516">
          <a:extLst>
            <a:ext uri="{FF2B5EF4-FFF2-40B4-BE49-F238E27FC236}">
              <a16:creationId xmlns:a16="http://schemas.microsoft.com/office/drawing/2014/main" id="{5FC33465-B66A-45A0-9B97-D1B09445B1F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8" name="TextBox 517">
          <a:extLst>
            <a:ext uri="{FF2B5EF4-FFF2-40B4-BE49-F238E27FC236}">
              <a16:creationId xmlns:a16="http://schemas.microsoft.com/office/drawing/2014/main" id="{DE78CD13-6EF2-4C19-A014-B4E4812DC2D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19" name="TextBox 518">
          <a:extLst>
            <a:ext uri="{FF2B5EF4-FFF2-40B4-BE49-F238E27FC236}">
              <a16:creationId xmlns:a16="http://schemas.microsoft.com/office/drawing/2014/main" id="{54A776B2-9BC7-4815-9B65-42EFCEA6380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0" name="TextBox 519">
          <a:extLst>
            <a:ext uri="{FF2B5EF4-FFF2-40B4-BE49-F238E27FC236}">
              <a16:creationId xmlns:a16="http://schemas.microsoft.com/office/drawing/2014/main" id="{33B1D53C-B008-4FCD-9985-2A308D97237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1" name="TextBox 520">
          <a:extLst>
            <a:ext uri="{FF2B5EF4-FFF2-40B4-BE49-F238E27FC236}">
              <a16:creationId xmlns:a16="http://schemas.microsoft.com/office/drawing/2014/main" id="{167450C2-0CEB-485E-BF47-BB9B833EE0C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2" name="TextBox 521">
          <a:extLst>
            <a:ext uri="{FF2B5EF4-FFF2-40B4-BE49-F238E27FC236}">
              <a16:creationId xmlns:a16="http://schemas.microsoft.com/office/drawing/2014/main" id="{EBD97556-5772-43CC-BC0F-8F268E3F977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3" name="TextBox 522">
          <a:extLst>
            <a:ext uri="{FF2B5EF4-FFF2-40B4-BE49-F238E27FC236}">
              <a16:creationId xmlns:a16="http://schemas.microsoft.com/office/drawing/2014/main" id="{A80D796A-A62B-4DBD-81E3-DCB29B067DF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4" name="TextBox 523">
          <a:extLst>
            <a:ext uri="{FF2B5EF4-FFF2-40B4-BE49-F238E27FC236}">
              <a16:creationId xmlns:a16="http://schemas.microsoft.com/office/drawing/2014/main" id="{298587EC-97AD-4089-A0EC-325AED4F777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5" name="TextBox 524">
          <a:extLst>
            <a:ext uri="{FF2B5EF4-FFF2-40B4-BE49-F238E27FC236}">
              <a16:creationId xmlns:a16="http://schemas.microsoft.com/office/drawing/2014/main" id="{07A10472-425C-48B0-9154-C9AB050E2EE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6" name="TextBox 525">
          <a:extLst>
            <a:ext uri="{FF2B5EF4-FFF2-40B4-BE49-F238E27FC236}">
              <a16:creationId xmlns:a16="http://schemas.microsoft.com/office/drawing/2014/main" id="{DBE391BF-D7D2-40C2-9285-2D10B1DAD1F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7" name="TextBox 526">
          <a:extLst>
            <a:ext uri="{FF2B5EF4-FFF2-40B4-BE49-F238E27FC236}">
              <a16:creationId xmlns:a16="http://schemas.microsoft.com/office/drawing/2014/main" id="{10DE7531-3E0D-4696-8AF3-752903951E3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8" name="TextBox 527">
          <a:extLst>
            <a:ext uri="{FF2B5EF4-FFF2-40B4-BE49-F238E27FC236}">
              <a16:creationId xmlns:a16="http://schemas.microsoft.com/office/drawing/2014/main" id="{21BC7D72-A0C8-4137-A199-838013DDEDC6}"/>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29" name="TextBox 528">
          <a:extLst>
            <a:ext uri="{FF2B5EF4-FFF2-40B4-BE49-F238E27FC236}">
              <a16:creationId xmlns:a16="http://schemas.microsoft.com/office/drawing/2014/main" id="{37D167A6-A468-4886-B6A0-D60A441E62A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0" name="TextBox 529">
          <a:extLst>
            <a:ext uri="{FF2B5EF4-FFF2-40B4-BE49-F238E27FC236}">
              <a16:creationId xmlns:a16="http://schemas.microsoft.com/office/drawing/2014/main" id="{3F5D355A-897F-4E9D-B03D-61BF496E6C6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1" name="TextBox 530">
          <a:extLst>
            <a:ext uri="{FF2B5EF4-FFF2-40B4-BE49-F238E27FC236}">
              <a16:creationId xmlns:a16="http://schemas.microsoft.com/office/drawing/2014/main" id="{9359FD22-C8AB-4BB1-A689-443F188BA71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2" name="TextBox 531">
          <a:extLst>
            <a:ext uri="{FF2B5EF4-FFF2-40B4-BE49-F238E27FC236}">
              <a16:creationId xmlns:a16="http://schemas.microsoft.com/office/drawing/2014/main" id="{F4E9CCFE-EAA9-4192-A18E-9F6CACC6A88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3" name="TextBox 532">
          <a:extLst>
            <a:ext uri="{FF2B5EF4-FFF2-40B4-BE49-F238E27FC236}">
              <a16:creationId xmlns:a16="http://schemas.microsoft.com/office/drawing/2014/main" id="{F90E4C7C-4A16-42B1-AFDA-57502B19641C}"/>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4" name="TextBox 533">
          <a:extLst>
            <a:ext uri="{FF2B5EF4-FFF2-40B4-BE49-F238E27FC236}">
              <a16:creationId xmlns:a16="http://schemas.microsoft.com/office/drawing/2014/main" id="{71F38A8B-46BE-4F77-BC13-D5D7F3A91B1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5" name="TextBox 534">
          <a:extLst>
            <a:ext uri="{FF2B5EF4-FFF2-40B4-BE49-F238E27FC236}">
              <a16:creationId xmlns:a16="http://schemas.microsoft.com/office/drawing/2014/main" id="{A593C6A6-3C1B-4BED-A6AC-05BB5F65212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6" name="TextBox 535">
          <a:extLst>
            <a:ext uri="{FF2B5EF4-FFF2-40B4-BE49-F238E27FC236}">
              <a16:creationId xmlns:a16="http://schemas.microsoft.com/office/drawing/2014/main" id="{8DBAB515-0355-4D5F-8E8F-3F3A12F856BC}"/>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7" name="TextBox 536">
          <a:extLst>
            <a:ext uri="{FF2B5EF4-FFF2-40B4-BE49-F238E27FC236}">
              <a16:creationId xmlns:a16="http://schemas.microsoft.com/office/drawing/2014/main" id="{D9CE894F-1D66-4900-9C0E-51A0AE8C08B5}"/>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8" name="TextBox 537">
          <a:extLst>
            <a:ext uri="{FF2B5EF4-FFF2-40B4-BE49-F238E27FC236}">
              <a16:creationId xmlns:a16="http://schemas.microsoft.com/office/drawing/2014/main" id="{681B1E1C-FE31-405A-A20B-BB75A9049C7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39" name="TextBox 538">
          <a:extLst>
            <a:ext uri="{FF2B5EF4-FFF2-40B4-BE49-F238E27FC236}">
              <a16:creationId xmlns:a16="http://schemas.microsoft.com/office/drawing/2014/main" id="{B6CD4BB3-4B9C-4FE0-B8AF-96A806C0932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0" name="TextBox 539">
          <a:extLst>
            <a:ext uri="{FF2B5EF4-FFF2-40B4-BE49-F238E27FC236}">
              <a16:creationId xmlns:a16="http://schemas.microsoft.com/office/drawing/2014/main" id="{C71BFF2A-DD6C-4875-AFD2-3AA69289C6C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1" name="TextBox 540">
          <a:extLst>
            <a:ext uri="{FF2B5EF4-FFF2-40B4-BE49-F238E27FC236}">
              <a16:creationId xmlns:a16="http://schemas.microsoft.com/office/drawing/2014/main" id="{F60685E0-605C-44A1-805D-C086786BD16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2" name="TextBox 541">
          <a:extLst>
            <a:ext uri="{FF2B5EF4-FFF2-40B4-BE49-F238E27FC236}">
              <a16:creationId xmlns:a16="http://schemas.microsoft.com/office/drawing/2014/main" id="{F7EA4B53-C479-4A44-BE30-2D068BF17AC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3" name="TextBox 542">
          <a:extLst>
            <a:ext uri="{FF2B5EF4-FFF2-40B4-BE49-F238E27FC236}">
              <a16:creationId xmlns:a16="http://schemas.microsoft.com/office/drawing/2014/main" id="{0BC2B479-F7F3-475A-89C3-0632AE4749F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4" name="TextBox 543">
          <a:extLst>
            <a:ext uri="{FF2B5EF4-FFF2-40B4-BE49-F238E27FC236}">
              <a16:creationId xmlns:a16="http://schemas.microsoft.com/office/drawing/2014/main" id="{56CB387A-8B88-47F3-93B1-1B7EE4F8182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5" name="TextBox 544">
          <a:extLst>
            <a:ext uri="{FF2B5EF4-FFF2-40B4-BE49-F238E27FC236}">
              <a16:creationId xmlns:a16="http://schemas.microsoft.com/office/drawing/2014/main" id="{6976A911-5A28-487D-8736-0198D3CCA0A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6" name="TextBox 545">
          <a:extLst>
            <a:ext uri="{FF2B5EF4-FFF2-40B4-BE49-F238E27FC236}">
              <a16:creationId xmlns:a16="http://schemas.microsoft.com/office/drawing/2014/main" id="{8F4C6B9A-8B77-43B2-B9CA-3E12C26063F5}"/>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7" name="TextBox 546">
          <a:extLst>
            <a:ext uri="{FF2B5EF4-FFF2-40B4-BE49-F238E27FC236}">
              <a16:creationId xmlns:a16="http://schemas.microsoft.com/office/drawing/2014/main" id="{CA466175-B77A-4F5B-8C9F-304F1B8B036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8" name="TextBox 547">
          <a:extLst>
            <a:ext uri="{FF2B5EF4-FFF2-40B4-BE49-F238E27FC236}">
              <a16:creationId xmlns:a16="http://schemas.microsoft.com/office/drawing/2014/main" id="{2FF444FA-7AC5-47CE-8798-D22448420A4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49" name="TextBox 548">
          <a:extLst>
            <a:ext uri="{FF2B5EF4-FFF2-40B4-BE49-F238E27FC236}">
              <a16:creationId xmlns:a16="http://schemas.microsoft.com/office/drawing/2014/main" id="{31335F80-C6D6-4BAB-B171-6989A28A759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0" name="TextBox 549">
          <a:extLst>
            <a:ext uri="{FF2B5EF4-FFF2-40B4-BE49-F238E27FC236}">
              <a16:creationId xmlns:a16="http://schemas.microsoft.com/office/drawing/2014/main" id="{6BCD47B5-C42E-46AB-80CE-E7AA493D8BA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1" name="TextBox 550">
          <a:extLst>
            <a:ext uri="{FF2B5EF4-FFF2-40B4-BE49-F238E27FC236}">
              <a16:creationId xmlns:a16="http://schemas.microsoft.com/office/drawing/2014/main" id="{C63BFD42-4F85-471B-9298-045BD647B907}"/>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2" name="TextBox 551">
          <a:extLst>
            <a:ext uri="{FF2B5EF4-FFF2-40B4-BE49-F238E27FC236}">
              <a16:creationId xmlns:a16="http://schemas.microsoft.com/office/drawing/2014/main" id="{682F20F5-1AA1-40E4-A96F-C55CD791BFBB}"/>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3" name="TextBox 552">
          <a:extLst>
            <a:ext uri="{FF2B5EF4-FFF2-40B4-BE49-F238E27FC236}">
              <a16:creationId xmlns:a16="http://schemas.microsoft.com/office/drawing/2014/main" id="{61637544-C32E-464B-9166-EB5E41DFD10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4" name="TextBox 553">
          <a:extLst>
            <a:ext uri="{FF2B5EF4-FFF2-40B4-BE49-F238E27FC236}">
              <a16:creationId xmlns:a16="http://schemas.microsoft.com/office/drawing/2014/main" id="{E3D52E8A-8C10-488D-8F81-189D9AAD656F}"/>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5" name="TextBox 554">
          <a:extLst>
            <a:ext uri="{FF2B5EF4-FFF2-40B4-BE49-F238E27FC236}">
              <a16:creationId xmlns:a16="http://schemas.microsoft.com/office/drawing/2014/main" id="{2755B7BF-6E97-4E46-9249-A2FDA11037E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6" name="TextBox 555">
          <a:extLst>
            <a:ext uri="{FF2B5EF4-FFF2-40B4-BE49-F238E27FC236}">
              <a16:creationId xmlns:a16="http://schemas.microsoft.com/office/drawing/2014/main" id="{D7F47E37-85AA-4AD8-94F9-7A25B576A23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7" name="TextBox 556">
          <a:extLst>
            <a:ext uri="{FF2B5EF4-FFF2-40B4-BE49-F238E27FC236}">
              <a16:creationId xmlns:a16="http://schemas.microsoft.com/office/drawing/2014/main" id="{26D2FF38-14AD-4BB3-9E0B-B16400717EFB}"/>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8" name="TextBox 557">
          <a:extLst>
            <a:ext uri="{FF2B5EF4-FFF2-40B4-BE49-F238E27FC236}">
              <a16:creationId xmlns:a16="http://schemas.microsoft.com/office/drawing/2014/main" id="{B6E91837-58F1-41C5-92F5-8D30293EAD4B}"/>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59" name="TextBox 558">
          <a:extLst>
            <a:ext uri="{FF2B5EF4-FFF2-40B4-BE49-F238E27FC236}">
              <a16:creationId xmlns:a16="http://schemas.microsoft.com/office/drawing/2014/main" id="{BCA5A7A6-795E-46A6-AD8E-2637471D372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0" name="TextBox 559">
          <a:extLst>
            <a:ext uri="{FF2B5EF4-FFF2-40B4-BE49-F238E27FC236}">
              <a16:creationId xmlns:a16="http://schemas.microsoft.com/office/drawing/2014/main" id="{90B6F889-4883-4F6F-8E36-D965F86D8AD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1" name="TextBox 560">
          <a:extLst>
            <a:ext uri="{FF2B5EF4-FFF2-40B4-BE49-F238E27FC236}">
              <a16:creationId xmlns:a16="http://schemas.microsoft.com/office/drawing/2014/main" id="{21DEA89F-1B44-4AAE-89A0-F5127A78340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2" name="TextBox 561">
          <a:extLst>
            <a:ext uri="{FF2B5EF4-FFF2-40B4-BE49-F238E27FC236}">
              <a16:creationId xmlns:a16="http://schemas.microsoft.com/office/drawing/2014/main" id="{2DAFB906-66E2-43D5-97C0-1875574EF79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3" name="TextBox 562">
          <a:extLst>
            <a:ext uri="{FF2B5EF4-FFF2-40B4-BE49-F238E27FC236}">
              <a16:creationId xmlns:a16="http://schemas.microsoft.com/office/drawing/2014/main" id="{12F86D60-4B18-4C39-9AB0-335E2558FDE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4" name="TextBox 563">
          <a:extLst>
            <a:ext uri="{FF2B5EF4-FFF2-40B4-BE49-F238E27FC236}">
              <a16:creationId xmlns:a16="http://schemas.microsoft.com/office/drawing/2014/main" id="{2D168C5E-7DDB-4A53-850A-6AD90742DB6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5" name="TextBox 564">
          <a:extLst>
            <a:ext uri="{FF2B5EF4-FFF2-40B4-BE49-F238E27FC236}">
              <a16:creationId xmlns:a16="http://schemas.microsoft.com/office/drawing/2014/main" id="{829B4A26-2B58-4581-92ED-8E9D2E2E03D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6" name="TextBox 565">
          <a:extLst>
            <a:ext uri="{FF2B5EF4-FFF2-40B4-BE49-F238E27FC236}">
              <a16:creationId xmlns:a16="http://schemas.microsoft.com/office/drawing/2014/main" id="{F0392476-3BC9-4D26-B585-0FB27FF7112A}"/>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7" name="TextBox 566">
          <a:extLst>
            <a:ext uri="{FF2B5EF4-FFF2-40B4-BE49-F238E27FC236}">
              <a16:creationId xmlns:a16="http://schemas.microsoft.com/office/drawing/2014/main" id="{74F782D2-B6E0-4719-BF3C-2711E60B09F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8" name="TextBox 567">
          <a:extLst>
            <a:ext uri="{FF2B5EF4-FFF2-40B4-BE49-F238E27FC236}">
              <a16:creationId xmlns:a16="http://schemas.microsoft.com/office/drawing/2014/main" id="{F7B50C7E-5BB7-4ED2-A097-D75F234A7E1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69" name="TextBox 568">
          <a:extLst>
            <a:ext uri="{FF2B5EF4-FFF2-40B4-BE49-F238E27FC236}">
              <a16:creationId xmlns:a16="http://schemas.microsoft.com/office/drawing/2014/main" id="{72CCDEDA-B9F2-48E4-8421-7B355A90FCD8}"/>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0" name="TextBox 569">
          <a:extLst>
            <a:ext uri="{FF2B5EF4-FFF2-40B4-BE49-F238E27FC236}">
              <a16:creationId xmlns:a16="http://schemas.microsoft.com/office/drawing/2014/main" id="{F14119D6-4127-40E3-9193-97AA056D404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1" name="TextBox 570">
          <a:extLst>
            <a:ext uri="{FF2B5EF4-FFF2-40B4-BE49-F238E27FC236}">
              <a16:creationId xmlns:a16="http://schemas.microsoft.com/office/drawing/2014/main" id="{ECF7C234-476C-49E6-AEBD-FE7C7F27ED17}"/>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2" name="TextBox 571">
          <a:extLst>
            <a:ext uri="{FF2B5EF4-FFF2-40B4-BE49-F238E27FC236}">
              <a16:creationId xmlns:a16="http://schemas.microsoft.com/office/drawing/2014/main" id="{22F1CBBD-92EB-46FD-919C-6CF05D19EB4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3" name="TextBox 572">
          <a:extLst>
            <a:ext uri="{FF2B5EF4-FFF2-40B4-BE49-F238E27FC236}">
              <a16:creationId xmlns:a16="http://schemas.microsoft.com/office/drawing/2014/main" id="{AAE35D80-8DB4-4448-A316-14C2E9C73525}"/>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4" name="TextBox 573">
          <a:extLst>
            <a:ext uri="{FF2B5EF4-FFF2-40B4-BE49-F238E27FC236}">
              <a16:creationId xmlns:a16="http://schemas.microsoft.com/office/drawing/2014/main" id="{D89BDA79-36B0-4081-AA1A-16FDB3375C8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5" name="TextBox 574">
          <a:extLst>
            <a:ext uri="{FF2B5EF4-FFF2-40B4-BE49-F238E27FC236}">
              <a16:creationId xmlns:a16="http://schemas.microsoft.com/office/drawing/2014/main" id="{424313A3-F388-47B3-A3A2-FE1E2EC5F5F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6" name="TextBox 575">
          <a:extLst>
            <a:ext uri="{FF2B5EF4-FFF2-40B4-BE49-F238E27FC236}">
              <a16:creationId xmlns:a16="http://schemas.microsoft.com/office/drawing/2014/main" id="{AC7DE5E3-BAA8-488B-AECB-937D24688B0F}"/>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7" name="TextBox 576">
          <a:extLst>
            <a:ext uri="{FF2B5EF4-FFF2-40B4-BE49-F238E27FC236}">
              <a16:creationId xmlns:a16="http://schemas.microsoft.com/office/drawing/2014/main" id="{947217C5-D77F-4271-AB53-8C87DB0A257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8" name="TextBox 577">
          <a:extLst>
            <a:ext uri="{FF2B5EF4-FFF2-40B4-BE49-F238E27FC236}">
              <a16:creationId xmlns:a16="http://schemas.microsoft.com/office/drawing/2014/main" id="{0FB759EC-05FB-4255-80BB-5126FE9C6679}"/>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79" name="TextBox 578">
          <a:extLst>
            <a:ext uri="{FF2B5EF4-FFF2-40B4-BE49-F238E27FC236}">
              <a16:creationId xmlns:a16="http://schemas.microsoft.com/office/drawing/2014/main" id="{89FAC360-3D7A-4186-B89F-D5A41C752A8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80" name="TextBox 579">
          <a:extLst>
            <a:ext uri="{FF2B5EF4-FFF2-40B4-BE49-F238E27FC236}">
              <a16:creationId xmlns:a16="http://schemas.microsoft.com/office/drawing/2014/main" id="{0537DB67-A0C8-4CD7-A1AD-8100C182654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81" name="TextBox 580">
          <a:extLst>
            <a:ext uri="{FF2B5EF4-FFF2-40B4-BE49-F238E27FC236}">
              <a16:creationId xmlns:a16="http://schemas.microsoft.com/office/drawing/2014/main" id="{044A4282-89C6-4294-B8F4-746741968CA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82" name="TextBox 581">
          <a:extLst>
            <a:ext uri="{FF2B5EF4-FFF2-40B4-BE49-F238E27FC236}">
              <a16:creationId xmlns:a16="http://schemas.microsoft.com/office/drawing/2014/main" id="{BCE8E705-D002-4E07-9031-6068BB298E2C}"/>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83" name="TextBox 582">
          <a:extLst>
            <a:ext uri="{FF2B5EF4-FFF2-40B4-BE49-F238E27FC236}">
              <a16:creationId xmlns:a16="http://schemas.microsoft.com/office/drawing/2014/main" id="{8949D0B6-DF62-4DEC-99DC-606B9D7A139C}"/>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84" name="TextBox 583">
          <a:extLst>
            <a:ext uri="{FF2B5EF4-FFF2-40B4-BE49-F238E27FC236}">
              <a16:creationId xmlns:a16="http://schemas.microsoft.com/office/drawing/2014/main" id="{6EFB7F88-61C5-4D96-AD04-B03FF1449CD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585" name="TextBox 584">
          <a:extLst>
            <a:ext uri="{FF2B5EF4-FFF2-40B4-BE49-F238E27FC236}">
              <a16:creationId xmlns:a16="http://schemas.microsoft.com/office/drawing/2014/main" id="{16DC9B4E-C54B-4EEC-B2BD-5663F344FB6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86" name="TextBox 585">
          <a:extLst>
            <a:ext uri="{FF2B5EF4-FFF2-40B4-BE49-F238E27FC236}">
              <a16:creationId xmlns:a16="http://schemas.microsoft.com/office/drawing/2014/main" id="{A26F99D4-0B95-4BCC-B647-E3E5DAFD207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87" name="TextBox 586">
          <a:extLst>
            <a:ext uri="{FF2B5EF4-FFF2-40B4-BE49-F238E27FC236}">
              <a16:creationId xmlns:a16="http://schemas.microsoft.com/office/drawing/2014/main" id="{1854FFA2-A6E8-4ACB-80B7-F8B0330DBD7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88" name="TextBox 587">
          <a:extLst>
            <a:ext uri="{FF2B5EF4-FFF2-40B4-BE49-F238E27FC236}">
              <a16:creationId xmlns:a16="http://schemas.microsoft.com/office/drawing/2014/main" id="{8314F7E6-4411-4D4A-87DA-D0A4D6C9AB95}"/>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89" name="TextBox 588">
          <a:extLst>
            <a:ext uri="{FF2B5EF4-FFF2-40B4-BE49-F238E27FC236}">
              <a16:creationId xmlns:a16="http://schemas.microsoft.com/office/drawing/2014/main" id="{A367ACBE-05CD-46E4-9FFB-43BF2365683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0" name="TextBox 589">
          <a:extLst>
            <a:ext uri="{FF2B5EF4-FFF2-40B4-BE49-F238E27FC236}">
              <a16:creationId xmlns:a16="http://schemas.microsoft.com/office/drawing/2014/main" id="{03100605-2712-406B-BCC6-AB3BC51D0AF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1" name="TextBox 590">
          <a:extLst>
            <a:ext uri="{FF2B5EF4-FFF2-40B4-BE49-F238E27FC236}">
              <a16:creationId xmlns:a16="http://schemas.microsoft.com/office/drawing/2014/main" id="{8AD27442-6B0A-42F4-8A1F-6699C5A5CB44}"/>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2" name="TextBox 591">
          <a:extLst>
            <a:ext uri="{FF2B5EF4-FFF2-40B4-BE49-F238E27FC236}">
              <a16:creationId xmlns:a16="http://schemas.microsoft.com/office/drawing/2014/main" id="{553E6DF7-3E9B-409A-9D9F-F007523F3D4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3" name="TextBox 592">
          <a:extLst>
            <a:ext uri="{FF2B5EF4-FFF2-40B4-BE49-F238E27FC236}">
              <a16:creationId xmlns:a16="http://schemas.microsoft.com/office/drawing/2014/main" id="{73DD281A-EB21-47D4-91F9-7AB6642D68F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4" name="TextBox 593">
          <a:extLst>
            <a:ext uri="{FF2B5EF4-FFF2-40B4-BE49-F238E27FC236}">
              <a16:creationId xmlns:a16="http://schemas.microsoft.com/office/drawing/2014/main" id="{ECAA3B88-2E72-4132-B009-C9577E13C1A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5" name="TextBox 594">
          <a:extLst>
            <a:ext uri="{FF2B5EF4-FFF2-40B4-BE49-F238E27FC236}">
              <a16:creationId xmlns:a16="http://schemas.microsoft.com/office/drawing/2014/main" id="{59823279-F9F4-435C-B222-BD36C978085A}"/>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6" name="TextBox 595">
          <a:extLst>
            <a:ext uri="{FF2B5EF4-FFF2-40B4-BE49-F238E27FC236}">
              <a16:creationId xmlns:a16="http://schemas.microsoft.com/office/drawing/2014/main" id="{89742E67-29F9-4487-9A41-ACC91E336C0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7" name="TextBox 596">
          <a:extLst>
            <a:ext uri="{FF2B5EF4-FFF2-40B4-BE49-F238E27FC236}">
              <a16:creationId xmlns:a16="http://schemas.microsoft.com/office/drawing/2014/main" id="{04BF51F3-CDFB-4161-B231-CC9D5BB3E54A}"/>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8" name="TextBox 597">
          <a:extLst>
            <a:ext uri="{FF2B5EF4-FFF2-40B4-BE49-F238E27FC236}">
              <a16:creationId xmlns:a16="http://schemas.microsoft.com/office/drawing/2014/main" id="{089A80BF-0DF6-4739-8AAE-057E1C11BA9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599" name="TextBox 598">
          <a:extLst>
            <a:ext uri="{FF2B5EF4-FFF2-40B4-BE49-F238E27FC236}">
              <a16:creationId xmlns:a16="http://schemas.microsoft.com/office/drawing/2014/main" id="{5A986A12-6855-4F58-BB83-F4BE645FE386}"/>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0" name="TextBox 599">
          <a:extLst>
            <a:ext uri="{FF2B5EF4-FFF2-40B4-BE49-F238E27FC236}">
              <a16:creationId xmlns:a16="http://schemas.microsoft.com/office/drawing/2014/main" id="{D7F49FFD-2EE8-4E61-95B3-645D4EFA5A2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1" name="TextBox 600">
          <a:extLst>
            <a:ext uri="{FF2B5EF4-FFF2-40B4-BE49-F238E27FC236}">
              <a16:creationId xmlns:a16="http://schemas.microsoft.com/office/drawing/2014/main" id="{1B27FEA8-2F67-4FA8-A8F5-8381BAB975F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2" name="TextBox 601">
          <a:extLst>
            <a:ext uri="{FF2B5EF4-FFF2-40B4-BE49-F238E27FC236}">
              <a16:creationId xmlns:a16="http://schemas.microsoft.com/office/drawing/2014/main" id="{D5EAB5D6-4BF6-4043-AABD-FE70D7E8318B}"/>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3" name="TextBox 602">
          <a:extLst>
            <a:ext uri="{FF2B5EF4-FFF2-40B4-BE49-F238E27FC236}">
              <a16:creationId xmlns:a16="http://schemas.microsoft.com/office/drawing/2014/main" id="{559710D6-E781-4EBC-9EB7-EBFDFADC2B0B}"/>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4" name="TextBox 603">
          <a:extLst>
            <a:ext uri="{FF2B5EF4-FFF2-40B4-BE49-F238E27FC236}">
              <a16:creationId xmlns:a16="http://schemas.microsoft.com/office/drawing/2014/main" id="{B870C13E-3B62-4B2D-B1DF-91692784E71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5" name="TextBox 604">
          <a:extLst>
            <a:ext uri="{FF2B5EF4-FFF2-40B4-BE49-F238E27FC236}">
              <a16:creationId xmlns:a16="http://schemas.microsoft.com/office/drawing/2014/main" id="{E3D14D94-9A7F-4FB3-974C-ED4146259F8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6" name="TextBox 605">
          <a:extLst>
            <a:ext uri="{FF2B5EF4-FFF2-40B4-BE49-F238E27FC236}">
              <a16:creationId xmlns:a16="http://schemas.microsoft.com/office/drawing/2014/main" id="{A254002B-7196-4704-B92E-E739EFD2DE9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7" name="TextBox 606">
          <a:extLst>
            <a:ext uri="{FF2B5EF4-FFF2-40B4-BE49-F238E27FC236}">
              <a16:creationId xmlns:a16="http://schemas.microsoft.com/office/drawing/2014/main" id="{8A483E61-3F8E-48A0-B9E3-A4B3874969F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8" name="TextBox 607">
          <a:extLst>
            <a:ext uri="{FF2B5EF4-FFF2-40B4-BE49-F238E27FC236}">
              <a16:creationId xmlns:a16="http://schemas.microsoft.com/office/drawing/2014/main" id="{6F962B9F-434C-41DA-A44A-51C2A35DD7E7}"/>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09" name="TextBox 608">
          <a:extLst>
            <a:ext uri="{FF2B5EF4-FFF2-40B4-BE49-F238E27FC236}">
              <a16:creationId xmlns:a16="http://schemas.microsoft.com/office/drawing/2014/main" id="{EAE5D9B3-A4AE-4272-8510-FFF655A9740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10" name="TextBox 609">
          <a:extLst>
            <a:ext uri="{FF2B5EF4-FFF2-40B4-BE49-F238E27FC236}">
              <a16:creationId xmlns:a16="http://schemas.microsoft.com/office/drawing/2014/main" id="{50C45B1F-E018-41BB-A326-4E2084DBBFD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11" name="TextBox 610">
          <a:extLst>
            <a:ext uri="{FF2B5EF4-FFF2-40B4-BE49-F238E27FC236}">
              <a16:creationId xmlns:a16="http://schemas.microsoft.com/office/drawing/2014/main" id="{C6829472-067B-4486-A22C-4D79D5626E58}"/>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12" name="TextBox 611">
          <a:extLst>
            <a:ext uri="{FF2B5EF4-FFF2-40B4-BE49-F238E27FC236}">
              <a16:creationId xmlns:a16="http://schemas.microsoft.com/office/drawing/2014/main" id="{C7E9444E-105D-4E3E-8565-E97356378F0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613" name="TextBox 612">
          <a:extLst>
            <a:ext uri="{FF2B5EF4-FFF2-40B4-BE49-F238E27FC236}">
              <a16:creationId xmlns:a16="http://schemas.microsoft.com/office/drawing/2014/main" id="{AB422CDD-385E-4FFF-8C15-C001C7A6A26C}"/>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14" name="TextBox 613">
          <a:extLst>
            <a:ext uri="{FF2B5EF4-FFF2-40B4-BE49-F238E27FC236}">
              <a16:creationId xmlns:a16="http://schemas.microsoft.com/office/drawing/2014/main" id="{950DD8FA-2C08-44DC-BAA4-FAD63379D30A}"/>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15" name="TextBox 614">
          <a:extLst>
            <a:ext uri="{FF2B5EF4-FFF2-40B4-BE49-F238E27FC236}">
              <a16:creationId xmlns:a16="http://schemas.microsoft.com/office/drawing/2014/main" id="{6DFEB00E-988D-467F-80D7-826FCEC62575}"/>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16" name="TextBox 615">
          <a:extLst>
            <a:ext uri="{FF2B5EF4-FFF2-40B4-BE49-F238E27FC236}">
              <a16:creationId xmlns:a16="http://schemas.microsoft.com/office/drawing/2014/main" id="{D81131DB-FDFA-4FD5-A12B-7D10FCFAEBB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17" name="TextBox 616">
          <a:extLst>
            <a:ext uri="{FF2B5EF4-FFF2-40B4-BE49-F238E27FC236}">
              <a16:creationId xmlns:a16="http://schemas.microsoft.com/office/drawing/2014/main" id="{F4D47235-243E-44A9-A3DB-4FAF8C78CA47}"/>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18" name="TextBox 617">
          <a:extLst>
            <a:ext uri="{FF2B5EF4-FFF2-40B4-BE49-F238E27FC236}">
              <a16:creationId xmlns:a16="http://schemas.microsoft.com/office/drawing/2014/main" id="{352745D0-7D12-4606-96BE-B03815B5E3A1}"/>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19" name="TextBox 618">
          <a:extLst>
            <a:ext uri="{FF2B5EF4-FFF2-40B4-BE49-F238E27FC236}">
              <a16:creationId xmlns:a16="http://schemas.microsoft.com/office/drawing/2014/main" id="{E5BB7750-6F8F-4FE8-92CB-81F9B50799F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0" name="TextBox 619">
          <a:extLst>
            <a:ext uri="{FF2B5EF4-FFF2-40B4-BE49-F238E27FC236}">
              <a16:creationId xmlns:a16="http://schemas.microsoft.com/office/drawing/2014/main" id="{1B3EF079-78F6-4FE0-9FCB-650910D1726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1" name="TextBox 620">
          <a:extLst>
            <a:ext uri="{FF2B5EF4-FFF2-40B4-BE49-F238E27FC236}">
              <a16:creationId xmlns:a16="http://schemas.microsoft.com/office/drawing/2014/main" id="{A653F07C-4A2D-42AB-A2FA-59D3FAE3773F}"/>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2" name="TextBox 621">
          <a:extLst>
            <a:ext uri="{FF2B5EF4-FFF2-40B4-BE49-F238E27FC236}">
              <a16:creationId xmlns:a16="http://schemas.microsoft.com/office/drawing/2014/main" id="{73BC9550-1D62-4DBC-8975-FF2FEFCD7DF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3" name="TextBox 622">
          <a:extLst>
            <a:ext uri="{FF2B5EF4-FFF2-40B4-BE49-F238E27FC236}">
              <a16:creationId xmlns:a16="http://schemas.microsoft.com/office/drawing/2014/main" id="{3B99A461-2778-4BFA-B8E1-CE54FBB845A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4" name="TextBox 623">
          <a:extLst>
            <a:ext uri="{FF2B5EF4-FFF2-40B4-BE49-F238E27FC236}">
              <a16:creationId xmlns:a16="http://schemas.microsoft.com/office/drawing/2014/main" id="{D94C935B-176F-4A67-B32A-CB32A798008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5" name="TextBox 624">
          <a:extLst>
            <a:ext uri="{FF2B5EF4-FFF2-40B4-BE49-F238E27FC236}">
              <a16:creationId xmlns:a16="http://schemas.microsoft.com/office/drawing/2014/main" id="{FF308351-46BD-4F11-BFF1-20069E5BB255}"/>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6" name="TextBox 625">
          <a:extLst>
            <a:ext uri="{FF2B5EF4-FFF2-40B4-BE49-F238E27FC236}">
              <a16:creationId xmlns:a16="http://schemas.microsoft.com/office/drawing/2014/main" id="{5DAC6CF1-5173-4619-A739-71D7657CC0C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7" name="TextBox 626">
          <a:extLst>
            <a:ext uri="{FF2B5EF4-FFF2-40B4-BE49-F238E27FC236}">
              <a16:creationId xmlns:a16="http://schemas.microsoft.com/office/drawing/2014/main" id="{1FA3D09A-0DA1-4571-B2E5-7C5B41492329}"/>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8" name="TextBox 627">
          <a:extLst>
            <a:ext uri="{FF2B5EF4-FFF2-40B4-BE49-F238E27FC236}">
              <a16:creationId xmlns:a16="http://schemas.microsoft.com/office/drawing/2014/main" id="{25E533A9-84FE-470C-B76F-44603331E7D1}"/>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29" name="TextBox 628">
          <a:extLst>
            <a:ext uri="{FF2B5EF4-FFF2-40B4-BE49-F238E27FC236}">
              <a16:creationId xmlns:a16="http://schemas.microsoft.com/office/drawing/2014/main" id="{20460421-BFB7-4ED5-9DFC-10429A296C1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0" name="TextBox 629">
          <a:extLst>
            <a:ext uri="{FF2B5EF4-FFF2-40B4-BE49-F238E27FC236}">
              <a16:creationId xmlns:a16="http://schemas.microsoft.com/office/drawing/2014/main" id="{A6E64D4C-0724-4088-85D4-6EE44484089C}"/>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1" name="TextBox 630">
          <a:extLst>
            <a:ext uri="{FF2B5EF4-FFF2-40B4-BE49-F238E27FC236}">
              <a16:creationId xmlns:a16="http://schemas.microsoft.com/office/drawing/2014/main" id="{B4B0E446-9BBB-439A-9C29-D11279F8D62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2" name="TextBox 631">
          <a:extLst>
            <a:ext uri="{FF2B5EF4-FFF2-40B4-BE49-F238E27FC236}">
              <a16:creationId xmlns:a16="http://schemas.microsoft.com/office/drawing/2014/main" id="{2B9138FA-84DE-4B2C-B806-756C38D14BAD}"/>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3" name="TextBox 632">
          <a:extLst>
            <a:ext uri="{FF2B5EF4-FFF2-40B4-BE49-F238E27FC236}">
              <a16:creationId xmlns:a16="http://schemas.microsoft.com/office/drawing/2014/main" id="{A0F432A5-731B-446E-9C5F-C8779015A612}"/>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4" name="TextBox 633">
          <a:extLst>
            <a:ext uri="{FF2B5EF4-FFF2-40B4-BE49-F238E27FC236}">
              <a16:creationId xmlns:a16="http://schemas.microsoft.com/office/drawing/2014/main" id="{1FECFBF3-47BC-44CC-A411-A9D948C0616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5" name="TextBox 634">
          <a:extLst>
            <a:ext uri="{FF2B5EF4-FFF2-40B4-BE49-F238E27FC236}">
              <a16:creationId xmlns:a16="http://schemas.microsoft.com/office/drawing/2014/main" id="{B8AC7CAE-E03E-4244-AB67-CE827622B95C}"/>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6" name="TextBox 635">
          <a:extLst>
            <a:ext uri="{FF2B5EF4-FFF2-40B4-BE49-F238E27FC236}">
              <a16:creationId xmlns:a16="http://schemas.microsoft.com/office/drawing/2014/main" id="{FC8E68F1-BBF8-4F7F-A8B2-BCAA52C991F4}"/>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7" name="TextBox 636">
          <a:extLst>
            <a:ext uri="{FF2B5EF4-FFF2-40B4-BE49-F238E27FC236}">
              <a16:creationId xmlns:a16="http://schemas.microsoft.com/office/drawing/2014/main" id="{9EB62AE9-14EC-45B4-8F02-3859D8E50DCC}"/>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8" name="TextBox 637">
          <a:extLst>
            <a:ext uri="{FF2B5EF4-FFF2-40B4-BE49-F238E27FC236}">
              <a16:creationId xmlns:a16="http://schemas.microsoft.com/office/drawing/2014/main" id="{1751F8A0-620C-4FAA-BF8D-924471970FAE}"/>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39" name="TextBox 638">
          <a:extLst>
            <a:ext uri="{FF2B5EF4-FFF2-40B4-BE49-F238E27FC236}">
              <a16:creationId xmlns:a16="http://schemas.microsoft.com/office/drawing/2014/main" id="{5840A98F-8922-433C-BF2A-2EC372BAFCFA}"/>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0" name="TextBox 639">
          <a:extLst>
            <a:ext uri="{FF2B5EF4-FFF2-40B4-BE49-F238E27FC236}">
              <a16:creationId xmlns:a16="http://schemas.microsoft.com/office/drawing/2014/main" id="{7CD4DA07-C2D6-46D1-AE65-26653FD128C0}"/>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1" name="TextBox 640">
          <a:extLst>
            <a:ext uri="{FF2B5EF4-FFF2-40B4-BE49-F238E27FC236}">
              <a16:creationId xmlns:a16="http://schemas.microsoft.com/office/drawing/2014/main" id="{4E59C7AA-C32B-460C-AB41-EF9A93407DEF}"/>
            </a:ext>
          </a:extLst>
        </xdr:cNvPr>
        <xdr:cNvSpPr txBox="1"/>
      </xdr:nvSpPr>
      <xdr:spPr>
        <a:xfrm>
          <a:off x="6648824" y="12035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2" name="TextBox 641">
          <a:extLst>
            <a:ext uri="{FF2B5EF4-FFF2-40B4-BE49-F238E27FC236}">
              <a16:creationId xmlns:a16="http://schemas.microsoft.com/office/drawing/2014/main" id="{09653E72-26D4-4311-804F-47DA60C864DC}"/>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3" name="TextBox 642">
          <a:extLst>
            <a:ext uri="{FF2B5EF4-FFF2-40B4-BE49-F238E27FC236}">
              <a16:creationId xmlns:a16="http://schemas.microsoft.com/office/drawing/2014/main" id="{09DB3909-CBB1-4EF8-A196-409D9576389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4" name="TextBox 643">
          <a:extLst>
            <a:ext uri="{FF2B5EF4-FFF2-40B4-BE49-F238E27FC236}">
              <a16:creationId xmlns:a16="http://schemas.microsoft.com/office/drawing/2014/main" id="{24D06FC6-69AD-4DB1-B1B6-BA708E02ABDC}"/>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5" name="TextBox 644">
          <a:extLst>
            <a:ext uri="{FF2B5EF4-FFF2-40B4-BE49-F238E27FC236}">
              <a16:creationId xmlns:a16="http://schemas.microsoft.com/office/drawing/2014/main" id="{9365775D-C6CE-4D4A-B568-8F2A93BB7CC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6" name="TextBox 645">
          <a:extLst>
            <a:ext uri="{FF2B5EF4-FFF2-40B4-BE49-F238E27FC236}">
              <a16:creationId xmlns:a16="http://schemas.microsoft.com/office/drawing/2014/main" id="{032156F2-0B62-41AD-9FE2-47E831D7A287}"/>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7" name="TextBox 646">
          <a:extLst>
            <a:ext uri="{FF2B5EF4-FFF2-40B4-BE49-F238E27FC236}">
              <a16:creationId xmlns:a16="http://schemas.microsoft.com/office/drawing/2014/main" id="{CA93890D-D095-4E44-9F24-C7803D1FE2A5}"/>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8" name="TextBox 647">
          <a:extLst>
            <a:ext uri="{FF2B5EF4-FFF2-40B4-BE49-F238E27FC236}">
              <a16:creationId xmlns:a16="http://schemas.microsoft.com/office/drawing/2014/main" id="{40556C66-1B20-4224-8FA6-6092990AA36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49" name="TextBox 648">
          <a:extLst>
            <a:ext uri="{FF2B5EF4-FFF2-40B4-BE49-F238E27FC236}">
              <a16:creationId xmlns:a16="http://schemas.microsoft.com/office/drawing/2014/main" id="{4CB71A54-F30B-4A16-A4F7-C2D2E8703232}"/>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50" name="TextBox 649">
          <a:extLst>
            <a:ext uri="{FF2B5EF4-FFF2-40B4-BE49-F238E27FC236}">
              <a16:creationId xmlns:a16="http://schemas.microsoft.com/office/drawing/2014/main" id="{7D551AE3-83FA-4B7D-83A6-C73ECD7EEDB3}"/>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51" name="TextBox 650">
          <a:extLst>
            <a:ext uri="{FF2B5EF4-FFF2-40B4-BE49-F238E27FC236}">
              <a16:creationId xmlns:a16="http://schemas.microsoft.com/office/drawing/2014/main" id="{E29F091F-42D2-4D65-81F0-5693ECBE880B}"/>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52" name="TextBox 651">
          <a:extLst>
            <a:ext uri="{FF2B5EF4-FFF2-40B4-BE49-F238E27FC236}">
              <a16:creationId xmlns:a16="http://schemas.microsoft.com/office/drawing/2014/main" id="{72CDF332-5772-4C33-BF9A-66F9A840E5BE}"/>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53" name="TextBox 652">
          <a:extLst>
            <a:ext uri="{FF2B5EF4-FFF2-40B4-BE49-F238E27FC236}">
              <a16:creationId xmlns:a16="http://schemas.microsoft.com/office/drawing/2014/main" id="{64D5D184-78DA-44B1-AA5B-1A313260E8ED}"/>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54" name="TextBox 653">
          <a:extLst>
            <a:ext uri="{FF2B5EF4-FFF2-40B4-BE49-F238E27FC236}">
              <a16:creationId xmlns:a16="http://schemas.microsoft.com/office/drawing/2014/main" id="{E0C5E8B1-44E1-4672-A2B3-B1CE7AF8A560}"/>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655" name="TextBox 654">
          <a:extLst>
            <a:ext uri="{FF2B5EF4-FFF2-40B4-BE49-F238E27FC236}">
              <a16:creationId xmlns:a16="http://schemas.microsoft.com/office/drawing/2014/main" id="{A92DE047-1564-4C71-A042-13CE60223584}"/>
            </a:ext>
          </a:extLst>
        </xdr:cNvPr>
        <xdr:cNvSpPr txBox="1"/>
      </xdr:nvSpPr>
      <xdr:spPr>
        <a:xfrm>
          <a:off x="6648824" y="12169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56" name="TextBox 655">
          <a:extLst>
            <a:ext uri="{FF2B5EF4-FFF2-40B4-BE49-F238E27FC236}">
              <a16:creationId xmlns:a16="http://schemas.microsoft.com/office/drawing/2014/main" id="{02B1AADB-AD84-477C-AE29-7A55558AC3CC}"/>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57" name="TextBox 656">
          <a:extLst>
            <a:ext uri="{FF2B5EF4-FFF2-40B4-BE49-F238E27FC236}">
              <a16:creationId xmlns:a16="http://schemas.microsoft.com/office/drawing/2014/main" id="{5A09AE4A-8BED-48C7-A22E-EE049D227B72}"/>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58" name="TextBox 657">
          <a:extLst>
            <a:ext uri="{FF2B5EF4-FFF2-40B4-BE49-F238E27FC236}">
              <a16:creationId xmlns:a16="http://schemas.microsoft.com/office/drawing/2014/main" id="{51E923B7-34E3-4D40-A92F-695160E18D94}"/>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59" name="TextBox 658">
          <a:extLst>
            <a:ext uri="{FF2B5EF4-FFF2-40B4-BE49-F238E27FC236}">
              <a16:creationId xmlns:a16="http://schemas.microsoft.com/office/drawing/2014/main" id="{693950E5-092A-483A-887D-F4BC4A8E52B7}"/>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60" name="TextBox 659">
          <a:extLst>
            <a:ext uri="{FF2B5EF4-FFF2-40B4-BE49-F238E27FC236}">
              <a16:creationId xmlns:a16="http://schemas.microsoft.com/office/drawing/2014/main" id="{EE6F3E00-93EF-4DB4-A172-3A96C25E837B}"/>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61" name="TextBox 660">
          <a:extLst>
            <a:ext uri="{FF2B5EF4-FFF2-40B4-BE49-F238E27FC236}">
              <a16:creationId xmlns:a16="http://schemas.microsoft.com/office/drawing/2014/main" id="{3B3F6D12-E876-4168-8F3E-797FA0FC969A}"/>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62" name="TextBox 661">
          <a:extLst>
            <a:ext uri="{FF2B5EF4-FFF2-40B4-BE49-F238E27FC236}">
              <a16:creationId xmlns:a16="http://schemas.microsoft.com/office/drawing/2014/main" id="{D9B1A041-C064-4BF7-9F75-7056DEFEF585}"/>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63" name="TextBox 662">
          <a:extLst>
            <a:ext uri="{FF2B5EF4-FFF2-40B4-BE49-F238E27FC236}">
              <a16:creationId xmlns:a16="http://schemas.microsoft.com/office/drawing/2014/main" id="{EA3452E8-CF3C-4815-B09F-B8AA1A02E2C2}"/>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64" name="TextBox 663">
          <a:extLst>
            <a:ext uri="{FF2B5EF4-FFF2-40B4-BE49-F238E27FC236}">
              <a16:creationId xmlns:a16="http://schemas.microsoft.com/office/drawing/2014/main" id="{87DB4674-3AE4-450E-A3E6-24E4A411099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65" name="TextBox 664">
          <a:extLst>
            <a:ext uri="{FF2B5EF4-FFF2-40B4-BE49-F238E27FC236}">
              <a16:creationId xmlns:a16="http://schemas.microsoft.com/office/drawing/2014/main" id="{3D42525A-F38C-4F22-BAB9-D1E4933B410B}"/>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66" name="TextBox 665">
          <a:extLst>
            <a:ext uri="{FF2B5EF4-FFF2-40B4-BE49-F238E27FC236}">
              <a16:creationId xmlns:a16="http://schemas.microsoft.com/office/drawing/2014/main" id="{00BA3C74-40EB-4993-9E7E-9F00B1F629D6}"/>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67" name="TextBox 666">
          <a:extLst>
            <a:ext uri="{FF2B5EF4-FFF2-40B4-BE49-F238E27FC236}">
              <a16:creationId xmlns:a16="http://schemas.microsoft.com/office/drawing/2014/main" id="{5BD3ECC9-4A1E-4C12-A11A-7D58376D9547}"/>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68" name="TextBox 667">
          <a:extLst>
            <a:ext uri="{FF2B5EF4-FFF2-40B4-BE49-F238E27FC236}">
              <a16:creationId xmlns:a16="http://schemas.microsoft.com/office/drawing/2014/main" id="{F93B8DCD-524A-4A97-8A8A-18CBE23412F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69" name="TextBox 668">
          <a:extLst>
            <a:ext uri="{FF2B5EF4-FFF2-40B4-BE49-F238E27FC236}">
              <a16:creationId xmlns:a16="http://schemas.microsoft.com/office/drawing/2014/main" id="{F1987DB9-42CC-4444-AEF1-CA2A1B6CD96A}"/>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70" name="TextBox 669">
          <a:extLst>
            <a:ext uri="{FF2B5EF4-FFF2-40B4-BE49-F238E27FC236}">
              <a16:creationId xmlns:a16="http://schemas.microsoft.com/office/drawing/2014/main" id="{7BAF3DB5-919F-4CEA-8BE0-D9CA16BE1C3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71" name="TextBox 670">
          <a:extLst>
            <a:ext uri="{FF2B5EF4-FFF2-40B4-BE49-F238E27FC236}">
              <a16:creationId xmlns:a16="http://schemas.microsoft.com/office/drawing/2014/main" id="{7A63B03E-1960-462D-82D5-B7D3E124B37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72" name="TextBox 671">
          <a:extLst>
            <a:ext uri="{FF2B5EF4-FFF2-40B4-BE49-F238E27FC236}">
              <a16:creationId xmlns:a16="http://schemas.microsoft.com/office/drawing/2014/main" id="{307C85FD-D3C4-4730-BD99-42E3EB3A095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73" name="TextBox 672">
          <a:extLst>
            <a:ext uri="{FF2B5EF4-FFF2-40B4-BE49-F238E27FC236}">
              <a16:creationId xmlns:a16="http://schemas.microsoft.com/office/drawing/2014/main" id="{23809EED-A1FB-493E-81FE-D24BC4486CF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74" name="TextBox 673">
          <a:extLst>
            <a:ext uri="{FF2B5EF4-FFF2-40B4-BE49-F238E27FC236}">
              <a16:creationId xmlns:a16="http://schemas.microsoft.com/office/drawing/2014/main" id="{59742933-A45C-4359-88DF-151563C50D5C}"/>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75" name="TextBox 674">
          <a:extLst>
            <a:ext uri="{FF2B5EF4-FFF2-40B4-BE49-F238E27FC236}">
              <a16:creationId xmlns:a16="http://schemas.microsoft.com/office/drawing/2014/main" id="{AEEA80A5-ED12-475B-86F6-3F72AEB677C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76" name="TextBox 675">
          <a:extLst>
            <a:ext uri="{FF2B5EF4-FFF2-40B4-BE49-F238E27FC236}">
              <a16:creationId xmlns:a16="http://schemas.microsoft.com/office/drawing/2014/main" id="{5EBF8A45-FDB5-4D61-B6C7-9DE9BED6A8D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77" name="TextBox 676">
          <a:extLst>
            <a:ext uri="{FF2B5EF4-FFF2-40B4-BE49-F238E27FC236}">
              <a16:creationId xmlns:a16="http://schemas.microsoft.com/office/drawing/2014/main" id="{76FDCB48-34A9-4C30-827F-4ACD3D440A2A}"/>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78" name="TextBox 677">
          <a:extLst>
            <a:ext uri="{FF2B5EF4-FFF2-40B4-BE49-F238E27FC236}">
              <a16:creationId xmlns:a16="http://schemas.microsoft.com/office/drawing/2014/main" id="{54C49F24-67D8-4A61-AB48-CC78308CEBAF}"/>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79" name="TextBox 678">
          <a:extLst>
            <a:ext uri="{FF2B5EF4-FFF2-40B4-BE49-F238E27FC236}">
              <a16:creationId xmlns:a16="http://schemas.microsoft.com/office/drawing/2014/main" id="{2CE90032-A1C9-4677-A809-A0B1E9B822A8}"/>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80" name="TextBox 679">
          <a:extLst>
            <a:ext uri="{FF2B5EF4-FFF2-40B4-BE49-F238E27FC236}">
              <a16:creationId xmlns:a16="http://schemas.microsoft.com/office/drawing/2014/main" id="{632863C9-0D8B-4C12-8E80-B9F57CDAB695}"/>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81" name="TextBox 680">
          <a:extLst>
            <a:ext uri="{FF2B5EF4-FFF2-40B4-BE49-F238E27FC236}">
              <a16:creationId xmlns:a16="http://schemas.microsoft.com/office/drawing/2014/main" id="{BC8CB1AF-7D2F-4695-B214-176D4F3C170F}"/>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82" name="TextBox 681">
          <a:extLst>
            <a:ext uri="{FF2B5EF4-FFF2-40B4-BE49-F238E27FC236}">
              <a16:creationId xmlns:a16="http://schemas.microsoft.com/office/drawing/2014/main" id="{1BB68EF9-9DF5-4D68-896C-08242E4E0271}"/>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83" name="TextBox 682">
          <a:extLst>
            <a:ext uri="{FF2B5EF4-FFF2-40B4-BE49-F238E27FC236}">
              <a16:creationId xmlns:a16="http://schemas.microsoft.com/office/drawing/2014/main" id="{FA02514C-47B4-4A06-9BE3-03C346CC8A6B}"/>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84" name="TextBox 683">
          <a:extLst>
            <a:ext uri="{FF2B5EF4-FFF2-40B4-BE49-F238E27FC236}">
              <a16:creationId xmlns:a16="http://schemas.microsoft.com/office/drawing/2014/main" id="{D4899FCB-3457-457F-B857-9247BD5CCF5F}"/>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85" name="TextBox 684">
          <a:extLst>
            <a:ext uri="{FF2B5EF4-FFF2-40B4-BE49-F238E27FC236}">
              <a16:creationId xmlns:a16="http://schemas.microsoft.com/office/drawing/2014/main" id="{69097742-0FAC-4D24-AF9E-4AAAB168CB5B}"/>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86" name="TextBox 685">
          <a:extLst>
            <a:ext uri="{FF2B5EF4-FFF2-40B4-BE49-F238E27FC236}">
              <a16:creationId xmlns:a16="http://schemas.microsoft.com/office/drawing/2014/main" id="{B4135948-F355-405A-BC30-2E153FECAD19}"/>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87" name="TextBox 686">
          <a:extLst>
            <a:ext uri="{FF2B5EF4-FFF2-40B4-BE49-F238E27FC236}">
              <a16:creationId xmlns:a16="http://schemas.microsoft.com/office/drawing/2014/main" id="{CFC595C6-06C4-4F80-8E4E-3A968DBD38C4}"/>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88" name="TextBox 687">
          <a:extLst>
            <a:ext uri="{FF2B5EF4-FFF2-40B4-BE49-F238E27FC236}">
              <a16:creationId xmlns:a16="http://schemas.microsoft.com/office/drawing/2014/main" id="{D1CA64CD-4052-4D89-AFB3-D46130410E50}"/>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89" name="TextBox 688">
          <a:extLst>
            <a:ext uri="{FF2B5EF4-FFF2-40B4-BE49-F238E27FC236}">
              <a16:creationId xmlns:a16="http://schemas.microsoft.com/office/drawing/2014/main" id="{5F5DE651-A393-410B-91F6-820FEA149568}"/>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90" name="TextBox 689">
          <a:extLst>
            <a:ext uri="{FF2B5EF4-FFF2-40B4-BE49-F238E27FC236}">
              <a16:creationId xmlns:a16="http://schemas.microsoft.com/office/drawing/2014/main" id="{5BFFDB86-32E6-4FF8-A490-1C5C446595D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91" name="TextBox 690">
          <a:extLst>
            <a:ext uri="{FF2B5EF4-FFF2-40B4-BE49-F238E27FC236}">
              <a16:creationId xmlns:a16="http://schemas.microsoft.com/office/drawing/2014/main" id="{0A70783C-226F-43D0-97B6-A28AAE4AB266}"/>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92" name="TextBox 691">
          <a:extLst>
            <a:ext uri="{FF2B5EF4-FFF2-40B4-BE49-F238E27FC236}">
              <a16:creationId xmlns:a16="http://schemas.microsoft.com/office/drawing/2014/main" id="{C8192682-5439-4C92-A0F5-0FD09072E9D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93" name="TextBox 692">
          <a:extLst>
            <a:ext uri="{FF2B5EF4-FFF2-40B4-BE49-F238E27FC236}">
              <a16:creationId xmlns:a16="http://schemas.microsoft.com/office/drawing/2014/main" id="{4DDC03B3-EA9D-431E-BDEB-FD8AF861456A}"/>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94" name="TextBox 693">
          <a:extLst>
            <a:ext uri="{FF2B5EF4-FFF2-40B4-BE49-F238E27FC236}">
              <a16:creationId xmlns:a16="http://schemas.microsoft.com/office/drawing/2014/main" id="{22814CB3-1828-49A4-B436-24D20F4ADA0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95" name="TextBox 694">
          <a:extLst>
            <a:ext uri="{FF2B5EF4-FFF2-40B4-BE49-F238E27FC236}">
              <a16:creationId xmlns:a16="http://schemas.microsoft.com/office/drawing/2014/main" id="{5D160B9B-9EBD-49BA-8802-E14F516253D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96" name="TextBox 695">
          <a:extLst>
            <a:ext uri="{FF2B5EF4-FFF2-40B4-BE49-F238E27FC236}">
              <a16:creationId xmlns:a16="http://schemas.microsoft.com/office/drawing/2014/main" id="{B2B7A33E-236E-465A-B29A-016781544EF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97" name="TextBox 696">
          <a:extLst>
            <a:ext uri="{FF2B5EF4-FFF2-40B4-BE49-F238E27FC236}">
              <a16:creationId xmlns:a16="http://schemas.microsoft.com/office/drawing/2014/main" id="{DBE876FE-4DC7-4070-AF49-468564FB958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698" name="TextBox 697">
          <a:extLst>
            <a:ext uri="{FF2B5EF4-FFF2-40B4-BE49-F238E27FC236}">
              <a16:creationId xmlns:a16="http://schemas.microsoft.com/office/drawing/2014/main" id="{31ACDDA3-546F-4650-9478-730E3F414E27}"/>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699" name="TextBox 698">
          <a:extLst>
            <a:ext uri="{FF2B5EF4-FFF2-40B4-BE49-F238E27FC236}">
              <a16:creationId xmlns:a16="http://schemas.microsoft.com/office/drawing/2014/main" id="{48A7F5C8-9B95-4778-896A-0FF765FDFC91}"/>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00" name="TextBox 699">
          <a:extLst>
            <a:ext uri="{FF2B5EF4-FFF2-40B4-BE49-F238E27FC236}">
              <a16:creationId xmlns:a16="http://schemas.microsoft.com/office/drawing/2014/main" id="{C58D1DE6-40C3-42D7-847A-6FAE4E1B42A3}"/>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01" name="TextBox 700">
          <a:extLst>
            <a:ext uri="{FF2B5EF4-FFF2-40B4-BE49-F238E27FC236}">
              <a16:creationId xmlns:a16="http://schemas.microsoft.com/office/drawing/2014/main" id="{1C3FDB50-6594-48B2-AF1E-13F5E7D127E8}"/>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02" name="TextBox 701">
          <a:extLst>
            <a:ext uri="{FF2B5EF4-FFF2-40B4-BE49-F238E27FC236}">
              <a16:creationId xmlns:a16="http://schemas.microsoft.com/office/drawing/2014/main" id="{82D7EFCD-E453-4FA3-96D3-B824241C2B8C}"/>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03" name="TextBox 702">
          <a:extLst>
            <a:ext uri="{FF2B5EF4-FFF2-40B4-BE49-F238E27FC236}">
              <a16:creationId xmlns:a16="http://schemas.microsoft.com/office/drawing/2014/main" id="{06252A26-384A-49B2-BC65-7D55C23C2327}"/>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04" name="TextBox 703">
          <a:extLst>
            <a:ext uri="{FF2B5EF4-FFF2-40B4-BE49-F238E27FC236}">
              <a16:creationId xmlns:a16="http://schemas.microsoft.com/office/drawing/2014/main" id="{AFD5D783-0FCD-4FE1-A34F-B664FF962546}"/>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05" name="TextBox 704">
          <a:extLst>
            <a:ext uri="{FF2B5EF4-FFF2-40B4-BE49-F238E27FC236}">
              <a16:creationId xmlns:a16="http://schemas.microsoft.com/office/drawing/2014/main" id="{D11AE19E-6DBF-4119-B064-498E1D92F6AF}"/>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06" name="TextBox 705">
          <a:extLst>
            <a:ext uri="{FF2B5EF4-FFF2-40B4-BE49-F238E27FC236}">
              <a16:creationId xmlns:a16="http://schemas.microsoft.com/office/drawing/2014/main" id="{EF8B9EE7-90E3-4D31-851A-24456ABBD9C2}"/>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07" name="TextBox 706">
          <a:extLst>
            <a:ext uri="{FF2B5EF4-FFF2-40B4-BE49-F238E27FC236}">
              <a16:creationId xmlns:a16="http://schemas.microsoft.com/office/drawing/2014/main" id="{80BACC90-21C2-443F-94C9-1322CF5F683A}"/>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08" name="TextBox 707">
          <a:extLst>
            <a:ext uri="{FF2B5EF4-FFF2-40B4-BE49-F238E27FC236}">
              <a16:creationId xmlns:a16="http://schemas.microsoft.com/office/drawing/2014/main" id="{C6CFF844-AE49-420B-AC2E-0837C2CD4B4A}"/>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09" name="TextBox 708">
          <a:extLst>
            <a:ext uri="{FF2B5EF4-FFF2-40B4-BE49-F238E27FC236}">
              <a16:creationId xmlns:a16="http://schemas.microsoft.com/office/drawing/2014/main" id="{D85E078F-F1E3-42D0-BF7B-530DA83744D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10" name="TextBox 709">
          <a:extLst>
            <a:ext uri="{FF2B5EF4-FFF2-40B4-BE49-F238E27FC236}">
              <a16:creationId xmlns:a16="http://schemas.microsoft.com/office/drawing/2014/main" id="{D3ED4B00-F4E6-4BA1-9EA7-B89AFE922291}"/>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11" name="TextBox 710">
          <a:extLst>
            <a:ext uri="{FF2B5EF4-FFF2-40B4-BE49-F238E27FC236}">
              <a16:creationId xmlns:a16="http://schemas.microsoft.com/office/drawing/2014/main" id="{9D9A14C6-68EA-4F13-AD19-D82FEC5F81E7}"/>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12" name="TextBox 711">
          <a:extLst>
            <a:ext uri="{FF2B5EF4-FFF2-40B4-BE49-F238E27FC236}">
              <a16:creationId xmlns:a16="http://schemas.microsoft.com/office/drawing/2014/main" id="{CE55AF25-E197-4AD2-AF9C-35E19D1D80E4}"/>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13" name="TextBox 712">
          <a:extLst>
            <a:ext uri="{FF2B5EF4-FFF2-40B4-BE49-F238E27FC236}">
              <a16:creationId xmlns:a16="http://schemas.microsoft.com/office/drawing/2014/main" id="{0FDE60B3-66B7-404B-B787-B4B5196F206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14" name="TextBox 713">
          <a:extLst>
            <a:ext uri="{FF2B5EF4-FFF2-40B4-BE49-F238E27FC236}">
              <a16:creationId xmlns:a16="http://schemas.microsoft.com/office/drawing/2014/main" id="{47305104-7265-4F96-A5DB-0D9A7A8DB882}"/>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15" name="TextBox 714">
          <a:extLst>
            <a:ext uri="{FF2B5EF4-FFF2-40B4-BE49-F238E27FC236}">
              <a16:creationId xmlns:a16="http://schemas.microsoft.com/office/drawing/2014/main" id="{DD67B6D6-B57E-4778-9956-20E3F5A10B1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16" name="TextBox 715">
          <a:extLst>
            <a:ext uri="{FF2B5EF4-FFF2-40B4-BE49-F238E27FC236}">
              <a16:creationId xmlns:a16="http://schemas.microsoft.com/office/drawing/2014/main" id="{CBB1F238-0CB8-400C-A719-A8428974142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17" name="TextBox 716">
          <a:extLst>
            <a:ext uri="{FF2B5EF4-FFF2-40B4-BE49-F238E27FC236}">
              <a16:creationId xmlns:a16="http://schemas.microsoft.com/office/drawing/2014/main" id="{F1577A61-31B6-4C2B-850D-95DE954BFB0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18" name="TextBox 717">
          <a:extLst>
            <a:ext uri="{FF2B5EF4-FFF2-40B4-BE49-F238E27FC236}">
              <a16:creationId xmlns:a16="http://schemas.microsoft.com/office/drawing/2014/main" id="{BB99202E-6BE0-489F-A375-0C8FA509D6E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19" name="TextBox 718">
          <a:extLst>
            <a:ext uri="{FF2B5EF4-FFF2-40B4-BE49-F238E27FC236}">
              <a16:creationId xmlns:a16="http://schemas.microsoft.com/office/drawing/2014/main" id="{CC0579C6-77F6-4354-A54E-3430D8C01417}"/>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20" name="TextBox 719">
          <a:extLst>
            <a:ext uri="{FF2B5EF4-FFF2-40B4-BE49-F238E27FC236}">
              <a16:creationId xmlns:a16="http://schemas.microsoft.com/office/drawing/2014/main" id="{FF9D1307-AC58-47C7-8EBF-BD8098C7EEA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21" name="TextBox 720">
          <a:extLst>
            <a:ext uri="{FF2B5EF4-FFF2-40B4-BE49-F238E27FC236}">
              <a16:creationId xmlns:a16="http://schemas.microsoft.com/office/drawing/2014/main" id="{26235743-A48A-43A8-8541-57E70DE9833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22" name="TextBox 721">
          <a:extLst>
            <a:ext uri="{FF2B5EF4-FFF2-40B4-BE49-F238E27FC236}">
              <a16:creationId xmlns:a16="http://schemas.microsoft.com/office/drawing/2014/main" id="{B7F3C3F3-FB5B-47E8-AECB-8B476D913D0B}"/>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23" name="TextBox 722">
          <a:extLst>
            <a:ext uri="{FF2B5EF4-FFF2-40B4-BE49-F238E27FC236}">
              <a16:creationId xmlns:a16="http://schemas.microsoft.com/office/drawing/2014/main" id="{EC7B4D9B-D368-4A50-A48D-32AC17BEF201}"/>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24" name="TextBox 723">
          <a:extLst>
            <a:ext uri="{FF2B5EF4-FFF2-40B4-BE49-F238E27FC236}">
              <a16:creationId xmlns:a16="http://schemas.microsoft.com/office/drawing/2014/main" id="{5DBB84FE-09CA-4C3C-8572-1D14E81A0827}"/>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25" name="TextBox 724">
          <a:extLst>
            <a:ext uri="{FF2B5EF4-FFF2-40B4-BE49-F238E27FC236}">
              <a16:creationId xmlns:a16="http://schemas.microsoft.com/office/drawing/2014/main" id="{C6CDC445-21A0-4092-BAE0-A6791466D468}"/>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26" name="TextBox 725">
          <a:extLst>
            <a:ext uri="{FF2B5EF4-FFF2-40B4-BE49-F238E27FC236}">
              <a16:creationId xmlns:a16="http://schemas.microsoft.com/office/drawing/2014/main" id="{3FB448FC-C6DE-41B1-B281-7524A3D84CE8}"/>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27" name="TextBox 726">
          <a:extLst>
            <a:ext uri="{FF2B5EF4-FFF2-40B4-BE49-F238E27FC236}">
              <a16:creationId xmlns:a16="http://schemas.microsoft.com/office/drawing/2014/main" id="{B6725362-05B9-423B-ACD2-71D4A9B8ABD0}"/>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28" name="TextBox 727">
          <a:extLst>
            <a:ext uri="{FF2B5EF4-FFF2-40B4-BE49-F238E27FC236}">
              <a16:creationId xmlns:a16="http://schemas.microsoft.com/office/drawing/2014/main" id="{753B1C88-59BA-4C4E-9FCE-AE5872D5CDD9}"/>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29" name="TextBox 728">
          <a:extLst>
            <a:ext uri="{FF2B5EF4-FFF2-40B4-BE49-F238E27FC236}">
              <a16:creationId xmlns:a16="http://schemas.microsoft.com/office/drawing/2014/main" id="{3D62E4E1-EB0E-4EC1-B113-700CE443D1D8}"/>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30" name="TextBox 729">
          <a:extLst>
            <a:ext uri="{FF2B5EF4-FFF2-40B4-BE49-F238E27FC236}">
              <a16:creationId xmlns:a16="http://schemas.microsoft.com/office/drawing/2014/main" id="{9AE5987F-A3F1-438B-953E-36A8E2FDB565}"/>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31" name="TextBox 730">
          <a:extLst>
            <a:ext uri="{FF2B5EF4-FFF2-40B4-BE49-F238E27FC236}">
              <a16:creationId xmlns:a16="http://schemas.microsoft.com/office/drawing/2014/main" id="{72008D64-D42A-41C0-975D-F6D08D5765C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32" name="TextBox 731">
          <a:extLst>
            <a:ext uri="{FF2B5EF4-FFF2-40B4-BE49-F238E27FC236}">
              <a16:creationId xmlns:a16="http://schemas.microsoft.com/office/drawing/2014/main" id="{4F583DE9-4B46-4BDE-B184-4F035B2BA1A6}"/>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33" name="TextBox 732">
          <a:extLst>
            <a:ext uri="{FF2B5EF4-FFF2-40B4-BE49-F238E27FC236}">
              <a16:creationId xmlns:a16="http://schemas.microsoft.com/office/drawing/2014/main" id="{3C48AA12-2081-4D5F-95DB-A7BB2CAF6ADB}"/>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34" name="TextBox 733">
          <a:extLst>
            <a:ext uri="{FF2B5EF4-FFF2-40B4-BE49-F238E27FC236}">
              <a16:creationId xmlns:a16="http://schemas.microsoft.com/office/drawing/2014/main" id="{BBF02242-8C18-4093-9951-D4CEBCD1D58F}"/>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35" name="TextBox 734">
          <a:extLst>
            <a:ext uri="{FF2B5EF4-FFF2-40B4-BE49-F238E27FC236}">
              <a16:creationId xmlns:a16="http://schemas.microsoft.com/office/drawing/2014/main" id="{6CE5D303-5005-48E2-9AA0-43DA1918CDC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36" name="TextBox 735">
          <a:extLst>
            <a:ext uri="{FF2B5EF4-FFF2-40B4-BE49-F238E27FC236}">
              <a16:creationId xmlns:a16="http://schemas.microsoft.com/office/drawing/2014/main" id="{00A88B02-DA72-4212-B756-D1A739CD74B1}"/>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37" name="TextBox 736">
          <a:extLst>
            <a:ext uri="{FF2B5EF4-FFF2-40B4-BE49-F238E27FC236}">
              <a16:creationId xmlns:a16="http://schemas.microsoft.com/office/drawing/2014/main" id="{EBB5882E-009A-4F34-AD52-2223CFB23A4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38" name="TextBox 737">
          <a:extLst>
            <a:ext uri="{FF2B5EF4-FFF2-40B4-BE49-F238E27FC236}">
              <a16:creationId xmlns:a16="http://schemas.microsoft.com/office/drawing/2014/main" id="{892EF241-250E-4D29-A5DC-4DE8DCE96B26}"/>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39" name="TextBox 738">
          <a:extLst>
            <a:ext uri="{FF2B5EF4-FFF2-40B4-BE49-F238E27FC236}">
              <a16:creationId xmlns:a16="http://schemas.microsoft.com/office/drawing/2014/main" id="{2BB2A3BE-D134-4312-B454-3F03EA84F386}"/>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40" name="TextBox 739">
          <a:extLst>
            <a:ext uri="{FF2B5EF4-FFF2-40B4-BE49-F238E27FC236}">
              <a16:creationId xmlns:a16="http://schemas.microsoft.com/office/drawing/2014/main" id="{749E3B4E-7817-4340-B449-9A4F98861AB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41" name="TextBox 740">
          <a:extLst>
            <a:ext uri="{FF2B5EF4-FFF2-40B4-BE49-F238E27FC236}">
              <a16:creationId xmlns:a16="http://schemas.microsoft.com/office/drawing/2014/main" id="{06E528E1-CBF0-445F-90A4-100ECA59802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42" name="TextBox 741">
          <a:extLst>
            <a:ext uri="{FF2B5EF4-FFF2-40B4-BE49-F238E27FC236}">
              <a16:creationId xmlns:a16="http://schemas.microsoft.com/office/drawing/2014/main" id="{001E221C-32D2-4E3D-849B-5BB0937D17A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43" name="TextBox 742">
          <a:extLst>
            <a:ext uri="{FF2B5EF4-FFF2-40B4-BE49-F238E27FC236}">
              <a16:creationId xmlns:a16="http://schemas.microsoft.com/office/drawing/2014/main" id="{432232F3-C5B6-4AD7-950C-8F5EBA8A8B4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44" name="TextBox 743">
          <a:extLst>
            <a:ext uri="{FF2B5EF4-FFF2-40B4-BE49-F238E27FC236}">
              <a16:creationId xmlns:a16="http://schemas.microsoft.com/office/drawing/2014/main" id="{6C2A186B-668E-4BBC-A684-A62110DEDF4B}"/>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45" name="TextBox 744">
          <a:extLst>
            <a:ext uri="{FF2B5EF4-FFF2-40B4-BE49-F238E27FC236}">
              <a16:creationId xmlns:a16="http://schemas.microsoft.com/office/drawing/2014/main" id="{DDFCFC63-820C-4AAF-8A2D-2AED7A4F6F59}"/>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46" name="TextBox 745">
          <a:extLst>
            <a:ext uri="{FF2B5EF4-FFF2-40B4-BE49-F238E27FC236}">
              <a16:creationId xmlns:a16="http://schemas.microsoft.com/office/drawing/2014/main" id="{4B460FC9-AD3D-4FB5-B730-9B775C549227}"/>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47" name="TextBox 746">
          <a:extLst>
            <a:ext uri="{FF2B5EF4-FFF2-40B4-BE49-F238E27FC236}">
              <a16:creationId xmlns:a16="http://schemas.microsoft.com/office/drawing/2014/main" id="{69AEA598-F1D3-44BC-9571-DF56B8BEB703}"/>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48" name="TextBox 747">
          <a:extLst>
            <a:ext uri="{FF2B5EF4-FFF2-40B4-BE49-F238E27FC236}">
              <a16:creationId xmlns:a16="http://schemas.microsoft.com/office/drawing/2014/main" id="{C5471A88-9DE2-453A-BA41-D60D0A0473C6}"/>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49" name="TextBox 748">
          <a:extLst>
            <a:ext uri="{FF2B5EF4-FFF2-40B4-BE49-F238E27FC236}">
              <a16:creationId xmlns:a16="http://schemas.microsoft.com/office/drawing/2014/main" id="{B15F7E99-1556-49A4-B4C9-E9A96AFE5685}"/>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50" name="TextBox 749">
          <a:extLst>
            <a:ext uri="{FF2B5EF4-FFF2-40B4-BE49-F238E27FC236}">
              <a16:creationId xmlns:a16="http://schemas.microsoft.com/office/drawing/2014/main" id="{9393AB40-4A10-409B-B2F5-734157691991}"/>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51" name="TextBox 750">
          <a:extLst>
            <a:ext uri="{FF2B5EF4-FFF2-40B4-BE49-F238E27FC236}">
              <a16:creationId xmlns:a16="http://schemas.microsoft.com/office/drawing/2014/main" id="{E91B4483-48B2-4D1E-9520-D460F829378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52" name="TextBox 751">
          <a:extLst>
            <a:ext uri="{FF2B5EF4-FFF2-40B4-BE49-F238E27FC236}">
              <a16:creationId xmlns:a16="http://schemas.microsoft.com/office/drawing/2014/main" id="{016BEEA1-B0AB-42DE-AE5C-4954D31D0090}"/>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53" name="TextBox 752">
          <a:extLst>
            <a:ext uri="{FF2B5EF4-FFF2-40B4-BE49-F238E27FC236}">
              <a16:creationId xmlns:a16="http://schemas.microsoft.com/office/drawing/2014/main" id="{75C9D344-D24B-4F9F-BA1C-1A1570D029EC}"/>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54" name="TextBox 753">
          <a:extLst>
            <a:ext uri="{FF2B5EF4-FFF2-40B4-BE49-F238E27FC236}">
              <a16:creationId xmlns:a16="http://schemas.microsoft.com/office/drawing/2014/main" id="{D6FECA84-49DA-4FEB-8AB4-3C0F9FF11433}"/>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55" name="TextBox 754">
          <a:extLst>
            <a:ext uri="{FF2B5EF4-FFF2-40B4-BE49-F238E27FC236}">
              <a16:creationId xmlns:a16="http://schemas.microsoft.com/office/drawing/2014/main" id="{676D4E2D-87A3-41B8-9263-F93AE583A67F}"/>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56" name="TextBox 755">
          <a:extLst>
            <a:ext uri="{FF2B5EF4-FFF2-40B4-BE49-F238E27FC236}">
              <a16:creationId xmlns:a16="http://schemas.microsoft.com/office/drawing/2014/main" id="{A89A031A-093D-4D2D-BE91-47FB72FFD8B1}"/>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57" name="TextBox 756">
          <a:extLst>
            <a:ext uri="{FF2B5EF4-FFF2-40B4-BE49-F238E27FC236}">
              <a16:creationId xmlns:a16="http://schemas.microsoft.com/office/drawing/2014/main" id="{36036511-4371-4BFD-ABFC-37AF7D99688C}"/>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58" name="TextBox 757">
          <a:extLst>
            <a:ext uri="{FF2B5EF4-FFF2-40B4-BE49-F238E27FC236}">
              <a16:creationId xmlns:a16="http://schemas.microsoft.com/office/drawing/2014/main" id="{C95008F4-5A14-4934-A4BA-78FE67068C9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59" name="TextBox 758">
          <a:extLst>
            <a:ext uri="{FF2B5EF4-FFF2-40B4-BE49-F238E27FC236}">
              <a16:creationId xmlns:a16="http://schemas.microsoft.com/office/drawing/2014/main" id="{D59E3ECE-DC4F-4385-9476-915D0CE2C9F8}"/>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0" name="TextBox 759">
          <a:extLst>
            <a:ext uri="{FF2B5EF4-FFF2-40B4-BE49-F238E27FC236}">
              <a16:creationId xmlns:a16="http://schemas.microsoft.com/office/drawing/2014/main" id="{93064A21-72F7-4E76-BF9C-B4ABC472E01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1" name="TextBox 760">
          <a:extLst>
            <a:ext uri="{FF2B5EF4-FFF2-40B4-BE49-F238E27FC236}">
              <a16:creationId xmlns:a16="http://schemas.microsoft.com/office/drawing/2014/main" id="{E463DFE0-1B9A-4BBC-8FC7-C562E903653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2" name="TextBox 761">
          <a:extLst>
            <a:ext uri="{FF2B5EF4-FFF2-40B4-BE49-F238E27FC236}">
              <a16:creationId xmlns:a16="http://schemas.microsoft.com/office/drawing/2014/main" id="{FA21F60A-363F-46F2-8B71-ED36EE10D211}"/>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3" name="TextBox 762">
          <a:extLst>
            <a:ext uri="{FF2B5EF4-FFF2-40B4-BE49-F238E27FC236}">
              <a16:creationId xmlns:a16="http://schemas.microsoft.com/office/drawing/2014/main" id="{A9DB197F-8A39-49B0-BB48-265DBC790FBC}"/>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4" name="TextBox 763">
          <a:extLst>
            <a:ext uri="{FF2B5EF4-FFF2-40B4-BE49-F238E27FC236}">
              <a16:creationId xmlns:a16="http://schemas.microsoft.com/office/drawing/2014/main" id="{4D484F84-476A-4064-8711-2440591F4916}"/>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5" name="TextBox 764">
          <a:extLst>
            <a:ext uri="{FF2B5EF4-FFF2-40B4-BE49-F238E27FC236}">
              <a16:creationId xmlns:a16="http://schemas.microsoft.com/office/drawing/2014/main" id="{820B59E4-C56C-490F-A6A0-51A95622080C}"/>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6" name="TextBox 765">
          <a:extLst>
            <a:ext uri="{FF2B5EF4-FFF2-40B4-BE49-F238E27FC236}">
              <a16:creationId xmlns:a16="http://schemas.microsoft.com/office/drawing/2014/main" id="{60B7ACD0-22DE-4B26-A45E-0A34493C23F9}"/>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7" name="TextBox 766">
          <a:extLst>
            <a:ext uri="{FF2B5EF4-FFF2-40B4-BE49-F238E27FC236}">
              <a16:creationId xmlns:a16="http://schemas.microsoft.com/office/drawing/2014/main" id="{696F9AC0-1296-4209-90B3-B82E90B897C5}"/>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8" name="TextBox 767">
          <a:extLst>
            <a:ext uri="{FF2B5EF4-FFF2-40B4-BE49-F238E27FC236}">
              <a16:creationId xmlns:a16="http://schemas.microsoft.com/office/drawing/2014/main" id="{3F3BC883-F1B4-480A-ADA1-6629AF063C2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69" name="TextBox 768">
          <a:extLst>
            <a:ext uri="{FF2B5EF4-FFF2-40B4-BE49-F238E27FC236}">
              <a16:creationId xmlns:a16="http://schemas.microsoft.com/office/drawing/2014/main" id="{0C885C53-01D1-4FD0-90B6-4B23602161D7}"/>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0" name="TextBox 769">
          <a:extLst>
            <a:ext uri="{FF2B5EF4-FFF2-40B4-BE49-F238E27FC236}">
              <a16:creationId xmlns:a16="http://schemas.microsoft.com/office/drawing/2014/main" id="{B1E4C32A-F2D4-42B3-BC01-B5E8ACB652EB}"/>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1" name="TextBox 770">
          <a:extLst>
            <a:ext uri="{FF2B5EF4-FFF2-40B4-BE49-F238E27FC236}">
              <a16:creationId xmlns:a16="http://schemas.microsoft.com/office/drawing/2014/main" id="{F1325384-57CE-4307-AC01-482762BF8403}"/>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2" name="TextBox 771">
          <a:extLst>
            <a:ext uri="{FF2B5EF4-FFF2-40B4-BE49-F238E27FC236}">
              <a16:creationId xmlns:a16="http://schemas.microsoft.com/office/drawing/2014/main" id="{2D1F9FFC-063B-4B46-A81B-C12A9F205E49}"/>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3" name="TextBox 772">
          <a:extLst>
            <a:ext uri="{FF2B5EF4-FFF2-40B4-BE49-F238E27FC236}">
              <a16:creationId xmlns:a16="http://schemas.microsoft.com/office/drawing/2014/main" id="{C1A614C4-9CB7-45AE-8359-FA665C5891D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4" name="TextBox 773">
          <a:extLst>
            <a:ext uri="{FF2B5EF4-FFF2-40B4-BE49-F238E27FC236}">
              <a16:creationId xmlns:a16="http://schemas.microsoft.com/office/drawing/2014/main" id="{32502DF8-AFA4-460D-82CB-594AB947B82C}"/>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5" name="TextBox 774">
          <a:extLst>
            <a:ext uri="{FF2B5EF4-FFF2-40B4-BE49-F238E27FC236}">
              <a16:creationId xmlns:a16="http://schemas.microsoft.com/office/drawing/2014/main" id="{3017207B-F9BC-4523-8B8E-C932E5EAA3A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6" name="TextBox 775">
          <a:extLst>
            <a:ext uri="{FF2B5EF4-FFF2-40B4-BE49-F238E27FC236}">
              <a16:creationId xmlns:a16="http://schemas.microsoft.com/office/drawing/2014/main" id="{379D5CD7-9614-4585-A759-7093E66185C9}"/>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7" name="TextBox 776">
          <a:extLst>
            <a:ext uri="{FF2B5EF4-FFF2-40B4-BE49-F238E27FC236}">
              <a16:creationId xmlns:a16="http://schemas.microsoft.com/office/drawing/2014/main" id="{36503393-C685-4F99-8375-1E2D636E4131}"/>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8" name="TextBox 777">
          <a:extLst>
            <a:ext uri="{FF2B5EF4-FFF2-40B4-BE49-F238E27FC236}">
              <a16:creationId xmlns:a16="http://schemas.microsoft.com/office/drawing/2014/main" id="{336D48E2-D4FF-4F39-93B9-A52E802305B2}"/>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79" name="TextBox 778">
          <a:extLst>
            <a:ext uri="{FF2B5EF4-FFF2-40B4-BE49-F238E27FC236}">
              <a16:creationId xmlns:a16="http://schemas.microsoft.com/office/drawing/2014/main" id="{61EDFD38-0855-4707-BBDF-E0640D0B49F6}"/>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80" name="TextBox 779">
          <a:extLst>
            <a:ext uri="{FF2B5EF4-FFF2-40B4-BE49-F238E27FC236}">
              <a16:creationId xmlns:a16="http://schemas.microsoft.com/office/drawing/2014/main" id="{488A75AB-3683-4A07-9303-F9D593C95F2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81" name="TextBox 780">
          <a:extLst>
            <a:ext uri="{FF2B5EF4-FFF2-40B4-BE49-F238E27FC236}">
              <a16:creationId xmlns:a16="http://schemas.microsoft.com/office/drawing/2014/main" id="{9AD39918-2089-4C4F-BAB9-73FDE2AB3DDD}"/>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82" name="TextBox 781">
          <a:extLst>
            <a:ext uri="{FF2B5EF4-FFF2-40B4-BE49-F238E27FC236}">
              <a16:creationId xmlns:a16="http://schemas.microsoft.com/office/drawing/2014/main" id="{2D8CF097-067D-40B0-BFDA-A3805EEF337E}"/>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83" name="TextBox 782">
          <a:extLst>
            <a:ext uri="{FF2B5EF4-FFF2-40B4-BE49-F238E27FC236}">
              <a16:creationId xmlns:a16="http://schemas.microsoft.com/office/drawing/2014/main" id="{1852F8C5-A906-4C1E-BCC7-EFE4D4A7F3F1}"/>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84" name="TextBox 783">
          <a:extLst>
            <a:ext uri="{FF2B5EF4-FFF2-40B4-BE49-F238E27FC236}">
              <a16:creationId xmlns:a16="http://schemas.microsoft.com/office/drawing/2014/main" id="{747D79DA-896C-45EC-9245-F5C04BE6C8AF}"/>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85" name="TextBox 784">
          <a:extLst>
            <a:ext uri="{FF2B5EF4-FFF2-40B4-BE49-F238E27FC236}">
              <a16:creationId xmlns:a16="http://schemas.microsoft.com/office/drawing/2014/main" id="{6BD66E33-86F3-470C-85C7-5BC3E8391272}"/>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86" name="TextBox 785">
          <a:extLst>
            <a:ext uri="{FF2B5EF4-FFF2-40B4-BE49-F238E27FC236}">
              <a16:creationId xmlns:a16="http://schemas.microsoft.com/office/drawing/2014/main" id="{2D74BA24-C943-429C-9FA0-F2910A4830EB}"/>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87" name="TextBox 786">
          <a:extLst>
            <a:ext uri="{FF2B5EF4-FFF2-40B4-BE49-F238E27FC236}">
              <a16:creationId xmlns:a16="http://schemas.microsoft.com/office/drawing/2014/main" id="{CD8B55B9-0919-4E77-8CF3-3265856F6073}"/>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88" name="TextBox 787">
          <a:extLst>
            <a:ext uri="{FF2B5EF4-FFF2-40B4-BE49-F238E27FC236}">
              <a16:creationId xmlns:a16="http://schemas.microsoft.com/office/drawing/2014/main" id="{27C48387-B1AF-4A19-B08F-EEA9F4A01C9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89" name="TextBox 788">
          <a:extLst>
            <a:ext uri="{FF2B5EF4-FFF2-40B4-BE49-F238E27FC236}">
              <a16:creationId xmlns:a16="http://schemas.microsoft.com/office/drawing/2014/main" id="{7C586F96-EDC9-4735-9A5F-DB49BAF78343}"/>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90" name="TextBox 789">
          <a:extLst>
            <a:ext uri="{FF2B5EF4-FFF2-40B4-BE49-F238E27FC236}">
              <a16:creationId xmlns:a16="http://schemas.microsoft.com/office/drawing/2014/main" id="{E97FCEA1-97AC-4C1B-80C2-B5E1E25D2286}"/>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91" name="TextBox 790">
          <a:extLst>
            <a:ext uri="{FF2B5EF4-FFF2-40B4-BE49-F238E27FC236}">
              <a16:creationId xmlns:a16="http://schemas.microsoft.com/office/drawing/2014/main" id="{E9858DB9-62F3-4169-964E-EDBFA26E01B2}"/>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792" name="TextBox 791">
          <a:extLst>
            <a:ext uri="{FF2B5EF4-FFF2-40B4-BE49-F238E27FC236}">
              <a16:creationId xmlns:a16="http://schemas.microsoft.com/office/drawing/2014/main" id="{4CD98BE0-F747-4C9C-9E54-A7B7A9C9050E}"/>
            </a:ext>
          </a:extLst>
        </xdr:cNvPr>
        <xdr:cNvSpPr txBox="1"/>
      </xdr:nvSpPr>
      <xdr:spPr>
        <a:xfrm>
          <a:off x="6118412" y="12438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95" name="TextBox 794">
          <a:extLst>
            <a:ext uri="{FF2B5EF4-FFF2-40B4-BE49-F238E27FC236}">
              <a16:creationId xmlns:a16="http://schemas.microsoft.com/office/drawing/2014/main" id="{F290E0B3-E301-4ABF-B9AF-4527831A29E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97" name="TextBox 796">
          <a:extLst>
            <a:ext uri="{FF2B5EF4-FFF2-40B4-BE49-F238E27FC236}">
              <a16:creationId xmlns:a16="http://schemas.microsoft.com/office/drawing/2014/main" id="{08B3A258-BB68-4EF1-9C9B-01E2B5069DF1}"/>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98" name="TextBox 797">
          <a:extLst>
            <a:ext uri="{FF2B5EF4-FFF2-40B4-BE49-F238E27FC236}">
              <a16:creationId xmlns:a16="http://schemas.microsoft.com/office/drawing/2014/main" id="{EEE87DB5-5856-4C2E-8BA9-FEB384A26B0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799" name="TextBox 798">
          <a:extLst>
            <a:ext uri="{FF2B5EF4-FFF2-40B4-BE49-F238E27FC236}">
              <a16:creationId xmlns:a16="http://schemas.microsoft.com/office/drawing/2014/main" id="{210DA7ED-AD4D-4262-9B6E-30E7B9DB3C77}"/>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0" name="TextBox 799">
          <a:extLst>
            <a:ext uri="{FF2B5EF4-FFF2-40B4-BE49-F238E27FC236}">
              <a16:creationId xmlns:a16="http://schemas.microsoft.com/office/drawing/2014/main" id="{18ECCEE0-E00E-444C-ADDB-762CA8E7D65B}"/>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1" name="TextBox 800">
          <a:extLst>
            <a:ext uri="{FF2B5EF4-FFF2-40B4-BE49-F238E27FC236}">
              <a16:creationId xmlns:a16="http://schemas.microsoft.com/office/drawing/2014/main" id="{A5D1A296-0E95-4E23-A655-2ACB9D38DF5F}"/>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2" name="TextBox 801">
          <a:extLst>
            <a:ext uri="{FF2B5EF4-FFF2-40B4-BE49-F238E27FC236}">
              <a16:creationId xmlns:a16="http://schemas.microsoft.com/office/drawing/2014/main" id="{3C95FA9C-1E08-4B0F-84E8-B7AF5512CE1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3" name="TextBox 802">
          <a:extLst>
            <a:ext uri="{FF2B5EF4-FFF2-40B4-BE49-F238E27FC236}">
              <a16:creationId xmlns:a16="http://schemas.microsoft.com/office/drawing/2014/main" id="{56D18B26-FC2B-4F0B-80D8-462C9B66758C}"/>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4" name="TextBox 803">
          <a:extLst>
            <a:ext uri="{FF2B5EF4-FFF2-40B4-BE49-F238E27FC236}">
              <a16:creationId xmlns:a16="http://schemas.microsoft.com/office/drawing/2014/main" id="{11B32A5F-1F2B-4E02-B960-F2217DEE6E6C}"/>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5" name="TextBox 804">
          <a:extLst>
            <a:ext uri="{FF2B5EF4-FFF2-40B4-BE49-F238E27FC236}">
              <a16:creationId xmlns:a16="http://schemas.microsoft.com/office/drawing/2014/main" id="{4E859B3A-0D51-4F89-9D49-3A93A20F5778}"/>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6" name="TextBox 805">
          <a:extLst>
            <a:ext uri="{FF2B5EF4-FFF2-40B4-BE49-F238E27FC236}">
              <a16:creationId xmlns:a16="http://schemas.microsoft.com/office/drawing/2014/main" id="{C9E61339-C047-41FF-A9F4-9A821A15057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7" name="TextBox 806">
          <a:extLst>
            <a:ext uri="{FF2B5EF4-FFF2-40B4-BE49-F238E27FC236}">
              <a16:creationId xmlns:a16="http://schemas.microsoft.com/office/drawing/2014/main" id="{F5948E48-D6D2-4368-BE25-1DB92B5BDEB6}"/>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8" name="TextBox 807">
          <a:extLst>
            <a:ext uri="{FF2B5EF4-FFF2-40B4-BE49-F238E27FC236}">
              <a16:creationId xmlns:a16="http://schemas.microsoft.com/office/drawing/2014/main" id="{D24BCA51-318E-411B-A83D-BA6AF8CA070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09" name="TextBox 808">
          <a:extLst>
            <a:ext uri="{FF2B5EF4-FFF2-40B4-BE49-F238E27FC236}">
              <a16:creationId xmlns:a16="http://schemas.microsoft.com/office/drawing/2014/main" id="{885A9501-D6FD-44A1-8A00-0F972193F82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0" name="TextBox 809">
          <a:extLst>
            <a:ext uri="{FF2B5EF4-FFF2-40B4-BE49-F238E27FC236}">
              <a16:creationId xmlns:a16="http://schemas.microsoft.com/office/drawing/2014/main" id="{A22FD682-5A7C-40FD-AB72-0301264A4655}"/>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1" name="TextBox 810">
          <a:extLst>
            <a:ext uri="{FF2B5EF4-FFF2-40B4-BE49-F238E27FC236}">
              <a16:creationId xmlns:a16="http://schemas.microsoft.com/office/drawing/2014/main" id="{15B53905-39F1-4A8E-BC54-140DCB81164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2" name="TextBox 811">
          <a:extLst>
            <a:ext uri="{FF2B5EF4-FFF2-40B4-BE49-F238E27FC236}">
              <a16:creationId xmlns:a16="http://schemas.microsoft.com/office/drawing/2014/main" id="{87BD8FD4-A009-4B45-9879-A3437F4935A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3" name="TextBox 812">
          <a:extLst>
            <a:ext uri="{FF2B5EF4-FFF2-40B4-BE49-F238E27FC236}">
              <a16:creationId xmlns:a16="http://schemas.microsoft.com/office/drawing/2014/main" id="{44C670CF-31F9-4596-A09F-3D3479F45775}"/>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4" name="TextBox 813">
          <a:extLst>
            <a:ext uri="{FF2B5EF4-FFF2-40B4-BE49-F238E27FC236}">
              <a16:creationId xmlns:a16="http://schemas.microsoft.com/office/drawing/2014/main" id="{48249376-95E7-4DCC-893F-77680CCBBA1D}"/>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5" name="TextBox 814">
          <a:extLst>
            <a:ext uri="{FF2B5EF4-FFF2-40B4-BE49-F238E27FC236}">
              <a16:creationId xmlns:a16="http://schemas.microsoft.com/office/drawing/2014/main" id="{0F09744A-FA70-4D81-B2E2-92AED97C0225}"/>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6" name="TextBox 815">
          <a:extLst>
            <a:ext uri="{FF2B5EF4-FFF2-40B4-BE49-F238E27FC236}">
              <a16:creationId xmlns:a16="http://schemas.microsoft.com/office/drawing/2014/main" id="{CC89AA33-9A2A-4BC2-9576-9E811AEFCC60}"/>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7" name="TextBox 816">
          <a:extLst>
            <a:ext uri="{FF2B5EF4-FFF2-40B4-BE49-F238E27FC236}">
              <a16:creationId xmlns:a16="http://schemas.microsoft.com/office/drawing/2014/main" id="{A9CB225C-A219-45E0-90BC-22E97C913504}"/>
            </a:ext>
          </a:extLst>
        </xdr:cNvPr>
        <xdr:cNvSpPr txBox="1"/>
      </xdr:nvSpPr>
      <xdr:spPr>
        <a:xfrm>
          <a:off x="6118412" y="1257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8" name="TextBox 817">
          <a:extLst>
            <a:ext uri="{FF2B5EF4-FFF2-40B4-BE49-F238E27FC236}">
              <a16:creationId xmlns:a16="http://schemas.microsoft.com/office/drawing/2014/main" id="{85CEB133-387C-478B-9D8A-FF141385FC3B}"/>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19" name="TextBox 818">
          <a:extLst>
            <a:ext uri="{FF2B5EF4-FFF2-40B4-BE49-F238E27FC236}">
              <a16:creationId xmlns:a16="http://schemas.microsoft.com/office/drawing/2014/main" id="{2C7B7C7D-699E-4B91-8385-A9B5EF6080B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0" name="TextBox 819">
          <a:extLst>
            <a:ext uri="{FF2B5EF4-FFF2-40B4-BE49-F238E27FC236}">
              <a16:creationId xmlns:a16="http://schemas.microsoft.com/office/drawing/2014/main" id="{D1C435B3-5998-47AC-826A-3A0385C3FB6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1" name="TextBox 820">
          <a:extLst>
            <a:ext uri="{FF2B5EF4-FFF2-40B4-BE49-F238E27FC236}">
              <a16:creationId xmlns:a16="http://schemas.microsoft.com/office/drawing/2014/main" id="{14E9F18D-BA15-4692-AEEA-53A9DC98EFF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2" name="TextBox 821">
          <a:extLst>
            <a:ext uri="{FF2B5EF4-FFF2-40B4-BE49-F238E27FC236}">
              <a16:creationId xmlns:a16="http://schemas.microsoft.com/office/drawing/2014/main" id="{AFD97C80-46AC-497B-89D4-AAEE6111931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3" name="TextBox 822">
          <a:extLst>
            <a:ext uri="{FF2B5EF4-FFF2-40B4-BE49-F238E27FC236}">
              <a16:creationId xmlns:a16="http://schemas.microsoft.com/office/drawing/2014/main" id="{68981153-E0BE-4D05-A17E-B6B7A1F30AC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4" name="TextBox 823">
          <a:extLst>
            <a:ext uri="{FF2B5EF4-FFF2-40B4-BE49-F238E27FC236}">
              <a16:creationId xmlns:a16="http://schemas.microsoft.com/office/drawing/2014/main" id="{21603317-3FD7-4477-BA39-1CD0F2531F6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5" name="TextBox 824">
          <a:extLst>
            <a:ext uri="{FF2B5EF4-FFF2-40B4-BE49-F238E27FC236}">
              <a16:creationId xmlns:a16="http://schemas.microsoft.com/office/drawing/2014/main" id="{710A4920-0E78-4F51-8B4B-0CD64CF4B5A9}"/>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6" name="TextBox 825">
          <a:extLst>
            <a:ext uri="{FF2B5EF4-FFF2-40B4-BE49-F238E27FC236}">
              <a16:creationId xmlns:a16="http://schemas.microsoft.com/office/drawing/2014/main" id="{31CE1748-1EA5-4583-B1AB-5931E938AE0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7" name="TextBox 826">
          <a:extLst>
            <a:ext uri="{FF2B5EF4-FFF2-40B4-BE49-F238E27FC236}">
              <a16:creationId xmlns:a16="http://schemas.microsoft.com/office/drawing/2014/main" id="{BAC801DC-EADF-49A0-BDA8-2EDA3BE0C1E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8" name="TextBox 827">
          <a:extLst>
            <a:ext uri="{FF2B5EF4-FFF2-40B4-BE49-F238E27FC236}">
              <a16:creationId xmlns:a16="http://schemas.microsoft.com/office/drawing/2014/main" id="{29572F05-F956-47B5-90E1-EC05451F60C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29" name="TextBox 828">
          <a:extLst>
            <a:ext uri="{FF2B5EF4-FFF2-40B4-BE49-F238E27FC236}">
              <a16:creationId xmlns:a16="http://schemas.microsoft.com/office/drawing/2014/main" id="{A55D4D54-412D-43CF-8C26-5694CE8DD1C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0" name="TextBox 829">
          <a:extLst>
            <a:ext uri="{FF2B5EF4-FFF2-40B4-BE49-F238E27FC236}">
              <a16:creationId xmlns:a16="http://schemas.microsoft.com/office/drawing/2014/main" id="{37BCC8DF-12E0-483B-B0C6-A8EB56BC3F5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1" name="TextBox 830">
          <a:extLst>
            <a:ext uri="{FF2B5EF4-FFF2-40B4-BE49-F238E27FC236}">
              <a16:creationId xmlns:a16="http://schemas.microsoft.com/office/drawing/2014/main" id="{5FB32949-E638-4712-8992-A4CEF63F9F8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2" name="TextBox 831">
          <a:extLst>
            <a:ext uri="{FF2B5EF4-FFF2-40B4-BE49-F238E27FC236}">
              <a16:creationId xmlns:a16="http://schemas.microsoft.com/office/drawing/2014/main" id="{2A64649F-311B-450D-A8E0-4D0B55DDB08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3" name="TextBox 832">
          <a:extLst>
            <a:ext uri="{FF2B5EF4-FFF2-40B4-BE49-F238E27FC236}">
              <a16:creationId xmlns:a16="http://schemas.microsoft.com/office/drawing/2014/main" id="{CC149CA9-54A7-42AF-808E-00CA86F93A8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4" name="TextBox 833">
          <a:extLst>
            <a:ext uri="{FF2B5EF4-FFF2-40B4-BE49-F238E27FC236}">
              <a16:creationId xmlns:a16="http://schemas.microsoft.com/office/drawing/2014/main" id="{F1CB2211-C4C1-4CBD-A620-654B6AC3B84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5" name="TextBox 834">
          <a:extLst>
            <a:ext uri="{FF2B5EF4-FFF2-40B4-BE49-F238E27FC236}">
              <a16:creationId xmlns:a16="http://schemas.microsoft.com/office/drawing/2014/main" id="{CDDB2429-F5A2-4816-9E65-F3199DE06C7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6" name="TextBox 835">
          <a:extLst>
            <a:ext uri="{FF2B5EF4-FFF2-40B4-BE49-F238E27FC236}">
              <a16:creationId xmlns:a16="http://schemas.microsoft.com/office/drawing/2014/main" id="{A16EA88F-B458-4AD5-AC97-E1067EAE3E1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7" name="TextBox 836">
          <a:extLst>
            <a:ext uri="{FF2B5EF4-FFF2-40B4-BE49-F238E27FC236}">
              <a16:creationId xmlns:a16="http://schemas.microsoft.com/office/drawing/2014/main" id="{0D27AD39-EF4A-4E12-9924-F9C4EEAA4DD9}"/>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8" name="TextBox 837">
          <a:extLst>
            <a:ext uri="{FF2B5EF4-FFF2-40B4-BE49-F238E27FC236}">
              <a16:creationId xmlns:a16="http://schemas.microsoft.com/office/drawing/2014/main" id="{C7F8EA2E-96AE-4B60-BB39-0ED8F2BC340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39" name="TextBox 838">
          <a:extLst>
            <a:ext uri="{FF2B5EF4-FFF2-40B4-BE49-F238E27FC236}">
              <a16:creationId xmlns:a16="http://schemas.microsoft.com/office/drawing/2014/main" id="{86EAF5C0-63CF-4590-A6A9-B3F28A8F292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0" name="TextBox 839">
          <a:extLst>
            <a:ext uri="{FF2B5EF4-FFF2-40B4-BE49-F238E27FC236}">
              <a16:creationId xmlns:a16="http://schemas.microsoft.com/office/drawing/2014/main" id="{CF309B67-733D-447A-BBF1-EAA7DDF900B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1" name="TextBox 840">
          <a:extLst>
            <a:ext uri="{FF2B5EF4-FFF2-40B4-BE49-F238E27FC236}">
              <a16:creationId xmlns:a16="http://schemas.microsoft.com/office/drawing/2014/main" id="{31271446-AF92-4742-9DC1-91079DA22CD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2" name="TextBox 841">
          <a:extLst>
            <a:ext uri="{FF2B5EF4-FFF2-40B4-BE49-F238E27FC236}">
              <a16:creationId xmlns:a16="http://schemas.microsoft.com/office/drawing/2014/main" id="{2079266E-7384-4EB2-AE2D-A4B36FF90B6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3" name="TextBox 842">
          <a:extLst>
            <a:ext uri="{FF2B5EF4-FFF2-40B4-BE49-F238E27FC236}">
              <a16:creationId xmlns:a16="http://schemas.microsoft.com/office/drawing/2014/main" id="{0103C7DB-7A60-43E7-910A-1426CC72D61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4" name="TextBox 843">
          <a:extLst>
            <a:ext uri="{FF2B5EF4-FFF2-40B4-BE49-F238E27FC236}">
              <a16:creationId xmlns:a16="http://schemas.microsoft.com/office/drawing/2014/main" id="{0362F125-7A79-4D2E-AA4C-55DB395EACE4}"/>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5" name="TextBox 844">
          <a:extLst>
            <a:ext uri="{FF2B5EF4-FFF2-40B4-BE49-F238E27FC236}">
              <a16:creationId xmlns:a16="http://schemas.microsoft.com/office/drawing/2014/main" id="{2C9AD3CB-F6F5-45AC-98CE-DC79874237B3}"/>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6" name="TextBox 845">
          <a:extLst>
            <a:ext uri="{FF2B5EF4-FFF2-40B4-BE49-F238E27FC236}">
              <a16:creationId xmlns:a16="http://schemas.microsoft.com/office/drawing/2014/main" id="{06D5B693-D6CA-4BD0-B4EE-048CCB4D1A5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7" name="TextBox 846">
          <a:extLst>
            <a:ext uri="{FF2B5EF4-FFF2-40B4-BE49-F238E27FC236}">
              <a16:creationId xmlns:a16="http://schemas.microsoft.com/office/drawing/2014/main" id="{666E029D-EF40-4F1A-BE76-4774BD91ACC9}"/>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8" name="TextBox 847">
          <a:extLst>
            <a:ext uri="{FF2B5EF4-FFF2-40B4-BE49-F238E27FC236}">
              <a16:creationId xmlns:a16="http://schemas.microsoft.com/office/drawing/2014/main" id="{87F58398-4BE9-47B0-9C00-F0B15521BCA5}"/>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49" name="TextBox 848">
          <a:extLst>
            <a:ext uri="{FF2B5EF4-FFF2-40B4-BE49-F238E27FC236}">
              <a16:creationId xmlns:a16="http://schemas.microsoft.com/office/drawing/2014/main" id="{E6BFBAB2-1013-4372-8FBC-E81AC2FFAB20}"/>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0" name="TextBox 849">
          <a:extLst>
            <a:ext uri="{FF2B5EF4-FFF2-40B4-BE49-F238E27FC236}">
              <a16:creationId xmlns:a16="http://schemas.microsoft.com/office/drawing/2014/main" id="{FAC908AA-2A38-4F93-97B7-35827DBF6870}"/>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1" name="TextBox 850">
          <a:extLst>
            <a:ext uri="{FF2B5EF4-FFF2-40B4-BE49-F238E27FC236}">
              <a16:creationId xmlns:a16="http://schemas.microsoft.com/office/drawing/2014/main" id="{E41EE398-2110-4321-9795-5E7446FE0AC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2" name="TextBox 851">
          <a:extLst>
            <a:ext uri="{FF2B5EF4-FFF2-40B4-BE49-F238E27FC236}">
              <a16:creationId xmlns:a16="http://schemas.microsoft.com/office/drawing/2014/main" id="{3A6710A7-F234-4D4C-94DA-67A159A4B55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3" name="TextBox 852">
          <a:extLst>
            <a:ext uri="{FF2B5EF4-FFF2-40B4-BE49-F238E27FC236}">
              <a16:creationId xmlns:a16="http://schemas.microsoft.com/office/drawing/2014/main" id="{170C537B-1702-4320-B4B4-6F4C4464A3A0}"/>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4" name="TextBox 853">
          <a:extLst>
            <a:ext uri="{FF2B5EF4-FFF2-40B4-BE49-F238E27FC236}">
              <a16:creationId xmlns:a16="http://schemas.microsoft.com/office/drawing/2014/main" id="{3AA32742-8C73-4243-8886-D06C8CBBF22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5" name="TextBox 854">
          <a:extLst>
            <a:ext uri="{FF2B5EF4-FFF2-40B4-BE49-F238E27FC236}">
              <a16:creationId xmlns:a16="http://schemas.microsoft.com/office/drawing/2014/main" id="{A9825CB5-88BE-4E80-8550-2F29DB3EFC2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6" name="TextBox 855">
          <a:extLst>
            <a:ext uri="{FF2B5EF4-FFF2-40B4-BE49-F238E27FC236}">
              <a16:creationId xmlns:a16="http://schemas.microsoft.com/office/drawing/2014/main" id="{668FE8A9-0373-441A-94C6-43082D3760E1}"/>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7" name="TextBox 856">
          <a:extLst>
            <a:ext uri="{FF2B5EF4-FFF2-40B4-BE49-F238E27FC236}">
              <a16:creationId xmlns:a16="http://schemas.microsoft.com/office/drawing/2014/main" id="{2C720C3C-9D55-4B10-B6A3-A6AC51F3EB54}"/>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8" name="TextBox 857">
          <a:extLst>
            <a:ext uri="{FF2B5EF4-FFF2-40B4-BE49-F238E27FC236}">
              <a16:creationId xmlns:a16="http://schemas.microsoft.com/office/drawing/2014/main" id="{E1D656B5-E5B9-4596-9B05-4686AB97145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59" name="TextBox 858">
          <a:extLst>
            <a:ext uri="{FF2B5EF4-FFF2-40B4-BE49-F238E27FC236}">
              <a16:creationId xmlns:a16="http://schemas.microsoft.com/office/drawing/2014/main" id="{9A0E2293-C3E5-4BF8-BCD7-DB80A9718239}"/>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0" name="TextBox 859">
          <a:extLst>
            <a:ext uri="{FF2B5EF4-FFF2-40B4-BE49-F238E27FC236}">
              <a16:creationId xmlns:a16="http://schemas.microsoft.com/office/drawing/2014/main" id="{F7B188D1-F273-44F4-8F8C-12B965150DA0}"/>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1" name="TextBox 860">
          <a:extLst>
            <a:ext uri="{FF2B5EF4-FFF2-40B4-BE49-F238E27FC236}">
              <a16:creationId xmlns:a16="http://schemas.microsoft.com/office/drawing/2014/main" id="{C12B906A-B2DF-4EBB-BFBC-2B91802EF2B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2" name="TextBox 861">
          <a:extLst>
            <a:ext uri="{FF2B5EF4-FFF2-40B4-BE49-F238E27FC236}">
              <a16:creationId xmlns:a16="http://schemas.microsoft.com/office/drawing/2014/main" id="{C0FAFB88-4B7C-471C-B56E-52C1DADDF623}"/>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3" name="TextBox 862">
          <a:extLst>
            <a:ext uri="{FF2B5EF4-FFF2-40B4-BE49-F238E27FC236}">
              <a16:creationId xmlns:a16="http://schemas.microsoft.com/office/drawing/2014/main" id="{AB0D57E8-427A-46A1-82FA-30EAB2B6D1F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4" name="TextBox 863">
          <a:extLst>
            <a:ext uri="{FF2B5EF4-FFF2-40B4-BE49-F238E27FC236}">
              <a16:creationId xmlns:a16="http://schemas.microsoft.com/office/drawing/2014/main" id="{AEA87D2E-D29F-4132-8A0D-36C804E8FBC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5" name="TextBox 864">
          <a:extLst>
            <a:ext uri="{FF2B5EF4-FFF2-40B4-BE49-F238E27FC236}">
              <a16:creationId xmlns:a16="http://schemas.microsoft.com/office/drawing/2014/main" id="{427E8633-8433-4F3F-BABC-E8A097F77A0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6" name="TextBox 865">
          <a:extLst>
            <a:ext uri="{FF2B5EF4-FFF2-40B4-BE49-F238E27FC236}">
              <a16:creationId xmlns:a16="http://schemas.microsoft.com/office/drawing/2014/main" id="{F8AA4D39-AE40-418C-A8AD-78B9ECEE323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7" name="TextBox 866">
          <a:extLst>
            <a:ext uri="{FF2B5EF4-FFF2-40B4-BE49-F238E27FC236}">
              <a16:creationId xmlns:a16="http://schemas.microsoft.com/office/drawing/2014/main" id="{814274B7-BC9A-4141-9C6A-BF84FBC59489}"/>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8" name="TextBox 867">
          <a:extLst>
            <a:ext uri="{FF2B5EF4-FFF2-40B4-BE49-F238E27FC236}">
              <a16:creationId xmlns:a16="http://schemas.microsoft.com/office/drawing/2014/main" id="{9721EEAD-B001-43DF-AC72-54624DF6949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69" name="TextBox 868">
          <a:extLst>
            <a:ext uri="{FF2B5EF4-FFF2-40B4-BE49-F238E27FC236}">
              <a16:creationId xmlns:a16="http://schemas.microsoft.com/office/drawing/2014/main" id="{6FB80EF9-77D9-4F38-AA18-943D6C3D2585}"/>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0" name="TextBox 869">
          <a:extLst>
            <a:ext uri="{FF2B5EF4-FFF2-40B4-BE49-F238E27FC236}">
              <a16:creationId xmlns:a16="http://schemas.microsoft.com/office/drawing/2014/main" id="{E6984380-E054-4E13-9A45-C9FFC5F78D4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1" name="TextBox 870">
          <a:extLst>
            <a:ext uri="{FF2B5EF4-FFF2-40B4-BE49-F238E27FC236}">
              <a16:creationId xmlns:a16="http://schemas.microsoft.com/office/drawing/2014/main" id="{E5BAB54C-48A6-4E39-9F6B-0F03C669B50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2" name="TextBox 871">
          <a:extLst>
            <a:ext uri="{FF2B5EF4-FFF2-40B4-BE49-F238E27FC236}">
              <a16:creationId xmlns:a16="http://schemas.microsoft.com/office/drawing/2014/main" id="{544BEAAE-7B58-4B42-B1C0-2E31C2187F1B}"/>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3" name="TextBox 872">
          <a:extLst>
            <a:ext uri="{FF2B5EF4-FFF2-40B4-BE49-F238E27FC236}">
              <a16:creationId xmlns:a16="http://schemas.microsoft.com/office/drawing/2014/main" id="{511DAF56-5724-4322-BF52-A02C3B2D7CE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4" name="TextBox 873">
          <a:extLst>
            <a:ext uri="{FF2B5EF4-FFF2-40B4-BE49-F238E27FC236}">
              <a16:creationId xmlns:a16="http://schemas.microsoft.com/office/drawing/2014/main" id="{B3B8DFD8-2F29-4170-9006-719E6EBDBE2B}"/>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5" name="TextBox 874">
          <a:extLst>
            <a:ext uri="{FF2B5EF4-FFF2-40B4-BE49-F238E27FC236}">
              <a16:creationId xmlns:a16="http://schemas.microsoft.com/office/drawing/2014/main" id="{4249D23B-B0FA-4E10-877D-29A5B461644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6" name="TextBox 875">
          <a:extLst>
            <a:ext uri="{FF2B5EF4-FFF2-40B4-BE49-F238E27FC236}">
              <a16:creationId xmlns:a16="http://schemas.microsoft.com/office/drawing/2014/main" id="{DE117CBF-0861-48A0-81F8-CC586769765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7" name="TextBox 876">
          <a:extLst>
            <a:ext uri="{FF2B5EF4-FFF2-40B4-BE49-F238E27FC236}">
              <a16:creationId xmlns:a16="http://schemas.microsoft.com/office/drawing/2014/main" id="{111DF311-E173-4BF0-BB56-E177D82FFAE5}"/>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8" name="TextBox 877">
          <a:extLst>
            <a:ext uri="{FF2B5EF4-FFF2-40B4-BE49-F238E27FC236}">
              <a16:creationId xmlns:a16="http://schemas.microsoft.com/office/drawing/2014/main" id="{7CE8BE9B-B854-416B-9A43-CEBD1159D914}"/>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79" name="TextBox 878">
          <a:extLst>
            <a:ext uri="{FF2B5EF4-FFF2-40B4-BE49-F238E27FC236}">
              <a16:creationId xmlns:a16="http://schemas.microsoft.com/office/drawing/2014/main" id="{2A40FE3E-01A4-4951-B2DB-FE1EFEE4A86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0" name="TextBox 879">
          <a:extLst>
            <a:ext uri="{FF2B5EF4-FFF2-40B4-BE49-F238E27FC236}">
              <a16:creationId xmlns:a16="http://schemas.microsoft.com/office/drawing/2014/main" id="{0476CCA3-ADAB-4B5A-BE05-65C40CB0C6D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1" name="TextBox 880">
          <a:extLst>
            <a:ext uri="{FF2B5EF4-FFF2-40B4-BE49-F238E27FC236}">
              <a16:creationId xmlns:a16="http://schemas.microsoft.com/office/drawing/2014/main" id="{FAB4F3D8-2DA5-4268-80CB-6D27A5672AD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2" name="TextBox 881">
          <a:extLst>
            <a:ext uri="{FF2B5EF4-FFF2-40B4-BE49-F238E27FC236}">
              <a16:creationId xmlns:a16="http://schemas.microsoft.com/office/drawing/2014/main" id="{879551B0-D0E0-4F79-B579-9A348622604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3" name="TextBox 882">
          <a:extLst>
            <a:ext uri="{FF2B5EF4-FFF2-40B4-BE49-F238E27FC236}">
              <a16:creationId xmlns:a16="http://schemas.microsoft.com/office/drawing/2014/main" id="{FAB293EE-552C-4D5D-8230-1AA97ED09CC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4" name="TextBox 883">
          <a:extLst>
            <a:ext uri="{FF2B5EF4-FFF2-40B4-BE49-F238E27FC236}">
              <a16:creationId xmlns:a16="http://schemas.microsoft.com/office/drawing/2014/main" id="{9A7215C7-DAD9-48C4-92AB-1311AA575E03}"/>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5" name="TextBox 884">
          <a:extLst>
            <a:ext uri="{FF2B5EF4-FFF2-40B4-BE49-F238E27FC236}">
              <a16:creationId xmlns:a16="http://schemas.microsoft.com/office/drawing/2014/main" id="{76F3AB6C-1164-4E68-9282-E350F6FFB22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6" name="TextBox 885">
          <a:extLst>
            <a:ext uri="{FF2B5EF4-FFF2-40B4-BE49-F238E27FC236}">
              <a16:creationId xmlns:a16="http://schemas.microsoft.com/office/drawing/2014/main" id="{C69B254A-4B7A-43FA-8C7B-BD202684017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7" name="TextBox 886">
          <a:extLst>
            <a:ext uri="{FF2B5EF4-FFF2-40B4-BE49-F238E27FC236}">
              <a16:creationId xmlns:a16="http://schemas.microsoft.com/office/drawing/2014/main" id="{917B095E-8EF4-4159-941F-5877BF49DCB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8" name="TextBox 887">
          <a:extLst>
            <a:ext uri="{FF2B5EF4-FFF2-40B4-BE49-F238E27FC236}">
              <a16:creationId xmlns:a16="http://schemas.microsoft.com/office/drawing/2014/main" id="{83E053ED-DA9D-4F3B-AF3B-F26F7AF398C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89" name="TextBox 888">
          <a:extLst>
            <a:ext uri="{FF2B5EF4-FFF2-40B4-BE49-F238E27FC236}">
              <a16:creationId xmlns:a16="http://schemas.microsoft.com/office/drawing/2014/main" id="{D70BFE23-F018-462E-8D6A-7680DA6E8C1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0" name="TextBox 889">
          <a:extLst>
            <a:ext uri="{FF2B5EF4-FFF2-40B4-BE49-F238E27FC236}">
              <a16:creationId xmlns:a16="http://schemas.microsoft.com/office/drawing/2014/main" id="{6C96902F-1859-4DCB-A19A-906A22E5CCE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1" name="TextBox 890">
          <a:extLst>
            <a:ext uri="{FF2B5EF4-FFF2-40B4-BE49-F238E27FC236}">
              <a16:creationId xmlns:a16="http://schemas.microsoft.com/office/drawing/2014/main" id="{3DFB46A5-EC68-4DF3-A86D-2E2E256E4A1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2" name="TextBox 891">
          <a:extLst>
            <a:ext uri="{FF2B5EF4-FFF2-40B4-BE49-F238E27FC236}">
              <a16:creationId xmlns:a16="http://schemas.microsoft.com/office/drawing/2014/main" id="{0BFD4DA2-77E1-4FC9-9E58-CC70FD676403}"/>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3" name="TextBox 892">
          <a:extLst>
            <a:ext uri="{FF2B5EF4-FFF2-40B4-BE49-F238E27FC236}">
              <a16:creationId xmlns:a16="http://schemas.microsoft.com/office/drawing/2014/main" id="{8DC4115C-14C8-4051-B2D5-0915B16D0ADB}"/>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4" name="TextBox 893">
          <a:extLst>
            <a:ext uri="{FF2B5EF4-FFF2-40B4-BE49-F238E27FC236}">
              <a16:creationId xmlns:a16="http://schemas.microsoft.com/office/drawing/2014/main" id="{7C1B1470-195E-4720-9FCD-9944BD2B2E9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5" name="TextBox 894">
          <a:extLst>
            <a:ext uri="{FF2B5EF4-FFF2-40B4-BE49-F238E27FC236}">
              <a16:creationId xmlns:a16="http://schemas.microsoft.com/office/drawing/2014/main" id="{B5E07EDF-D0AA-4209-9D73-D021014A4BE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6" name="TextBox 895">
          <a:extLst>
            <a:ext uri="{FF2B5EF4-FFF2-40B4-BE49-F238E27FC236}">
              <a16:creationId xmlns:a16="http://schemas.microsoft.com/office/drawing/2014/main" id="{A4895902-7911-4DCF-97DB-3E6C226796F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7" name="TextBox 896">
          <a:extLst>
            <a:ext uri="{FF2B5EF4-FFF2-40B4-BE49-F238E27FC236}">
              <a16:creationId xmlns:a16="http://schemas.microsoft.com/office/drawing/2014/main" id="{8CDA34AB-AC12-4497-B71A-B5C58A9CA604}"/>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8" name="TextBox 897">
          <a:extLst>
            <a:ext uri="{FF2B5EF4-FFF2-40B4-BE49-F238E27FC236}">
              <a16:creationId xmlns:a16="http://schemas.microsoft.com/office/drawing/2014/main" id="{6314C383-C0DD-4B84-B6AF-222B6E46EF9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899" name="TextBox 898">
          <a:extLst>
            <a:ext uri="{FF2B5EF4-FFF2-40B4-BE49-F238E27FC236}">
              <a16:creationId xmlns:a16="http://schemas.microsoft.com/office/drawing/2014/main" id="{F6D91FC8-2A12-4E73-8749-6708502E08C4}"/>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0" name="TextBox 899">
          <a:extLst>
            <a:ext uri="{FF2B5EF4-FFF2-40B4-BE49-F238E27FC236}">
              <a16:creationId xmlns:a16="http://schemas.microsoft.com/office/drawing/2014/main" id="{B81E2E47-2A74-4A6E-86D0-96B204D1BE8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1" name="TextBox 900">
          <a:extLst>
            <a:ext uri="{FF2B5EF4-FFF2-40B4-BE49-F238E27FC236}">
              <a16:creationId xmlns:a16="http://schemas.microsoft.com/office/drawing/2014/main" id="{FB44AF5B-4A9C-4AE6-9A36-EE720206B5C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2" name="TextBox 901">
          <a:extLst>
            <a:ext uri="{FF2B5EF4-FFF2-40B4-BE49-F238E27FC236}">
              <a16:creationId xmlns:a16="http://schemas.microsoft.com/office/drawing/2014/main" id="{6BF47BF6-0BF9-404C-B314-EC20A2C07DD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3" name="TextBox 902">
          <a:extLst>
            <a:ext uri="{FF2B5EF4-FFF2-40B4-BE49-F238E27FC236}">
              <a16:creationId xmlns:a16="http://schemas.microsoft.com/office/drawing/2014/main" id="{39F3359A-A521-4745-9D05-2AEC24E8C8D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4" name="TextBox 903">
          <a:extLst>
            <a:ext uri="{FF2B5EF4-FFF2-40B4-BE49-F238E27FC236}">
              <a16:creationId xmlns:a16="http://schemas.microsoft.com/office/drawing/2014/main" id="{30106589-02AA-40B8-8F11-58DD0C0326C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5" name="TextBox 904">
          <a:extLst>
            <a:ext uri="{FF2B5EF4-FFF2-40B4-BE49-F238E27FC236}">
              <a16:creationId xmlns:a16="http://schemas.microsoft.com/office/drawing/2014/main" id="{AFAFC1E4-3243-4CC7-BF2D-1317CC06CBE9}"/>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6" name="TextBox 905">
          <a:extLst>
            <a:ext uri="{FF2B5EF4-FFF2-40B4-BE49-F238E27FC236}">
              <a16:creationId xmlns:a16="http://schemas.microsoft.com/office/drawing/2014/main" id="{A8A7C8BA-22C8-4CF6-A6E5-72126ED27B6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7" name="TextBox 906">
          <a:extLst>
            <a:ext uri="{FF2B5EF4-FFF2-40B4-BE49-F238E27FC236}">
              <a16:creationId xmlns:a16="http://schemas.microsoft.com/office/drawing/2014/main" id="{AA3C45EA-425A-4495-9CA8-6FE139126259}"/>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8" name="TextBox 907">
          <a:extLst>
            <a:ext uri="{FF2B5EF4-FFF2-40B4-BE49-F238E27FC236}">
              <a16:creationId xmlns:a16="http://schemas.microsoft.com/office/drawing/2014/main" id="{A50A2CB1-17BA-47D6-980B-D386B447FB4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09" name="TextBox 908">
          <a:extLst>
            <a:ext uri="{FF2B5EF4-FFF2-40B4-BE49-F238E27FC236}">
              <a16:creationId xmlns:a16="http://schemas.microsoft.com/office/drawing/2014/main" id="{956889CE-20C3-4986-B103-43E3E04F3845}"/>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10" name="TextBox 909">
          <a:extLst>
            <a:ext uri="{FF2B5EF4-FFF2-40B4-BE49-F238E27FC236}">
              <a16:creationId xmlns:a16="http://schemas.microsoft.com/office/drawing/2014/main" id="{5B4C7207-1D70-4BCE-9C1A-736F2BFD815B}"/>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11" name="TextBox 910">
          <a:extLst>
            <a:ext uri="{FF2B5EF4-FFF2-40B4-BE49-F238E27FC236}">
              <a16:creationId xmlns:a16="http://schemas.microsoft.com/office/drawing/2014/main" id="{2F85FDAC-A803-4458-BE91-E3CFD59768D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12" name="TextBox 911">
          <a:extLst>
            <a:ext uri="{FF2B5EF4-FFF2-40B4-BE49-F238E27FC236}">
              <a16:creationId xmlns:a16="http://schemas.microsoft.com/office/drawing/2014/main" id="{11DD9F71-FDF9-4B02-9494-4AE9D0DAAEE5}"/>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13" name="TextBox 912">
          <a:extLst>
            <a:ext uri="{FF2B5EF4-FFF2-40B4-BE49-F238E27FC236}">
              <a16:creationId xmlns:a16="http://schemas.microsoft.com/office/drawing/2014/main" id="{3F836EBD-6264-4A2C-AB27-FD3C307A208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14" name="TextBox 913">
          <a:extLst>
            <a:ext uri="{FF2B5EF4-FFF2-40B4-BE49-F238E27FC236}">
              <a16:creationId xmlns:a16="http://schemas.microsoft.com/office/drawing/2014/main" id="{DC4DB31E-DFF4-41FA-B0EC-ADCF995195A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15" name="TextBox 914">
          <a:extLst>
            <a:ext uri="{FF2B5EF4-FFF2-40B4-BE49-F238E27FC236}">
              <a16:creationId xmlns:a16="http://schemas.microsoft.com/office/drawing/2014/main" id="{2DA1C689-49F9-45B1-9AA9-038ACD1441D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16" name="TextBox 915">
          <a:extLst>
            <a:ext uri="{FF2B5EF4-FFF2-40B4-BE49-F238E27FC236}">
              <a16:creationId xmlns:a16="http://schemas.microsoft.com/office/drawing/2014/main" id="{20789CD4-1064-421C-B2AC-6588C858BDD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17" name="TextBox 916">
          <a:extLst>
            <a:ext uri="{FF2B5EF4-FFF2-40B4-BE49-F238E27FC236}">
              <a16:creationId xmlns:a16="http://schemas.microsoft.com/office/drawing/2014/main" id="{D874884C-6085-4812-882E-DC49101FD34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18" name="TextBox 917">
          <a:extLst>
            <a:ext uri="{FF2B5EF4-FFF2-40B4-BE49-F238E27FC236}">
              <a16:creationId xmlns:a16="http://schemas.microsoft.com/office/drawing/2014/main" id="{19595A5B-9DE8-428C-8F46-DE1F0B252521}"/>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19" name="TextBox 918">
          <a:extLst>
            <a:ext uri="{FF2B5EF4-FFF2-40B4-BE49-F238E27FC236}">
              <a16:creationId xmlns:a16="http://schemas.microsoft.com/office/drawing/2014/main" id="{5D2CEF69-B03A-4677-89FB-2B6FAEE595F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20" name="TextBox 919">
          <a:extLst>
            <a:ext uri="{FF2B5EF4-FFF2-40B4-BE49-F238E27FC236}">
              <a16:creationId xmlns:a16="http://schemas.microsoft.com/office/drawing/2014/main" id="{0DEC8E24-2CC3-42D8-93CB-1E45AD51ADD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21" name="TextBox 920">
          <a:extLst>
            <a:ext uri="{FF2B5EF4-FFF2-40B4-BE49-F238E27FC236}">
              <a16:creationId xmlns:a16="http://schemas.microsoft.com/office/drawing/2014/main" id="{DD2B8C56-E581-4D2B-8DC4-114B3DC482C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22" name="TextBox 921">
          <a:extLst>
            <a:ext uri="{FF2B5EF4-FFF2-40B4-BE49-F238E27FC236}">
              <a16:creationId xmlns:a16="http://schemas.microsoft.com/office/drawing/2014/main" id="{D0F99803-736E-404A-8E30-05891DC8FB3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23" name="TextBox 922">
          <a:extLst>
            <a:ext uri="{FF2B5EF4-FFF2-40B4-BE49-F238E27FC236}">
              <a16:creationId xmlns:a16="http://schemas.microsoft.com/office/drawing/2014/main" id="{2D27EA59-0F2B-4658-8468-848B371B64A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24" name="TextBox 923">
          <a:extLst>
            <a:ext uri="{FF2B5EF4-FFF2-40B4-BE49-F238E27FC236}">
              <a16:creationId xmlns:a16="http://schemas.microsoft.com/office/drawing/2014/main" id="{745BC3D3-1DEC-4DAA-B607-FB4D19CDB7D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25" name="TextBox 924">
          <a:extLst>
            <a:ext uri="{FF2B5EF4-FFF2-40B4-BE49-F238E27FC236}">
              <a16:creationId xmlns:a16="http://schemas.microsoft.com/office/drawing/2014/main" id="{7BB7E7A7-BB9C-48DA-94FE-9AEE69B9207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26" name="TextBox 925">
          <a:extLst>
            <a:ext uri="{FF2B5EF4-FFF2-40B4-BE49-F238E27FC236}">
              <a16:creationId xmlns:a16="http://schemas.microsoft.com/office/drawing/2014/main" id="{2E9C9672-AC02-4C3A-BA24-559D695209D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27" name="TextBox 926">
          <a:extLst>
            <a:ext uri="{FF2B5EF4-FFF2-40B4-BE49-F238E27FC236}">
              <a16:creationId xmlns:a16="http://schemas.microsoft.com/office/drawing/2014/main" id="{DEDD1B8C-154A-415D-8C42-66F2B03C361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28" name="TextBox 927">
          <a:extLst>
            <a:ext uri="{FF2B5EF4-FFF2-40B4-BE49-F238E27FC236}">
              <a16:creationId xmlns:a16="http://schemas.microsoft.com/office/drawing/2014/main" id="{63F5B351-9B20-484D-8B7F-2D0B307B2B7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29" name="TextBox 928">
          <a:extLst>
            <a:ext uri="{FF2B5EF4-FFF2-40B4-BE49-F238E27FC236}">
              <a16:creationId xmlns:a16="http://schemas.microsoft.com/office/drawing/2014/main" id="{08209E0C-1EC8-4E55-8611-622B2A94D0C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30" name="TextBox 929">
          <a:extLst>
            <a:ext uri="{FF2B5EF4-FFF2-40B4-BE49-F238E27FC236}">
              <a16:creationId xmlns:a16="http://schemas.microsoft.com/office/drawing/2014/main" id="{720EA951-44AA-4034-90F4-BCD85B3759B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31" name="TextBox 930">
          <a:extLst>
            <a:ext uri="{FF2B5EF4-FFF2-40B4-BE49-F238E27FC236}">
              <a16:creationId xmlns:a16="http://schemas.microsoft.com/office/drawing/2014/main" id="{1C6B64C3-3C00-440E-9E2B-469F7DA95A0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32" name="TextBox 931">
          <a:extLst>
            <a:ext uri="{FF2B5EF4-FFF2-40B4-BE49-F238E27FC236}">
              <a16:creationId xmlns:a16="http://schemas.microsoft.com/office/drawing/2014/main" id="{1724AF7A-E171-452B-8975-0A1F722D138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33" name="TextBox 932">
          <a:extLst>
            <a:ext uri="{FF2B5EF4-FFF2-40B4-BE49-F238E27FC236}">
              <a16:creationId xmlns:a16="http://schemas.microsoft.com/office/drawing/2014/main" id="{D50D6469-ECEB-4023-BBAE-83A08260D10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34" name="TextBox 933">
          <a:extLst>
            <a:ext uri="{FF2B5EF4-FFF2-40B4-BE49-F238E27FC236}">
              <a16:creationId xmlns:a16="http://schemas.microsoft.com/office/drawing/2014/main" id="{6DBD97B6-3B01-4010-9402-832326C8762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35" name="TextBox 934">
          <a:extLst>
            <a:ext uri="{FF2B5EF4-FFF2-40B4-BE49-F238E27FC236}">
              <a16:creationId xmlns:a16="http://schemas.microsoft.com/office/drawing/2014/main" id="{9E331419-04FE-45CE-9B63-C00512B55AA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36" name="TextBox 935">
          <a:extLst>
            <a:ext uri="{FF2B5EF4-FFF2-40B4-BE49-F238E27FC236}">
              <a16:creationId xmlns:a16="http://schemas.microsoft.com/office/drawing/2014/main" id="{F6CC4D04-5173-4E74-AAF2-10F3435A69B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37" name="TextBox 936">
          <a:extLst>
            <a:ext uri="{FF2B5EF4-FFF2-40B4-BE49-F238E27FC236}">
              <a16:creationId xmlns:a16="http://schemas.microsoft.com/office/drawing/2014/main" id="{83A3ABD0-3851-4156-8401-6F29A7D871F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38" name="TextBox 937">
          <a:extLst>
            <a:ext uri="{FF2B5EF4-FFF2-40B4-BE49-F238E27FC236}">
              <a16:creationId xmlns:a16="http://schemas.microsoft.com/office/drawing/2014/main" id="{8CBECFD6-0984-4AD4-871B-60EE46AFF06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39" name="TextBox 938">
          <a:extLst>
            <a:ext uri="{FF2B5EF4-FFF2-40B4-BE49-F238E27FC236}">
              <a16:creationId xmlns:a16="http://schemas.microsoft.com/office/drawing/2014/main" id="{192D47EA-32F6-41A2-A251-77E08A25A7E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40" name="TextBox 939">
          <a:extLst>
            <a:ext uri="{FF2B5EF4-FFF2-40B4-BE49-F238E27FC236}">
              <a16:creationId xmlns:a16="http://schemas.microsoft.com/office/drawing/2014/main" id="{727DAE83-D7F7-4FDC-9A39-EC536B8C96E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41" name="TextBox 940">
          <a:extLst>
            <a:ext uri="{FF2B5EF4-FFF2-40B4-BE49-F238E27FC236}">
              <a16:creationId xmlns:a16="http://schemas.microsoft.com/office/drawing/2014/main" id="{D2CD2883-F6D9-4CEC-B6B3-5DF75BFCDC61}"/>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42" name="TextBox 941">
          <a:extLst>
            <a:ext uri="{FF2B5EF4-FFF2-40B4-BE49-F238E27FC236}">
              <a16:creationId xmlns:a16="http://schemas.microsoft.com/office/drawing/2014/main" id="{1C02E473-5466-427D-AECE-DB3D96B2D0C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43" name="TextBox 942">
          <a:extLst>
            <a:ext uri="{FF2B5EF4-FFF2-40B4-BE49-F238E27FC236}">
              <a16:creationId xmlns:a16="http://schemas.microsoft.com/office/drawing/2014/main" id="{A3BE933C-506B-46CD-B7FE-19578FDACB0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44" name="TextBox 943">
          <a:extLst>
            <a:ext uri="{FF2B5EF4-FFF2-40B4-BE49-F238E27FC236}">
              <a16:creationId xmlns:a16="http://schemas.microsoft.com/office/drawing/2014/main" id="{B1A59E2F-C8E0-495E-80D9-02CF5F49A6D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45" name="TextBox 944">
          <a:extLst>
            <a:ext uri="{FF2B5EF4-FFF2-40B4-BE49-F238E27FC236}">
              <a16:creationId xmlns:a16="http://schemas.microsoft.com/office/drawing/2014/main" id="{9C42715B-1C8A-4B72-B389-0D122518A89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46" name="TextBox 945">
          <a:extLst>
            <a:ext uri="{FF2B5EF4-FFF2-40B4-BE49-F238E27FC236}">
              <a16:creationId xmlns:a16="http://schemas.microsoft.com/office/drawing/2014/main" id="{E79C8229-3BB5-4F58-93C4-0480BF967E0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47" name="TextBox 946">
          <a:extLst>
            <a:ext uri="{FF2B5EF4-FFF2-40B4-BE49-F238E27FC236}">
              <a16:creationId xmlns:a16="http://schemas.microsoft.com/office/drawing/2014/main" id="{3E9FD341-E67C-42A2-A319-F1AEA7BAB7E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48" name="TextBox 947">
          <a:extLst>
            <a:ext uri="{FF2B5EF4-FFF2-40B4-BE49-F238E27FC236}">
              <a16:creationId xmlns:a16="http://schemas.microsoft.com/office/drawing/2014/main" id="{C4D6F2E4-EBA5-467A-B910-87E018F51BC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49" name="TextBox 948">
          <a:extLst>
            <a:ext uri="{FF2B5EF4-FFF2-40B4-BE49-F238E27FC236}">
              <a16:creationId xmlns:a16="http://schemas.microsoft.com/office/drawing/2014/main" id="{90D9D4BD-AC05-417C-8B43-B2E38A1ADC7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50" name="TextBox 949">
          <a:extLst>
            <a:ext uri="{FF2B5EF4-FFF2-40B4-BE49-F238E27FC236}">
              <a16:creationId xmlns:a16="http://schemas.microsoft.com/office/drawing/2014/main" id="{FE0BAC73-C982-4122-823F-18202B8B0A4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51" name="TextBox 950">
          <a:extLst>
            <a:ext uri="{FF2B5EF4-FFF2-40B4-BE49-F238E27FC236}">
              <a16:creationId xmlns:a16="http://schemas.microsoft.com/office/drawing/2014/main" id="{D6EC8506-71EF-4E0E-A862-6FA370589B84}"/>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52" name="TextBox 951">
          <a:extLst>
            <a:ext uri="{FF2B5EF4-FFF2-40B4-BE49-F238E27FC236}">
              <a16:creationId xmlns:a16="http://schemas.microsoft.com/office/drawing/2014/main" id="{E44123D2-2AAE-4610-B1F0-FE8B0AA9382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53" name="TextBox 952">
          <a:extLst>
            <a:ext uri="{FF2B5EF4-FFF2-40B4-BE49-F238E27FC236}">
              <a16:creationId xmlns:a16="http://schemas.microsoft.com/office/drawing/2014/main" id="{9B3117F5-F318-458C-8A42-5195CD9A6D4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54" name="TextBox 953">
          <a:extLst>
            <a:ext uri="{FF2B5EF4-FFF2-40B4-BE49-F238E27FC236}">
              <a16:creationId xmlns:a16="http://schemas.microsoft.com/office/drawing/2014/main" id="{1B79AB17-84DE-4DC6-B788-5C242E43F00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55" name="TextBox 954">
          <a:extLst>
            <a:ext uri="{FF2B5EF4-FFF2-40B4-BE49-F238E27FC236}">
              <a16:creationId xmlns:a16="http://schemas.microsoft.com/office/drawing/2014/main" id="{A9D2839A-9949-49E4-A447-A8F8BEA5EB8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56" name="TextBox 955">
          <a:extLst>
            <a:ext uri="{FF2B5EF4-FFF2-40B4-BE49-F238E27FC236}">
              <a16:creationId xmlns:a16="http://schemas.microsoft.com/office/drawing/2014/main" id="{17EDF7BA-44E7-4577-9F62-7EF8C3C8810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57" name="TextBox 956">
          <a:extLst>
            <a:ext uri="{FF2B5EF4-FFF2-40B4-BE49-F238E27FC236}">
              <a16:creationId xmlns:a16="http://schemas.microsoft.com/office/drawing/2014/main" id="{798CE8A9-4136-475C-9BFB-1FC0EAE44173}"/>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58" name="TextBox 957">
          <a:extLst>
            <a:ext uri="{FF2B5EF4-FFF2-40B4-BE49-F238E27FC236}">
              <a16:creationId xmlns:a16="http://schemas.microsoft.com/office/drawing/2014/main" id="{E967BFF5-77F0-4F8D-937B-6310F2E6C8C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59" name="TextBox 958">
          <a:extLst>
            <a:ext uri="{FF2B5EF4-FFF2-40B4-BE49-F238E27FC236}">
              <a16:creationId xmlns:a16="http://schemas.microsoft.com/office/drawing/2014/main" id="{C21C55BD-B1C8-4A0A-A678-1AC673563760}"/>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60" name="TextBox 959">
          <a:extLst>
            <a:ext uri="{FF2B5EF4-FFF2-40B4-BE49-F238E27FC236}">
              <a16:creationId xmlns:a16="http://schemas.microsoft.com/office/drawing/2014/main" id="{26937E91-49CA-431E-B2F4-35EBF3B466D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61" name="TextBox 960">
          <a:extLst>
            <a:ext uri="{FF2B5EF4-FFF2-40B4-BE49-F238E27FC236}">
              <a16:creationId xmlns:a16="http://schemas.microsoft.com/office/drawing/2014/main" id="{8F22EF6D-3F22-4F2A-BA91-64C281963B8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62" name="TextBox 961">
          <a:extLst>
            <a:ext uri="{FF2B5EF4-FFF2-40B4-BE49-F238E27FC236}">
              <a16:creationId xmlns:a16="http://schemas.microsoft.com/office/drawing/2014/main" id="{89E59BDD-3B39-473E-B808-AB04558EBF6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63" name="TextBox 962">
          <a:extLst>
            <a:ext uri="{FF2B5EF4-FFF2-40B4-BE49-F238E27FC236}">
              <a16:creationId xmlns:a16="http://schemas.microsoft.com/office/drawing/2014/main" id="{D9AF0161-A531-44B5-9D55-97873351A30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64" name="TextBox 963">
          <a:extLst>
            <a:ext uri="{FF2B5EF4-FFF2-40B4-BE49-F238E27FC236}">
              <a16:creationId xmlns:a16="http://schemas.microsoft.com/office/drawing/2014/main" id="{ED651377-91C7-4C70-B8F8-84F3686752C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65" name="TextBox 964">
          <a:extLst>
            <a:ext uri="{FF2B5EF4-FFF2-40B4-BE49-F238E27FC236}">
              <a16:creationId xmlns:a16="http://schemas.microsoft.com/office/drawing/2014/main" id="{367A6821-7160-46AC-A453-02F79C8961B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66" name="TextBox 965">
          <a:extLst>
            <a:ext uri="{FF2B5EF4-FFF2-40B4-BE49-F238E27FC236}">
              <a16:creationId xmlns:a16="http://schemas.microsoft.com/office/drawing/2014/main" id="{1122B966-89DE-43DD-858A-FED420FBD09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67" name="TextBox 966">
          <a:extLst>
            <a:ext uri="{FF2B5EF4-FFF2-40B4-BE49-F238E27FC236}">
              <a16:creationId xmlns:a16="http://schemas.microsoft.com/office/drawing/2014/main" id="{F9B84E20-CC07-4C23-A79C-7050DE2103F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68" name="TextBox 967">
          <a:extLst>
            <a:ext uri="{FF2B5EF4-FFF2-40B4-BE49-F238E27FC236}">
              <a16:creationId xmlns:a16="http://schemas.microsoft.com/office/drawing/2014/main" id="{EE2E39E0-38C5-4E22-878F-2001F2C18AD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69" name="TextBox 968">
          <a:extLst>
            <a:ext uri="{FF2B5EF4-FFF2-40B4-BE49-F238E27FC236}">
              <a16:creationId xmlns:a16="http://schemas.microsoft.com/office/drawing/2014/main" id="{F8B53E1D-EA83-434E-ABA6-EA84EF6D352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70" name="TextBox 969">
          <a:extLst>
            <a:ext uri="{FF2B5EF4-FFF2-40B4-BE49-F238E27FC236}">
              <a16:creationId xmlns:a16="http://schemas.microsoft.com/office/drawing/2014/main" id="{4099C2FF-246D-4618-8014-12F390A70B8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71" name="TextBox 970">
          <a:extLst>
            <a:ext uri="{FF2B5EF4-FFF2-40B4-BE49-F238E27FC236}">
              <a16:creationId xmlns:a16="http://schemas.microsoft.com/office/drawing/2014/main" id="{003AAF48-3192-44AC-B28A-CD4F9369C6E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72" name="TextBox 971">
          <a:extLst>
            <a:ext uri="{FF2B5EF4-FFF2-40B4-BE49-F238E27FC236}">
              <a16:creationId xmlns:a16="http://schemas.microsoft.com/office/drawing/2014/main" id="{3E069D5A-0875-4D8B-B451-85B0D6750C4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73" name="TextBox 972">
          <a:extLst>
            <a:ext uri="{FF2B5EF4-FFF2-40B4-BE49-F238E27FC236}">
              <a16:creationId xmlns:a16="http://schemas.microsoft.com/office/drawing/2014/main" id="{E54CEC98-EB2D-4EF1-9FA0-7F854BF314F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74" name="TextBox 973">
          <a:extLst>
            <a:ext uri="{FF2B5EF4-FFF2-40B4-BE49-F238E27FC236}">
              <a16:creationId xmlns:a16="http://schemas.microsoft.com/office/drawing/2014/main" id="{A4F6F694-57FE-4841-855B-2265D0D4DDE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75" name="TextBox 974">
          <a:extLst>
            <a:ext uri="{FF2B5EF4-FFF2-40B4-BE49-F238E27FC236}">
              <a16:creationId xmlns:a16="http://schemas.microsoft.com/office/drawing/2014/main" id="{1D246684-5A50-46A8-B9C9-A51A6494E2F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76" name="TextBox 975">
          <a:extLst>
            <a:ext uri="{FF2B5EF4-FFF2-40B4-BE49-F238E27FC236}">
              <a16:creationId xmlns:a16="http://schemas.microsoft.com/office/drawing/2014/main" id="{15E67913-0A24-4481-BBE7-CE2D0AE269D5}"/>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77" name="TextBox 976">
          <a:extLst>
            <a:ext uri="{FF2B5EF4-FFF2-40B4-BE49-F238E27FC236}">
              <a16:creationId xmlns:a16="http://schemas.microsoft.com/office/drawing/2014/main" id="{B6DFA9A1-1389-4F21-9AE1-7411828D3EC1}"/>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78" name="TextBox 977">
          <a:extLst>
            <a:ext uri="{FF2B5EF4-FFF2-40B4-BE49-F238E27FC236}">
              <a16:creationId xmlns:a16="http://schemas.microsoft.com/office/drawing/2014/main" id="{BD7452E6-D04E-4554-A605-8806DF30E2D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79" name="TextBox 978">
          <a:extLst>
            <a:ext uri="{FF2B5EF4-FFF2-40B4-BE49-F238E27FC236}">
              <a16:creationId xmlns:a16="http://schemas.microsoft.com/office/drawing/2014/main" id="{FC583297-6E14-4CB1-A439-8763B72B65E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80" name="TextBox 979">
          <a:extLst>
            <a:ext uri="{FF2B5EF4-FFF2-40B4-BE49-F238E27FC236}">
              <a16:creationId xmlns:a16="http://schemas.microsoft.com/office/drawing/2014/main" id="{27F10B9F-DBA3-4258-9B36-6E34259DD77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81" name="TextBox 980">
          <a:extLst>
            <a:ext uri="{FF2B5EF4-FFF2-40B4-BE49-F238E27FC236}">
              <a16:creationId xmlns:a16="http://schemas.microsoft.com/office/drawing/2014/main" id="{E6BCE64D-6C06-4095-BB94-DA7E887CD0A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82" name="TextBox 981">
          <a:extLst>
            <a:ext uri="{FF2B5EF4-FFF2-40B4-BE49-F238E27FC236}">
              <a16:creationId xmlns:a16="http://schemas.microsoft.com/office/drawing/2014/main" id="{E71B0E9D-67F1-4EDC-8095-9E7B380BC1B3}"/>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83" name="TextBox 982">
          <a:extLst>
            <a:ext uri="{FF2B5EF4-FFF2-40B4-BE49-F238E27FC236}">
              <a16:creationId xmlns:a16="http://schemas.microsoft.com/office/drawing/2014/main" id="{7382154A-2C42-44F8-87C5-ECB1148817D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84" name="TextBox 983">
          <a:extLst>
            <a:ext uri="{FF2B5EF4-FFF2-40B4-BE49-F238E27FC236}">
              <a16:creationId xmlns:a16="http://schemas.microsoft.com/office/drawing/2014/main" id="{837C3E39-811A-42A5-B623-7761B1A1599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85" name="TextBox 984">
          <a:extLst>
            <a:ext uri="{FF2B5EF4-FFF2-40B4-BE49-F238E27FC236}">
              <a16:creationId xmlns:a16="http://schemas.microsoft.com/office/drawing/2014/main" id="{6297A6F5-575B-4157-8AFA-BAFA2F50099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86" name="TextBox 985">
          <a:extLst>
            <a:ext uri="{FF2B5EF4-FFF2-40B4-BE49-F238E27FC236}">
              <a16:creationId xmlns:a16="http://schemas.microsoft.com/office/drawing/2014/main" id="{23C9DA39-EC79-4C05-A303-E8E07F74F34B}"/>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87" name="TextBox 986">
          <a:extLst>
            <a:ext uri="{FF2B5EF4-FFF2-40B4-BE49-F238E27FC236}">
              <a16:creationId xmlns:a16="http://schemas.microsoft.com/office/drawing/2014/main" id="{DA7502E5-6500-4B06-83E4-DD8107071E4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88" name="TextBox 987">
          <a:extLst>
            <a:ext uri="{FF2B5EF4-FFF2-40B4-BE49-F238E27FC236}">
              <a16:creationId xmlns:a16="http://schemas.microsoft.com/office/drawing/2014/main" id="{78E7F4D3-AB76-4392-8387-D800B38BEE54}"/>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89" name="TextBox 988">
          <a:extLst>
            <a:ext uri="{FF2B5EF4-FFF2-40B4-BE49-F238E27FC236}">
              <a16:creationId xmlns:a16="http://schemas.microsoft.com/office/drawing/2014/main" id="{7E984AF6-F493-4AE9-90F6-1A582CB52CC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90" name="TextBox 989">
          <a:extLst>
            <a:ext uri="{FF2B5EF4-FFF2-40B4-BE49-F238E27FC236}">
              <a16:creationId xmlns:a16="http://schemas.microsoft.com/office/drawing/2014/main" id="{D5E230B2-88D3-45B0-9A01-F71D30E0B35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91" name="TextBox 990">
          <a:extLst>
            <a:ext uri="{FF2B5EF4-FFF2-40B4-BE49-F238E27FC236}">
              <a16:creationId xmlns:a16="http://schemas.microsoft.com/office/drawing/2014/main" id="{9174F53A-45D5-46A3-8C3B-064984969A0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92" name="TextBox 991">
          <a:extLst>
            <a:ext uri="{FF2B5EF4-FFF2-40B4-BE49-F238E27FC236}">
              <a16:creationId xmlns:a16="http://schemas.microsoft.com/office/drawing/2014/main" id="{D5E23761-5F35-4844-8468-E469C0F4CE7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93" name="TextBox 992">
          <a:extLst>
            <a:ext uri="{FF2B5EF4-FFF2-40B4-BE49-F238E27FC236}">
              <a16:creationId xmlns:a16="http://schemas.microsoft.com/office/drawing/2014/main" id="{DC559398-8E8D-4CF9-8F18-04B6511651B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94" name="TextBox 993">
          <a:extLst>
            <a:ext uri="{FF2B5EF4-FFF2-40B4-BE49-F238E27FC236}">
              <a16:creationId xmlns:a16="http://schemas.microsoft.com/office/drawing/2014/main" id="{C918CB02-E57B-4867-AB8F-33EAE7221E0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995" name="TextBox 994">
          <a:extLst>
            <a:ext uri="{FF2B5EF4-FFF2-40B4-BE49-F238E27FC236}">
              <a16:creationId xmlns:a16="http://schemas.microsoft.com/office/drawing/2014/main" id="{B2D8EC27-5015-460B-B018-9FC0B690ED6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96" name="TextBox 995">
          <a:extLst>
            <a:ext uri="{FF2B5EF4-FFF2-40B4-BE49-F238E27FC236}">
              <a16:creationId xmlns:a16="http://schemas.microsoft.com/office/drawing/2014/main" id="{464AC13A-8BA4-413F-866F-06A50704254B}"/>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97" name="TextBox 996">
          <a:extLst>
            <a:ext uri="{FF2B5EF4-FFF2-40B4-BE49-F238E27FC236}">
              <a16:creationId xmlns:a16="http://schemas.microsoft.com/office/drawing/2014/main" id="{E03FABD4-5879-4CC1-B638-E8A73363AEC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98" name="TextBox 997">
          <a:extLst>
            <a:ext uri="{FF2B5EF4-FFF2-40B4-BE49-F238E27FC236}">
              <a16:creationId xmlns:a16="http://schemas.microsoft.com/office/drawing/2014/main" id="{7FC6A0DB-33B1-4E7E-B18F-B64611694B2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999" name="TextBox 998">
          <a:extLst>
            <a:ext uri="{FF2B5EF4-FFF2-40B4-BE49-F238E27FC236}">
              <a16:creationId xmlns:a16="http://schemas.microsoft.com/office/drawing/2014/main" id="{7D413A5C-971C-4650-ABD4-34FA5CCACAD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00" name="TextBox 999">
          <a:extLst>
            <a:ext uri="{FF2B5EF4-FFF2-40B4-BE49-F238E27FC236}">
              <a16:creationId xmlns:a16="http://schemas.microsoft.com/office/drawing/2014/main" id="{294437D9-7779-46FB-B42C-CFFB312FF2E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01" name="TextBox 1000">
          <a:extLst>
            <a:ext uri="{FF2B5EF4-FFF2-40B4-BE49-F238E27FC236}">
              <a16:creationId xmlns:a16="http://schemas.microsoft.com/office/drawing/2014/main" id="{EF55BBC5-29C4-4645-B9B5-28880C9AC76C}"/>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02" name="TextBox 1001">
          <a:extLst>
            <a:ext uri="{FF2B5EF4-FFF2-40B4-BE49-F238E27FC236}">
              <a16:creationId xmlns:a16="http://schemas.microsoft.com/office/drawing/2014/main" id="{8211CE04-ACF9-4B7E-A177-59B9CDA9D797}"/>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03" name="TextBox 1002">
          <a:extLst>
            <a:ext uri="{FF2B5EF4-FFF2-40B4-BE49-F238E27FC236}">
              <a16:creationId xmlns:a16="http://schemas.microsoft.com/office/drawing/2014/main" id="{42C94A46-EF78-47A4-869E-DAA2583613F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04" name="TextBox 1003">
          <a:extLst>
            <a:ext uri="{FF2B5EF4-FFF2-40B4-BE49-F238E27FC236}">
              <a16:creationId xmlns:a16="http://schemas.microsoft.com/office/drawing/2014/main" id="{FC14009D-F367-4F1D-B5BB-023DB4A5FB7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05" name="TextBox 1004">
          <a:extLst>
            <a:ext uri="{FF2B5EF4-FFF2-40B4-BE49-F238E27FC236}">
              <a16:creationId xmlns:a16="http://schemas.microsoft.com/office/drawing/2014/main" id="{13EB3AEF-7D21-42CB-8749-E0440F247810}"/>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06" name="TextBox 1005">
          <a:extLst>
            <a:ext uri="{FF2B5EF4-FFF2-40B4-BE49-F238E27FC236}">
              <a16:creationId xmlns:a16="http://schemas.microsoft.com/office/drawing/2014/main" id="{4D96F100-8996-4DE3-8D25-99447CFD473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07" name="TextBox 1006">
          <a:extLst>
            <a:ext uri="{FF2B5EF4-FFF2-40B4-BE49-F238E27FC236}">
              <a16:creationId xmlns:a16="http://schemas.microsoft.com/office/drawing/2014/main" id="{6FFCE8C4-CCA4-4983-8D25-BB9FD93EEBCE}"/>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08" name="TextBox 1007">
          <a:extLst>
            <a:ext uri="{FF2B5EF4-FFF2-40B4-BE49-F238E27FC236}">
              <a16:creationId xmlns:a16="http://schemas.microsoft.com/office/drawing/2014/main" id="{27D274EE-A721-43ED-9969-30E92262DE63}"/>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09" name="TextBox 1008">
          <a:extLst>
            <a:ext uri="{FF2B5EF4-FFF2-40B4-BE49-F238E27FC236}">
              <a16:creationId xmlns:a16="http://schemas.microsoft.com/office/drawing/2014/main" id="{FF191EC1-3EF1-4C1B-BD18-103D23D1B4B4}"/>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10" name="TextBox 1009">
          <a:extLst>
            <a:ext uri="{FF2B5EF4-FFF2-40B4-BE49-F238E27FC236}">
              <a16:creationId xmlns:a16="http://schemas.microsoft.com/office/drawing/2014/main" id="{C5CA9433-38D9-4727-BEC8-AFA3ABB0118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11" name="TextBox 1010">
          <a:extLst>
            <a:ext uri="{FF2B5EF4-FFF2-40B4-BE49-F238E27FC236}">
              <a16:creationId xmlns:a16="http://schemas.microsoft.com/office/drawing/2014/main" id="{37981789-256B-483A-8953-9EA09B0B086F}"/>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12" name="TextBox 1011">
          <a:extLst>
            <a:ext uri="{FF2B5EF4-FFF2-40B4-BE49-F238E27FC236}">
              <a16:creationId xmlns:a16="http://schemas.microsoft.com/office/drawing/2014/main" id="{2335DBF2-2243-4748-B001-3C9214E92A5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13" name="TextBox 1012">
          <a:extLst>
            <a:ext uri="{FF2B5EF4-FFF2-40B4-BE49-F238E27FC236}">
              <a16:creationId xmlns:a16="http://schemas.microsoft.com/office/drawing/2014/main" id="{98E494B4-49EF-400D-92FC-104A66562F0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14" name="TextBox 1013">
          <a:extLst>
            <a:ext uri="{FF2B5EF4-FFF2-40B4-BE49-F238E27FC236}">
              <a16:creationId xmlns:a16="http://schemas.microsoft.com/office/drawing/2014/main" id="{2FBCC035-36D9-457F-AB81-59221E8F750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15" name="TextBox 1014">
          <a:extLst>
            <a:ext uri="{FF2B5EF4-FFF2-40B4-BE49-F238E27FC236}">
              <a16:creationId xmlns:a16="http://schemas.microsoft.com/office/drawing/2014/main" id="{0E5355FA-8B0D-4A72-AC95-8C039583C3A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16" name="TextBox 1015">
          <a:extLst>
            <a:ext uri="{FF2B5EF4-FFF2-40B4-BE49-F238E27FC236}">
              <a16:creationId xmlns:a16="http://schemas.microsoft.com/office/drawing/2014/main" id="{D45C2872-21D8-4D52-A1E0-323E67D4590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17" name="TextBox 1016">
          <a:extLst>
            <a:ext uri="{FF2B5EF4-FFF2-40B4-BE49-F238E27FC236}">
              <a16:creationId xmlns:a16="http://schemas.microsoft.com/office/drawing/2014/main" id="{3AE02C20-4C4C-4F34-9B1A-4AC5133F49C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18" name="TextBox 1017">
          <a:extLst>
            <a:ext uri="{FF2B5EF4-FFF2-40B4-BE49-F238E27FC236}">
              <a16:creationId xmlns:a16="http://schemas.microsoft.com/office/drawing/2014/main" id="{B076FF8E-9D46-4B54-B472-63F79C8D981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19" name="TextBox 1018">
          <a:extLst>
            <a:ext uri="{FF2B5EF4-FFF2-40B4-BE49-F238E27FC236}">
              <a16:creationId xmlns:a16="http://schemas.microsoft.com/office/drawing/2014/main" id="{A01D18BF-3325-47FA-8AB0-1D497B69B82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0" name="TextBox 1019">
          <a:extLst>
            <a:ext uri="{FF2B5EF4-FFF2-40B4-BE49-F238E27FC236}">
              <a16:creationId xmlns:a16="http://schemas.microsoft.com/office/drawing/2014/main" id="{441C56F7-D710-4255-A7F5-80773BC490C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1" name="TextBox 1020">
          <a:extLst>
            <a:ext uri="{FF2B5EF4-FFF2-40B4-BE49-F238E27FC236}">
              <a16:creationId xmlns:a16="http://schemas.microsoft.com/office/drawing/2014/main" id="{4C854DAD-2A96-4BCF-950B-C8FE5D59D15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2" name="TextBox 1021">
          <a:extLst>
            <a:ext uri="{FF2B5EF4-FFF2-40B4-BE49-F238E27FC236}">
              <a16:creationId xmlns:a16="http://schemas.microsoft.com/office/drawing/2014/main" id="{9544FD0C-6B78-4B31-AA3A-FF35253ED6A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3" name="TextBox 1022">
          <a:extLst>
            <a:ext uri="{FF2B5EF4-FFF2-40B4-BE49-F238E27FC236}">
              <a16:creationId xmlns:a16="http://schemas.microsoft.com/office/drawing/2014/main" id="{16F9BB70-21B0-4F12-9BC5-08EBCC97EDD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4" name="TextBox 1023">
          <a:extLst>
            <a:ext uri="{FF2B5EF4-FFF2-40B4-BE49-F238E27FC236}">
              <a16:creationId xmlns:a16="http://schemas.microsoft.com/office/drawing/2014/main" id="{16C09BA3-BD25-4E3E-BB81-8F2066E22A6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5" name="TextBox 1024">
          <a:extLst>
            <a:ext uri="{FF2B5EF4-FFF2-40B4-BE49-F238E27FC236}">
              <a16:creationId xmlns:a16="http://schemas.microsoft.com/office/drawing/2014/main" id="{B2AD4A20-ACAD-46B6-9F06-8615C0131F5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6" name="TextBox 1025">
          <a:extLst>
            <a:ext uri="{FF2B5EF4-FFF2-40B4-BE49-F238E27FC236}">
              <a16:creationId xmlns:a16="http://schemas.microsoft.com/office/drawing/2014/main" id="{6AB8B86A-BAAA-49D9-8F5E-D92D64A9048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7" name="TextBox 1026">
          <a:extLst>
            <a:ext uri="{FF2B5EF4-FFF2-40B4-BE49-F238E27FC236}">
              <a16:creationId xmlns:a16="http://schemas.microsoft.com/office/drawing/2014/main" id="{F6D574A4-0F2E-4C43-B09B-0805BBAD703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8" name="TextBox 1027">
          <a:extLst>
            <a:ext uri="{FF2B5EF4-FFF2-40B4-BE49-F238E27FC236}">
              <a16:creationId xmlns:a16="http://schemas.microsoft.com/office/drawing/2014/main" id="{8B3D42CE-5AF2-4302-8886-1746D7507D5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29" name="TextBox 1028">
          <a:extLst>
            <a:ext uri="{FF2B5EF4-FFF2-40B4-BE49-F238E27FC236}">
              <a16:creationId xmlns:a16="http://schemas.microsoft.com/office/drawing/2014/main" id="{F1B0247C-D020-4F19-AE29-6E60FC90F9F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30" name="TextBox 1029">
          <a:extLst>
            <a:ext uri="{FF2B5EF4-FFF2-40B4-BE49-F238E27FC236}">
              <a16:creationId xmlns:a16="http://schemas.microsoft.com/office/drawing/2014/main" id="{02780CDB-6EBD-4A2A-8DF0-39DBAF1C986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31" name="TextBox 1030">
          <a:extLst>
            <a:ext uri="{FF2B5EF4-FFF2-40B4-BE49-F238E27FC236}">
              <a16:creationId xmlns:a16="http://schemas.microsoft.com/office/drawing/2014/main" id="{3E5AD9F2-E89C-4DA6-BECC-0539E8F2FC1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32" name="TextBox 1031">
          <a:extLst>
            <a:ext uri="{FF2B5EF4-FFF2-40B4-BE49-F238E27FC236}">
              <a16:creationId xmlns:a16="http://schemas.microsoft.com/office/drawing/2014/main" id="{205B4824-4E79-4AB1-A3AF-CCDB7E554C3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33" name="TextBox 1032">
          <a:extLst>
            <a:ext uri="{FF2B5EF4-FFF2-40B4-BE49-F238E27FC236}">
              <a16:creationId xmlns:a16="http://schemas.microsoft.com/office/drawing/2014/main" id="{7A7E401D-A939-49F5-BCF1-9D47A75246C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34" name="TextBox 1033">
          <a:extLst>
            <a:ext uri="{FF2B5EF4-FFF2-40B4-BE49-F238E27FC236}">
              <a16:creationId xmlns:a16="http://schemas.microsoft.com/office/drawing/2014/main" id="{524ECE54-5316-47EE-8523-0CBFCD76543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35" name="TextBox 1034">
          <a:extLst>
            <a:ext uri="{FF2B5EF4-FFF2-40B4-BE49-F238E27FC236}">
              <a16:creationId xmlns:a16="http://schemas.microsoft.com/office/drawing/2014/main" id="{B0BDA207-18FC-48B2-9C04-D5A6DE0E610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36" name="TextBox 1035">
          <a:extLst>
            <a:ext uri="{FF2B5EF4-FFF2-40B4-BE49-F238E27FC236}">
              <a16:creationId xmlns:a16="http://schemas.microsoft.com/office/drawing/2014/main" id="{8309359D-1176-420C-8288-E2EB89435881}"/>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37" name="TextBox 1036">
          <a:extLst>
            <a:ext uri="{FF2B5EF4-FFF2-40B4-BE49-F238E27FC236}">
              <a16:creationId xmlns:a16="http://schemas.microsoft.com/office/drawing/2014/main" id="{BB949040-A6E0-4EA4-A42A-3D152832CBB6}"/>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38" name="TextBox 1037">
          <a:extLst>
            <a:ext uri="{FF2B5EF4-FFF2-40B4-BE49-F238E27FC236}">
              <a16:creationId xmlns:a16="http://schemas.microsoft.com/office/drawing/2014/main" id="{3D1836A8-EE8D-42D2-B06F-871573ED122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39" name="TextBox 1038">
          <a:extLst>
            <a:ext uri="{FF2B5EF4-FFF2-40B4-BE49-F238E27FC236}">
              <a16:creationId xmlns:a16="http://schemas.microsoft.com/office/drawing/2014/main" id="{F18D3565-F8C7-4FD3-A3B4-B4C6A37D3A72}"/>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40" name="TextBox 1039">
          <a:extLst>
            <a:ext uri="{FF2B5EF4-FFF2-40B4-BE49-F238E27FC236}">
              <a16:creationId xmlns:a16="http://schemas.microsoft.com/office/drawing/2014/main" id="{8A6F25D5-0A4D-4091-A430-139F0DD6F9E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41" name="TextBox 1040">
          <a:extLst>
            <a:ext uri="{FF2B5EF4-FFF2-40B4-BE49-F238E27FC236}">
              <a16:creationId xmlns:a16="http://schemas.microsoft.com/office/drawing/2014/main" id="{552F3814-BA0B-471E-A31F-A8150186564B}"/>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42" name="TextBox 1041">
          <a:extLst>
            <a:ext uri="{FF2B5EF4-FFF2-40B4-BE49-F238E27FC236}">
              <a16:creationId xmlns:a16="http://schemas.microsoft.com/office/drawing/2014/main" id="{AA07E428-3898-4E37-805B-F6874BF897C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43" name="TextBox 1042">
          <a:extLst>
            <a:ext uri="{FF2B5EF4-FFF2-40B4-BE49-F238E27FC236}">
              <a16:creationId xmlns:a16="http://schemas.microsoft.com/office/drawing/2014/main" id="{040D32D7-91BF-4AC8-A3ED-36F73B6D9CE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44" name="TextBox 1043">
          <a:extLst>
            <a:ext uri="{FF2B5EF4-FFF2-40B4-BE49-F238E27FC236}">
              <a16:creationId xmlns:a16="http://schemas.microsoft.com/office/drawing/2014/main" id="{8EACF8EF-CE68-4326-9ED9-EAD37DCAC95D}"/>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45" name="TextBox 1044">
          <a:extLst>
            <a:ext uri="{FF2B5EF4-FFF2-40B4-BE49-F238E27FC236}">
              <a16:creationId xmlns:a16="http://schemas.microsoft.com/office/drawing/2014/main" id="{196CB46D-296B-443A-8141-C006327ECF35}"/>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46" name="TextBox 1045">
          <a:extLst>
            <a:ext uri="{FF2B5EF4-FFF2-40B4-BE49-F238E27FC236}">
              <a16:creationId xmlns:a16="http://schemas.microsoft.com/office/drawing/2014/main" id="{08E443FD-EA07-4349-9D70-CE877F6A7BBA}"/>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47" name="TextBox 1046">
          <a:extLst>
            <a:ext uri="{FF2B5EF4-FFF2-40B4-BE49-F238E27FC236}">
              <a16:creationId xmlns:a16="http://schemas.microsoft.com/office/drawing/2014/main" id="{4771C99C-B20C-451C-A629-809B15BAD00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1048" name="TextBox 1047">
          <a:extLst>
            <a:ext uri="{FF2B5EF4-FFF2-40B4-BE49-F238E27FC236}">
              <a16:creationId xmlns:a16="http://schemas.microsoft.com/office/drawing/2014/main" id="{3C55D6EE-7EDD-4C0D-A92C-C1266AF808A8}"/>
            </a:ext>
          </a:extLst>
        </xdr:cNvPr>
        <xdr:cNvSpPr txBox="1"/>
      </xdr:nvSpPr>
      <xdr:spPr>
        <a:xfrm>
          <a:off x="6113564" y="126054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49" name="TextBox 1048">
          <a:extLst>
            <a:ext uri="{FF2B5EF4-FFF2-40B4-BE49-F238E27FC236}">
              <a16:creationId xmlns:a16="http://schemas.microsoft.com/office/drawing/2014/main" id="{B0162F5B-7E3F-45CF-956A-B605DE15C6F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0" name="TextBox 1049">
          <a:extLst>
            <a:ext uri="{FF2B5EF4-FFF2-40B4-BE49-F238E27FC236}">
              <a16:creationId xmlns:a16="http://schemas.microsoft.com/office/drawing/2014/main" id="{7659D240-2138-4E2D-966D-CCD3B10A837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1" name="TextBox 1050">
          <a:extLst>
            <a:ext uri="{FF2B5EF4-FFF2-40B4-BE49-F238E27FC236}">
              <a16:creationId xmlns:a16="http://schemas.microsoft.com/office/drawing/2014/main" id="{6010611E-FD60-48D4-8CB0-E9AD17C6AA8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2" name="TextBox 1051">
          <a:extLst>
            <a:ext uri="{FF2B5EF4-FFF2-40B4-BE49-F238E27FC236}">
              <a16:creationId xmlns:a16="http://schemas.microsoft.com/office/drawing/2014/main" id="{0B864632-7816-48D0-9415-71BAF869B86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3" name="TextBox 1052">
          <a:extLst>
            <a:ext uri="{FF2B5EF4-FFF2-40B4-BE49-F238E27FC236}">
              <a16:creationId xmlns:a16="http://schemas.microsoft.com/office/drawing/2014/main" id="{090B5595-A438-4D3C-A8D2-23D49AD7E43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4" name="TextBox 1053">
          <a:extLst>
            <a:ext uri="{FF2B5EF4-FFF2-40B4-BE49-F238E27FC236}">
              <a16:creationId xmlns:a16="http://schemas.microsoft.com/office/drawing/2014/main" id="{C7D66E8A-AD25-4DDF-9AFD-C4C5E58AD8B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5" name="TextBox 1054">
          <a:extLst>
            <a:ext uri="{FF2B5EF4-FFF2-40B4-BE49-F238E27FC236}">
              <a16:creationId xmlns:a16="http://schemas.microsoft.com/office/drawing/2014/main" id="{CCED3387-F2DC-4EA5-AE51-7B4E85FC8FA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6" name="TextBox 1055">
          <a:extLst>
            <a:ext uri="{FF2B5EF4-FFF2-40B4-BE49-F238E27FC236}">
              <a16:creationId xmlns:a16="http://schemas.microsoft.com/office/drawing/2014/main" id="{C3095E99-5A02-4141-B8AF-CEB57FBFA99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7" name="TextBox 1056">
          <a:extLst>
            <a:ext uri="{FF2B5EF4-FFF2-40B4-BE49-F238E27FC236}">
              <a16:creationId xmlns:a16="http://schemas.microsoft.com/office/drawing/2014/main" id="{E874AD7C-276D-45AD-8AC7-905E08696CC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8" name="TextBox 1057">
          <a:extLst>
            <a:ext uri="{FF2B5EF4-FFF2-40B4-BE49-F238E27FC236}">
              <a16:creationId xmlns:a16="http://schemas.microsoft.com/office/drawing/2014/main" id="{A1237BC1-A9AB-4122-A2DF-3FCF24FE62D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59" name="TextBox 1058">
          <a:extLst>
            <a:ext uri="{FF2B5EF4-FFF2-40B4-BE49-F238E27FC236}">
              <a16:creationId xmlns:a16="http://schemas.microsoft.com/office/drawing/2014/main" id="{1F0F800E-8AE0-457A-A9D3-98E3F5B5E36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0" name="TextBox 1059">
          <a:extLst>
            <a:ext uri="{FF2B5EF4-FFF2-40B4-BE49-F238E27FC236}">
              <a16:creationId xmlns:a16="http://schemas.microsoft.com/office/drawing/2014/main" id="{9C35D2C7-9D45-4DCA-92CD-08E0EA55533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1" name="TextBox 1060">
          <a:extLst>
            <a:ext uri="{FF2B5EF4-FFF2-40B4-BE49-F238E27FC236}">
              <a16:creationId xmlns:a16="http://schemas.microsoft.com/office/drawing/2014/main" id="{54F8B488-5CDE-43C7-A3A5-DA5FB84B904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2" name="TextBox 1061">
          <a:extLst>
            <a:ext uri="{FF2B5EF4-FFF2-40B4-BE49-F238E27FC236}">
              <a16:creationId xmlns:a16="http://schemas.microsoft.com/office/drawing/2014/main" id="{81747EF6-C3E6-44D5-B4F9-DA1CDB3BD3B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3" name="TextBox 1062">
          <a:extLst>
            <a:ext uri="{FF2B5EF4-FFF2-40B4-BE49-F238E27FC236}">
              <a16:creationId xmlns:a16="http://schemas.microsoft.com/office/drawing/2014/main" id="{EB18BD7C-5960-413C-B97B-AB853993BAF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4" name="TextBox 1063">
          <a:extLst>
            <a:ext uri="{FF2B5EF4-FFF2-40B4-BE49-F238E27FC236}">
              <a16:creationId xmlns:a16="http://schemas.microsoft.com/office/drawing/2014/main" id="{2136E737-0229-41C7-8EF4-FC513B5856C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5" name="TextBox 1064">
          <a:extLst>
            <a:ext uri="{FF2B5EF4-FFF2-40B4-BE49-F238E27FC236}">
              <a16:creationId xmlns:a16="http://schemas.microsoft.com/office/drawing/2014/main" id="{8625BB3A-CCD3-499C-83C5-53D62CFEC8C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6" name="TextBox 1065">
          <a:extLst>
            <a:ext uri="{FF2B5EF4-FFF2-40B4-BE49-F238E27FC236}">
              <a16:creationId xmlns:a16="http://schemas.microsoft.com/office/drawing/2014/main" id="{E117716E-8629-4219-9B70-7AAE2392B63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7" name="TextBox 1066">
          <a:extLst>
            <a:ext uri="{FF2B5EF4-FFF2-40B4-BE49-F238E27FC236}">
              <a16:creationId xmlns:a16="http://schemas.microsoft.com/office/drawing/2014/main" id="{38AF49EA-B693-4D96-8322-172A1544839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8" name="TextBox 1067">
          <a:extLst>
            <a:ext uri="{FF2B5EF4-FFF2-40B4-BE49-F238E27FC236}">
              <a16:creationId xmlns:a16="http://schemas.microsoft.com/office/drawing/2014/main" id="{A784BDE3-FADB-4DEF-A0FD-6EF5E1B769B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69" name="TextBox 1068">
          <a:extLst>
            <a:ext uri="{FF2B5EF4-FFF2-40B4-BE49-F238E27FC236}">
              <a16:creationId xmlns:a16="http://schemas.microsoft.com/office/drawing/2014/main" id="{51CEE85E-6276-43AE-8A21-85731AE74FA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0" name="TextBox 1069">
          <a:extLst>
            <a:ext uri="{FF2B5EF4-FFF2-40B4-BE49-F238E27FC236}">
              <a16:creationId xmlns:a16="http://schemas.microsoft.com/office/drawing/2014/main" id="{B10A507B-9AF8-4005-8ECD-8240AD63758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1" name="TextBox 1070">
          <a:extLst>
            <a:ext uri="{FF2B5EF4-FFF2-40B4-BE49-F238E27FC236}">
              <a16:creationId xmlns:a16="http://schemas.microsoft.com/office/drawing/2014/main" id="{EF1587E8-9EF9-42D8-BC67-0F9305BC485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2" name="TextBox 1071">
          <a:extLst>
            <a:ext uri="{FF2B5EF4-FFF2-40B4-BE49-F238E27FC236}">
              <a16:creationId xmlns:a16="http://schemas.microsoft.com/office/drawing/2014/main" id="{E5126164-38D9-4AA8-91A2-7043819BF2A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3" name="TextBox 1072">
          <a:extLst>
            <a:ext uri="{FF2B5EF4-FFF2-40B4-BE49-F238E27FC236}">
              <a16:creationId xmlns:a16="http://schemas.microsoft.com/office/drawing/2014/main" id="{A7F696FD-E1E2-4F0B-9597-ABBA610DBBD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4" name="TextBox 1073">
          <a:extLst>
            <a:ext uri="{FF2B5EF4-FFF2-40B4-BE49-F238E27FC236}">
              <a16:creationId xmlns:a16="http://schemas.microsoft.com/office/drawing/2014/main" id="{33CD7E71-1CA0-466A-9126-8AD1D04D792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5" name="TextBox 1074">
          <a:extLst>
            <a:ext uri="{FF2B5EF4-FFF2-40B4-BE49-F238E27FC236}">
              <a16:creationId xmlns:a16="http://schemas.microsoft.com/office/drawing/2014/main" id="{F5311AD7-3089-4452-9C9A-1143278B6EB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6" name="TextBox 1075">
          <a:extLst>
            <a:ext uri="{FF2B5EF4-FFF2-40B4-BE49-F238E27FC236}">
              <a16:creationId xmlns:a16="http://schemas.microsoft.com/office/drawing/2014/main" id="{475A5A5F-957E-49CB-B4A0-8E775FACD9D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7" name="TextBox 1076">
          <a:extLst>
            <a:ext uri="{FF2B5EF4-FFF2-40B4-BE49-F238E27FC236}">
              <a16:creationId xmlns:a16="http://schemas.microsoft.com/office/drawing/2014/main" id="{BFAE8B5D-E3E3-4D70-9BAD-26C265B84B8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8" name="TextBox 1077">
          <a:extLst>
            <a:ext uri="{FF2B5EF4-FFF2-40B4-BE49-F238E27FC236}">
              <a16:creationId xmlns:a16="http://schemas.microsoft.com/office/drawing/2014/main" id="{EDF53A67-D209-49EF-A9DA-F1B6FCCD19C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79" name="TextBox 1078">
          <a:extLst>
            <a:ext uri="{FF2B5EF4-FFF2-40B4-BE49-F238E27FC236}">
              <a16:creationId xmlns:a16="http://schemas.microsoft.com/office/drawing/2014/main" id="{A07E78AD-F45D-425F-B190-0934D8D3EE4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0" name="TextBox 1079">
          <a:extLst>
            <a:ext uri="{FF2B5EF4-FFF2-40B4-BE49-F238E27FC236}">
              <a16:creationId xmlns:a16="http://schemas.microsoft.com/office/drawing/2014/main" id="{6270FFFB-B77A-4F2D-80E4-CB529A47128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1" name="TextBox 1080">
          <a:extLst>
            <a:ext uri="{FF2B5EF4-FFF2-40B4-BE49-F238E27FC236}">
              <a16:creationId xmlns:a16="http://schemas.microsoft.com/office/drawing/2014/main" id="{C3F50D64-5830-493C-A8F8-6B9FEE5972B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2" name="TextBox 1081">
          <a:extLst>
            <a:ext uri="{FF2B5EF4-FFF2-40B4-BE49-F238E27FC236}">
              <a16:creationId xmlns:a16="http://schemas.microsoft.com/office/drawing/2014/main" id="{97388F72-F64D-4D04-9DD4-A19B54120B1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3" name="TextBox 1082">
          <a:extLst>
            <a:ext uri="{FF2B5EF4-FFF2-40B4-BE49-F238E27FC236}">
              <a16:creationId xmlns:a16="http://schemas.microsoft.com/office/drawing/2014/main" id="{858EA274-73AF-43DC-861A-F296027D2C0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4" name="TextBox 1083">
          <a:extLst>
            <a:ext uri="{FF2B5EF4-FFF2-40B4-BE49-F238E27FC236}">
              <a16:creationId xmlns:a16="http://schemas.microsoft.com/office/drawing/2014/main" id="{A0A151D3-ED84-43E8-A6DB-6453EE3DE31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5" name="TextBox 1084">
          <a:extLst>
            <a:ext uri="{FF2B5EF4-FFF2-40B4-BE49-F238E27FC236}">
              <a16:creationId xmlns:a16="http://schemas.microsoft.com/office/drawing/2014/main" id="{84C936C8-3F0C-4A8C-BC3F-D8466F5BA96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6" name="TextBox 1085">
          <a:extLst>
            <a:ext uri="{FF2B5EF4-FFF2-40B4-BE49-F238E27FC236}">
              <a16:creationId xmlns:a16="http://schemas.microsoft.com/office/drawing/2014/main" id="{ACB85D70-9A49-4D18-BFF5-8FD7C37108D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7" name="TextBox 1086">
          <a:extLst>
            <a:ext uri="{FF2B5EF4-FFF2-40B4-BE49-F238E27FC236}">
              <a16:creationId xmlns:a16="http://schemas.microsoft.com/office/drawing/2014/main" id="{628A2AE4-14F4-4A96-A7D1-36951C332A1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8" name="TextBox 1087">
          <a:extLst>
            <a:ext uri="{FF2B5EF4-FFF2-40B4-BE49-F238E27FC236}">
              <a16:creationId xmlns:a16="http://schemas.microsoft.com/office/drawing/2014/main" id="{C14974C8-8212-4290-9464-0256288E3B7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89" name="TextBox 1088">
          <a:extLst>
            <a:ext uri="{FF2B5EF4-FFF2-40B4-BE49-F238E27FC236}">
              <a16:creationId xmlns:a16="http://schemas.microsoft.com/office/drawing/2014/main" id="{ED711F6A-742D-423D-80D6-354B793EBC0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0" name="TextBox 1089">
          <a:extLst>
            <a:ext uri="{FF2B5EF4-FFF2-40B4-BE49-F238E27FC236}">
              <a16:creationId xmlns:a16="http://schemas.microsoft.com/office/drawing/2014/main" id="{40DA9189-B8DB-49E9-91F0-9B79504EA3C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1" name="TextBox 1090">
          <a:extLst>
            <a:ext uri="{FF2B5EF4-FFF2-40B4-BE49-F238E27FC236}">
              <a16:creationId xmlns:a16="http://schemas.microsoft.com/office/drawing/2014/main" id="{F9F050A9-99A9-47DC-A3FA-7A6F6F0EB99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2" name="TextBox 1091">
          <a:extLst>
            <a:ext uri="{FF2B5EF4-FFF2-40B4-BE49-F238E27FC236}">
              <a16:creationId xmlns:a16="http://schemas.microsoft.com/office/drawing/2014/main" id="{4FD1E33E-4B25-4A8D-9E05-2290531DB4F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3" name="TextBox 1092">
          <a:extLst>
            <a:ext uri="{FF2B5EF4-FFF2-40B4-BE49-F238E27FC236}">
              <a16:creationId xmlns:a16="http://schemas.microsoft.com/office/drawing/2014/main" id="{0C1BF2D0-8002-481E-9EF1-596853C90E7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4" name="TextBox 1093">
          <a:extLst>
            <a:ext uri="{FF2B5EF4-FFF2-40B4-BE49-F238E27FC236}">
              <a16:creationId xmlns:a16="http://schemas.microsoft.com/office/drawing/2014/main" id="{429B1DCB-F5A9-42B1-8028-643A4D8794A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5" name="TextBox 1094">
          <a:extLst>
            <a:ext uri="{FF2B5EF4-FFF2-40B4-BE49-F238E27FC236}">
              <a16:creationId xmlns:a16="http://schemas.microsoft.com/office/drawing/2014/main" id="{34B3A260-AA52-44F9-B397-48E9BD9723C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6" name="TextBox 1095">
          <a:extLst>
            <a:ext uri="{FF2B5EF4-FFF2-40B4-BE49-F238E27FC236}">
              <a16:creationId xmlns:a16="http://schemas.microsoft.com/office/drawing/2014/main" id="{C665C805-F009-408F-B596-7392599F436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7" name="TextBox 1096">
          <a:extLst>
            <a:ext uri="{FF2B5EF4-FFF2-40B4-BE49-F238E27FC236}">
              <a16:creationId xmlns:a16="http://schemas.microsoft.com/office/drawing/2014/main" id="{FBAC29B7-07A5-4462-A2EA-D6FEFD5686C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8" name="TextBox 1097">
          <a:extLst>
            <a:ext uri="{FF2B5EF4-FFF2-40B4-BE49-F238E27FC236}">
              <a16:creationId xmlns:a16="http://schemas.microsoft.com/office/drawing/2014/main" id="{C8056371-1FFD-45D6-9619-FEC1CDD0CB4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099" name="TextBox 1098">
          <a:extLst>
            <a:ext uri="{FF2B5EF4-FFF2-40B4-BE49-F238E27FC236}">
              <a16:creationId xmlns:a16="http://schemas.microsoft.com/office/drawing/2014/main" id="{6C8B153E-9832-4A5D-B657-18DF71BE62E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0" name="TextBox 1099">
          <a:extLst>
            <a:ext uri="{FF2B5EF4-FFF2-40B4-BE49-F238E27FC236}">
              <a16:creationId xmlns:a16="http://schemas.microsoft.com/office/drawing/2014/main" id="{6AF6C0AA-9A1E-425C-8646-D49D2C9A911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1" name="TextBox 1100">
          <a:extLst>
            <a:ext uri="{FF2B5EF4-FFF2-40B4-BE49-F238E27FC236}">
              <a16:creationId xmlns:a16="http://schemas.microsoft.com/office/drawing/2014/main" id="{7279BCE7-4EEA-4248-BB1A-F1279A5DC3C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2" name="TextBox 1101">
          <a:extLst>
            <a:ext uri="{FF2B5EF4-FFF2-40B4-BE49-F238E27FC236}">
              <a16:creationId xmlns:a16="http://schemas.microsoft.com/office/drawing/2014/main" id="{28EBD1D3-97BF-4E80-8B2A-FB9029502CE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3" name="TextBox 1102">
          <a:extLst>
            <a:ext uri="{FF2B5EF4-FFF2-40B4-BE49-F238E27FC236}">
              <a16:creationId xmlns:a16="http://schemas.microsoft.com/office/drawing/2014/main" id="{59381D50-5094-4203-8DA9-1615C1C5CF3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4" name="TextBox 1103">
          <a:extLst>
            <a:ext uri="{FF2B5EF4-FFF2-40B4-BE49-F238E27FC236}">
              <a16:creationId xmlns:a16="http://schemas.microsoft.com/office/drawing/2014/main" id="{D4E79261-B07A-4AF5-829E-76511E763C6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5" name="TextBox 1104">
          <a:extLst>
            <a:ext uri="{FF2B5EF4-FFF2-40B4-BE49-F238E27FC236}">
              <a16:creationId xmlns:a16="http://schemas.microsoft.com/office/drawing/2014/main" id="{DE1C24E0-9DA5-42B1-A654-229930988CB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6" name="TextBox 1105">
          <a:extLst>
            <a:ext uri="{FF2B5EF4-FFF2-40B4-BE49-F238E27FC236}">
              <a16:creationId xmlns:a16="http://schemas.microsoft.com/office/drawing/2014/main" id="{4085675D-6980-48FA-8918-F17D5939DA2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7" name="TextBox 1106">
          <a:extLst>
            <a:ext uri="{FF2B5EF4-FFF2-40B4-BE49-F238E27FC236}">
              <a16:creationId xmlns:a16="http://schemas.microsoft.com/office/drawing/2014/main" id="{65E26087-6EA7-42C2-B857-5E350D69F4F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8" name="TextBox 1107">
          <a:extLst>
            <a:ext uri="{FF2B5EF4-FFF2-40B4-BE49-F238E27FC236}">
              <a16:creationId xmlns:a16="http://schemas.microsoft.com/office/drawing/2014/main" id="{C51A8C6A-1077-47B6-8794-C493CF51694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09" name="TextBox 1108">
          <a:extLst>
            <a:ext uri="{FF2B5EF4-FFF2-40B4-BE49-F238E27FC236}">
              <a16:creationId xmlns:a16="http://schemas.microsoft.com/office/drawing/2014/main" id="{9D51899B-33DC-467C-9784-CB9A8A349BA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0" name="TextBox 1109">
          <a:extLst>
            <a:ext uri="{FF2B5EF4-FFF2-40B4-BE49-F238E27FC236}">
              <a16:creationId xmlns:a16="http://schemas.microsoft.com/office/drawing/2014/main" id="{0C3B0531-9DA0-48E2-A941-8323C335BBA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1" name="TextBox 1110">
          <a:extLst>
            <a:ext uri="{FF2B5EF4-FFF2-40B4-BE49-F238E27FC236}">
              <a16:creationId xmlns:a16="http://schemas.microsoft.com/office/drawing/2014/main" id="{F776B64F-FA18-40CE-B199-F0CDF09B807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2" name="TextBox 1111">
          <a:extLst>
            <a:ext uri="{FF2B5EF4-FFF2-40B4-BE49-F238E27FC236}">
              <a16:creationId xmlns:a16="http://schemas.microsoft.com/office/drawing/2014/main" id="{DDD505D5-B4F1-4533-8995-3E1B199FAE4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3" name="TextBox 1112">
          <a:extLst>
            <a:ext uri="{FF2B5EF4-FFF2-40B4-BE49-F238E27FC236}">
              <a16:creationId xmlns:a16="http://schemas.microsoft.com/office/drawing/2014/main" id="{293FF99B-C02F-415A-ABA3-F3C6E465C6D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4" name="TextBox 1113">
          <a:extLst>
            <a:ext uri="{FF2B5EF4-FFF2-40B4-BE49-F238E27FC236}">
              <a16:creationId xmlns:a16="http://schemas.microsoft.com/office/drawing/2014/main" id="{71B7AE6A-6736-4F3F-8FD5-DDA3D690052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5" name="TextBox 1114">
          <a:extLst>
            <a:ext uri="{FF2B5EF4-FFF2-40B4-BE49-F238E27FC236}">
              <a16:creationId xmlns:a16="http://schemas.microsoft.com/office/drawing/2014/main" id="{61824D3C-0EF3-4F15-ADDC-0C72252DC6C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6" name="TextBox 1115">
          <a:extLst>
            <a:ext uri="{FF2B5EF4-FFF2-40B4-BE49-F238E27FC236}">
              <a16:creationId xmlns:a16="http://schemas.microsoft.com/office/drawing/2014/main" id="{C6C41249-B5A1-46CE-817F-74740DA6525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7" name="TextBox 1116">
          <a:extLst>
            <a:ext uri="{FF2B5EF4-FFF2-40B4-BE49-F238E27FC236}">
              <a16:creationId xmlns:a16="http://schemas.microsoft.com/office/drawing/2014/main" id="{8067201C-E235-4F38-B65A-C9ABF0E61A2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8" name="TextBox 1117">
          <a:extLst>
            <a:ext uri="{FF2B5EF4-FFF2-40B4-BE49-F238E27FC236}">
              <a16:creationId xmlns:a16="http://schemas.microsoft.com/office/drawing/2014/main" id="{DB08999B-A8D6-4C61-8414-063AA9F47AB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19" name="TextBox 1118">
          <a:extLst>
            <a:ext uri="{FF2B5EF4-FFF2-40B4-BE49-F238E27FC236}">
              <a16:creationId xmlns:a16="http://schemas.microsoft.com/office/drawing/2014/main" id="{4CA8178E-7E7F-420E-8A3B-9B13DA36D1F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0" name="TextBox 1119">
          <a:extLst>
            <a:ext uri="{FF2B5EF4-FFF2-40B4-BE49-F238E27FC236}">
              <a16:creationId xmlns:a16="http://schemas.microsoft.com/office/drawing/2014/main" id="{7C751987-7EB2-4B3B-81C2-E57A01C869C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1" name="TextBox 1120">
          <a:extLst>
            <a:ext uri="{FF2B5EF4-FFF2-40B4-BE49-F238E27FC236}">
              <a16:creationId xmlns:a16="http://schemas.microsoft.com/office/drawing/2014/main" id="{18D1E9D1-FE08-4C98-AE6A-1F1B2DA5E63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2" name="TextBox 1121">
          <a:extLst>
            <a:ext uri="{FF2B5EF4-FFF2-40B4-BE49-F238E27FC236}">
              <a16:creationId xmlns:a16="http://schemas.microsoft.com/office/drawing/2014/main" id="{5490A786-245B-4BFB-BFB4-BA227D21108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3" name="TextBox 1122">
          <a:extLst>
            <a:ext uri="{FF2B5EF4-FFF2-40B4-BE49-F238E27FC236}">
              <a16:creationId xmlns:a16="http://schemas.microsoft.com/office/drawing/2014/main" id="{F43702C7-D500-42D3-A574-07A1C42DAB5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4" name="TextBox 1123">
          <a:extLst>
            <a:ext uri="{FF2B5EF4-FFF2-40B4-BE49-F238E27FC236}">
              <a16:creationId xmlns:a16="http://schemas.microsoft.com/office/drawing/2014/main" id="{92D0571E-0793-45F1-B295-230E005C59A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5" name="TextBox 1124">
          <a:extLst>
            <a:ext uri="{FF2B5EF4-FFF2-40B4-BE49-F238E27FC236}">
              <a16:creationId xmlns:a16="http://schemas.microsoft.com/office/drawing/2014/main" id="{BCA5371A-DD25-49D4-A7AE-D2C7A61A487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6" name="TextBox 1125">
          <a:extLst>
            <a:ext uri="{FF2B5EF4-FFF2-40B4-BE49-F238E27FC236}">
              <a16:creationId xmlns:a16="http://schemas.microsoft.com/office/drawing/2014/main" id="{AED7EE7A-4241-4061-8336-A6267C48AC9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7" name="TextBox 1126">
          <a:extLst>
            <a:ext uri="{FF2B5EF4-FFF2-40B4-BE49-F238E27FC236}">
              <a16:creationId xmlns:a16="http://schemas.microsoft.com/office/drawing/2014/main" id="{CE1DF19E-8205-4A46-9D68-FC12420C6AA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8" name="TextBox 1127">
          <a:extLst>
            <a:ext uri="{FF2B5EF4-FFF2-40B4-BE49-F238E27FC236}">
              <a16:creationId xmlns:a16="http://schemas.microsoft.com/office/drawing/2014/main" id="{F579DC76-1F79-4155-AE5B-87F9AC69518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29" name="TextBox 1128">
          <a:extLst>
            <a:ext uri="{FF2B5EF4-FFF2-40B4-BE49-F238E27FC236}">
              <a16:creationId xmlns:a16="http://schemas.microsoft.com/office/drawing/2014/main" id="{D4095D6F-E4E4-4D65-B33B-2D72D9D95D0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0" name="TextBox 1129">
          <a:extLst>
            <a:ext uri="{FF2B5EF4-FFF2-40B4-BE49-F238E27FC236}">
              <a16:creationId xmlns:a16="http://schemas.microsoft.com/office/drawing/2014/main" id="{7E171783-E5A1-4684-834F-4CCFFD969B0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1" name="TextBox 1130">
          <a:extLst>
            <a:ext uri="{FF2B5EF4-FFF2-40B4-BE49-F238E27FC236}">
              <a16:creationId xmlns:a16="http://schemas.microsoft.com/office/drawing/2014/main" id="{4D34E475-6874-48F7-87E4-0B3E2690AEE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2" name="TextBox 1131">
          <a:extLst>
            <a:ext uri="{FF2B5EF4-FFF2-40B4-BE49-F238E27FC236}">
              <a16:creationId xmlns:a16="http://schemas.microsoft.com/office/drawing/2014/main" id="{1E4622C8-4F7A-4E51-B299-9BC24CE63BC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3" name="TextBox 1132">
          <a:extLst>
            <a:ext uri="{FF2B5EF4-FFF2-40B4-BE49-F238E27FC236}">
              <a16:creationId xmlns:a16="http://schemas.microsoft.com/office/drawing/2014/main" id="{5FD15523-0B8D-47EA-8902-CB8FA035125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4" name="TextBox 1133">
          <a:extLst>
            <a:ext uri="{FF2B5EF4-FFF2-40B4-BE49-F238E27FC236}">
              <a16:creationId xmlns:a16="http://schemas.microsoft.com/office/drawing/2014/main" id="{BFE39E60-EC0D-4CB8-825E-ED37B3C58E8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5" name="TextBox 1134">
          <a:extLst>
            <a:ext uri="{FF2B5EF4-FFF2-40B4-BE49-F238E27FC236}">
              <a16:creationId xmlns:a16="http://schemas.microsoft.com/office/drawing/2014/main" id="{FD1784A0-054D-436A-8486-A578E92C349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6" name="TextBox 1135">
          <a:extLst>
            <a:ext uri="{FF2B5EF4-FFF2-40B4-BE49-F238E27FC236}">
              <a16:creationId xmlns:a16="http://schemas.microsoft.com/office/drawing/2014/main" id="{2712E17C-94D7-453A-AB01-8EAC9616154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7" name="TextBox 1136">
          <a:extLst>
            <a:ext uri="{FF2B5EF4-FFF2-40B4-BE49-F238E27FC236}">
              <a16:creationId xmlns:a16="http://schemas.microsoft.com/office/drawing/2014/main" id="{9472C160-E06D-4A81-AA5F-FD35DED8EA7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8" name="TextBox 1137">
          <a:extLst>
            <a:ext uri="{FF2B5EF4-FFF2-40B4-BE49-F238E27FC236}">
              <a16:creationId xmlns:a16="http://schemas.microsoft.com/office/drawing/2014/main" id="{19D3167E-BD56-4E76-88E8-8294AEF5EFE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39" name="TextBox 1138">
          <a:extLst>
            <a:ext uri="{FF2B5EF4-FFF2-40B4-BE49-F238E27FC236}">
              <a16:creationId xmlns:a16="http://schemas.microsoft.com/office/drawing/2014/main" id="{B1B849A5-8089-43B2-9264-C60D4095D94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0" name="TextBox 1139">
          <a:extLst>
            <a:ext uri="{FF2B5EF4-FFF2-40B4-BE49-F238E27FC236}">
              <a16:creationId xmlns:a16="http://schemas.microsoft.com/office/drawing/2014/main" id="{35EC69E6-3102-48F9-A67E-5BACFFB0799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1" name="TextBox 1140">
          <a:extLst>
            <a:ext uri="{FF2B5EF4-FFF2-40B4-BE49-F238E27FC236}">
              <a16:creationId xmlns:a16="http://schemas.microsoft.com/office/drawing/2014/main" id="{9673B42A-A13C-415B-89F7-66B164524BB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2" name="TextBox 1141">
          <a:extLst>
            <a:ext uri="{FF2B5EF4-FFF2-40B4-BE49-F238E27FC236}">
              <a16:creationId xmlns:a16="http://schemas.microsoft.com/office/drawing/2014/main" id="{D71AB96D-FB96-4852-9846-A2CF81C4D6D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3" name="TextBox 1142">
          <a:extLst>
            <a:ext uri="{FF2B5EF4-FFF2-40B4-BE49-F238E27FC236}">
              <a16:creationId xmlns:a16="http://schemas.microsoft.com/office/drawing/2014/main" id="{D9ECC513-D082-4A05-BBB1-B0571C6B417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4" name="TextBox 1143">
          <a:extLst>
            <a:ext uri="{FF2B5EF4-FFF2-40B4-BE49-F238E27FC236}">
              <a16:creationId xmlns:a16="http://schemas.microsoft.com/office/drawing/2014/main" id="{8649492F-A971-4664-BF9E-ACE6CB1A997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5" name="TextBox 1144">
          <a:extLst>
            <a:ext uri="{FF2B5EF4-FFF2-40B4-BE49-F238E27FC236}">
              <a16:creationId xmlns:a16="http://schemas.microsoft.com/office/drawing/2014/main" id="{BFD38D9B-8235-4A60-AE98-E38C68ED561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6" name="TextBox 1145">
          <a:extLst>
            <a:ext uri="{FF2B5EF4-FFF2-40B4-BE49-F238E27FC236}">
              <a16:creationId xmlns:a16="http://schemas.microsoft.com/office/drawing/2014/main" id="{9853EFF9-2072-4A9D-95B9-B4462F484D9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7" name="TextBox 1146">
          <a:extLst>
            <a:ext uri="{FF2B5EF4-FFF2-40B4-BE49-F238E27FC236}">
              <a16:creationId xmlns:a16="http://schemas.microsoft.com/office/drawing/2014/main" id="{77D381CF-B78D-4AD2-89F5-78C397FC830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8" name="TextBox 1147">
          <a:extLst>
            <a:ext uri="{FF2B5EF4-FFF2-40B4-BE49-F238E27FC236}">
              <a16:creationId xmlns:a16="http://schemas.microsoft.com/office/drawing/2014/main" id="{661BF6A2-EF57-4D36-B1B3-E216824DE2D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49" name="TextBox 1148">
          <a:extLst>
            <a:ext uri="{FF2B5EF4-FFF2-40B4-BE49-F238E27FC236}">
              <a16:creationId xmlns:a16="http://schemas.microsoft.com/office/drawing/2014/main" id="{E3C9752B-2157-4862-97D3-A87C06F4337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0" name="TextBox 1149">
          <a:extLst>
            <a:ext uri="{FF2B5EF4-FFF2-40B4-BE49-F238E27FC236}">
              <a16:creationId xmlns:a16="http://schemas.microsoft.com/office/drawing/2014/main" id="{BCECC84E-29B6-46D5-8540-6D4B485A0B3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1" name="TextBox 1150">
          <a:extLst>
            <a:ext uri="{FF2B5EF4-FFF2-40B4-BE49-F238E27FC236}">
              <a16:creationId xmlns:a16="http://schemas.microsoft.com/office/drawing/2014/main" id="{783E1DDA-9FCE-4370-BA7E-A32B278BC94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2" name="TextBox 1151">
          <a:extLst>
            <a:ext uri="{FF2B5EF4-FFF2-40B4-BE49-F238E27FC236}">
              <a16:creationId xmlns:a16="http://schemas.microsoft.com/office/drawing/2014/main" id="{B1A4C230-AFA3-4193-8C78-0D5310BBF00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3" name="TextBox 1152">
          <a:extLst>
            <a:ext uri="{FF2B5EF4-FFF2-40B4-BE49-F238E27FC236}">
              <a16:creationId xmlns:a16="http://schemas.microsoft.com/office/drawing/2014/main" id="{5EFA9120-BAA6-4F3A-8A90-037BD38A507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4" name="TextBox 1153">
          <a:extLst>
            <a:ext uri="{FF2B5EF4-FFF2-40B4-BE49-F238E27FC236}">
              <a16:creationId xmlns:a16="http://schemas.microsoft.com/office/drawing/2014/main" id="{3C8EC42F-D701-47C3-AA31-87B11DE1AA0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5" name="TextBox 1154">
          <a:extLst>
            <a:ext uri="{FF2B5EF4-FFF2-40B4-BE49-F238E27FC236}">
              <a16:creationId xmlns:a16="http://schemas.microsoft.com/office/drawing/2014/main" id="{88CD60A8-86B2-4E14-8D3C-809AA284E70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6" name="TextBox 1155">
          <a:extLst>
            <a:ext uri="{FF2B5EF4-FFF2-40B4-BE49-F238E27FC236}">
              <a16:creationId xmlns:a16="http://schemas.microsoft.com/office/drawing/2014/main" id="{462F8D0D-25BC-4CAD-B9DA-45E000C6F65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7" name="TextBox 1156">
          <a:extLst>
            <a:ext uri="{FF2B5EF4-FFF2-40B4-BE49-F238E27FC236}">
              <a16:creationId xmlns:a16="http://schemas.microsoft.com/office/drawing/2014/main" id="{28ED1B00-22F8-4D77-8B20-2E7F4C5036A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8" name="TextBox 1157">
          <a:extLst>
            <a:ext uri="{FF2B5EF4-FFF2-40B4-BE49-F238E27FC236}">
              <a16:creationId xmlns:a16="http://schemas.microsoft.com/office/drawing/2014/main" id="{FA2318A5-4C62-4130-B2DD-80EF66A7CF3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59" name="TextBox 1158">
          <a:extLst>
            <a:ext uri="{FF2B5EF4-FFF2-40B4-BE49-F238E27FC236}">
              <a16:creationId xmlns:a16="http://schemas.microsoft.com/office/drawing/2014/main" id="{2E8C5FB7-2666-48C2-8CDC-0DF66D8645C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0" name="TextBox 1159">
          <a:extLst>
            <a:ext uri="{FF2B5EF4-FFF2-40B4-BE49-F238E27FC236}">
              <a16:creationId xmlns:a16="http://schemas.microsoft.com/office/drawing/2014/main" id="{8FB69F8B-FD74-489F-B817-C0DA6AC8D2B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1" name="TextBox 1160">
          <a:extLst>
            <a:ext uri="{FF2B5EF4-FFF2-40B4-BE49-F238E27FC236}">
              <a16:creationId xmlns:a16="http://schemas.microsoft.com/office/drawing/2014/main" id="{05D59F32-3A04-4586-AD3A-0D0D65356FD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2" name="TextBox 1161">
          <a:extLst>
            <a:ext uri="{FF2B5EF4-FFF2-40B4-BE49-F238E27FC236}">
              <a16:creationId xmlns:a16="http://schemas.microsoft.com/office/drawing/2014/main" id="{73EF9207-2F46-415B-BB26-A077BEECC7D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3" name="TextBox 1162">
          <a:extLst>
            <a:ext uri="{FF2B5EF4-FFF2-40B4-BE49-F238E27FC236}">
              <a16:creationId xmlns:a16="http://schemas.microsoft.com/office/drawing/2014/main" id="{8D5A0161-C284-40DA-AC6A-461C4B51C03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4" name="TextBox 1163">
          <a:extLst>
            <a:ext uri="{FF2B5EF4-FFF2-40B4-BE49-F238E27FC236}">
              <a16:creationId xmlns:a16="http://schemas.microsoft.com/office/drawing/2014/main" id="{7833C179-DDC2-4CAE-938D-204FE91E2A0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5" name="TextBox 1164">
          <a:extLst>
            <a:ext uri="{FF2B5EF4-FFF2-40B4-BE49-F238E27FC236}">
              <a16:creationId xmlns:a16="http://schemas.microsoft.com/office/drawing/2014/main" id="{D81D0E4A-EFF2-4B84-AC57-69485BA88F6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6" name="TextBox 1165">
          <a:extLst>
            <a:ext uri="{FF2B5EF4-FFF2-40B4-BE49-F238E27FC236}">
              <a16:creationId xmlns:a16="http://schemas.microsoft.com/office/drawing/2014/main" id="{A19A3B7B-2A3D-4BB4-93A3-380E551D220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7" name="TextBox 1166">
          <a:extLst>
            <a:ext uri="{FF2B5EF4-FFF2-40B4-BE49-F238E27FC236}">
              <a16:creationId xmlns:a16="http://schemas.microsoft.com/office/drawing/2014/main" id="{5D2306C5-F4B4-422B-9D4F-2185803A372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8" name="TextBox 1167">
          <a:extLst>
            <a:ext uri="{FF2B5EF4-FFF2-40B4-BE49-F238E27FC236}">
              <a16:creationId xmlns:a16="http://schemas.microsoft.com/office/drawing/2014/main" id="{E27D34CE-7E30-48E9-A07A-50C52AF17C6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69" name="TextBox 1168">
          <a:extLst>
            <a:ext uri="{FF2B5EF4-FFF2-40B4-BE49-F238E27FC236}">
              <a16:creationId xmlns:a16="http://schemas.microsoft.com/office/drawing/2014/main" id="{701EEB03-FB73-4E76-8912-BA475015F70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0" name="TextBox 1169">
          <a:extLst>
            <a:ext uri="{FF2B5EF4-FFF2-40B4-BE49-F238E27FC236}">
              <a16:creationId xmlns:a16="http://schemas.microsoft.com/office/drawing/2014/main" id="{C8F78D3F-E2BC-466A-8155-8A66315F7E0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1" name="TextBox 1170">
          <a:extLst>
            <a:ext uri="{FF2B5EF4-FFF2-40B4-BE49-F238E27FC236}">
              <a16:creationId xmlns:a16="http://schemas.microsoft.com/office/drawing/2014/main" id="{2B7E28B5-22B8-4327-A5F2-0171475C1D6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2" name="TextBox 1171">
          <a:extLst>
            <a:ext uri="{FF2B5EF4-FFF2-40B4-BE49-F238E27FC236}">
              <a16:creationId xmlns:a16="http://schemas.microsoft.com/office/drawing/2014/main" id="{96F919D9-BF6E-4D8D-8B74-04CDE4EA01B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3" name="TextBox 1172">
          <a:extLst>
            <a:ext uri="{FF2B5EF4-FFF2-40B4-BE49-F238E27FC236}">
              <a16:creationId xmlns:a16="http://schemas.microsoft.com/office/drawing/2014/main" id="{4AFA9CB4-70C3-49AE-9A29-F0E1D268EDF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4" name="TextBox 1173">
          <a:extLst>
            <a:ext uri="{FF2B5EF4-FFF2-40B4-BE49-F238E27FC236}">
              <a16:creationId xmlns:a16="http://schemas.microsoft.com/office/drawing/2014/main" id="{AAAF5C36-A00A-4EAB-BAB2-242C52F2D93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5" name="TextBox 1174">
          <a:extLst>
            <a:ext uri="{FF2B5EF4-FFF2-40B4-BE49-F238E27FC236}">
              <a16:creationId xmlns:a16="http://schemas.microsoft.com/office/drawing/2014/main" id="{A42E7A08-73F6-4549-ADEC-07670794994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6" name="TextBox 1175">
          <a:extLst>
            <a:ext uri="{FF2B5EF4-FFF2-40B4-BE49-F238E27FC236}">
              <a16:creationId xmlns:a16="http://schemas.microsoft.com/office/drawing/2014/main" id="{699EEAC3-4E61-4236-BD1F-7CC27ACDE99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7" name="TextBox 1176">
          <a:extLst>
            <a:ext uri="{FF2B5EF4-FFF2-40B4-BE49-F238E27FC236}">
              <a16:creationId xmlns:a16="http://schemas.microsoft.com/office/drawing/2014/main" id="{54290A14-D6BD-46BD-9DAE-8F46E6270E9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8" name="TextBox 1177">
          <a:extLst>
            <a:ext uri="{FF2B5EF4-FFF2-40B4-BE49-F238E27FC236}">
              <a16:creationId xmlns:a16="http://schemas.microsoft.com/office/drawing/2014/main" id="{6203BE1C-0789-4EF8-8B0C-9DF9A27ED37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79" name="TextBox 1178">
          <a:extLst>
            <a:ext uri="{FF2B5EF4-FFF2-40B4-BE49-F238E27FC236}">
              <a16:creationId xmlns:a16="http://schemas.microsoft.com/office/drawing/2014/main" id="{C2D1A298-654A-423C-91CB-D71E4AFB1D5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0" name="TextBox 1179">
          <a:extLst>
            <a:ext uri="{FF2B5EF4-FFF2-40B4-BE49-F238E27FC236}">
              <a16:creationId xmlns:a16="http://schemas.microsoft.com/office/drawing/2014/main" id="{09CD1C81-5854-46F1-8A79-75CB69B7AD8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1" name="TextBox 1180">
          <a:extLst>
            <a:ext uri="{FF2B5EF4-FFF2-40B4-BE49-F238E27FC236}">
              <a16:creationId xmlns:a16="http://schemas.microsoft.com/office/drawing/2014/main" id="{6B2C7FF8-D81D-449D-9FDB-24A92431208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2" name="TextBox 1181">
          <a:extLst>
            <a:ext uri="{FF2B5EF4-FFF2-40B4-BE49-F238E27FC236}">
              <a16:creationId xmlns:a16="http://schemas.microsoft.com/office/drawing/2014/main" id="{95937BBB-CE93-4E61-8F70-E645861D5BC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3" name="TextBox 1182">
          <a:extLst>
            <a:ext uri="{FF2B5EF4-FFF2-40B4-BE49-F238E27FC236}">
              <a16:creationId xmlns:a16="http://schemas.microsoft.com/office/drawing/2014/main" id="{3020138F-70FF-40EF-ABFE-D87FFFE710C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4" name="TextBox 1183">
          <a:extLst>
            <a:ext uri="{FF2B5EF4-FFF2-40B4-BE49-F238E27FC236}">
              <a16:creationId xmlns:a16="http://schemas.microsoft.com/office/drawing/2014/main" id="{181F436E-16F4-4727-B40E-63F874AD358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5" name="TextBox 1184">
          <a:extLst>
            <a:ext uri="{FF2B5EF4-FFF2-40B4-BE49-F238E27FC236}">
              <a16:creationId xmlns:a16="http://schemas.microsoft.com/office/drawing/2014/main" id="{04A175F3-F403-42F5-A484-B4A4DBB90B0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6" name="TextBox 1185">
          <a:extLst>
            <a:ext uri="{FF2B5EF4-FFF2-40B4-BE49-F238E27FC236}">
              <a16:creationId xmlns:a16="http://schemas.microsoft.com/office/drawing/2014/main" id="{AD5C2D8F-1741-49DA-B834-1C71C94E6DD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7" name="TextBox 1186">
          <a:extLst>
            <a:ext uri="{FF2B5EF4-FFF2-40B4-BE49-F238E27FC236}">
              <a16:creationId xmlns:a16="http://schemas.microsoft.com/office/drawing/2014/main" id="{3A46EA36-52CA-4615-8643-3386690361D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8" name="TextBox 1187">
          <a:extLst>
            <a:ext uri="{FF2B5EF4-FFF2-40B4-BE49-F238E27FC236}">
              <a16:creationId xmlns:a16="http://schemas.microsoft.com/office/drawing/2014/main" id="{C65F40B6-3616-4746-B23A-3BC3BF1ED3A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89" name="TextBox 1188">
          <a:extLst>
            <a:ext uri="{FF2B5EF4-FFF2-40B4-BE49-F238E27FC236}">
              <a16:creationId xmlns:a16="http://schemas.microsoft.com/office/drawing/2014/main" id="{296D0579-C1B7-45EC-ADB6-C676C46BA17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0" name="TextBox 1189">
          <a:extLst>
            <a:ext uri="{FF2B5EF4-FFF2-40B4-BE49-F238E27FC236}">
              <a16:creationId xmlns:a16="http://schemas.microsoft.com/office/drawing/2014/main" id="{ED194FE9-3ED5-4543-85F6-C0DC12AB819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1" name="TextBox 1190">
          <a:extLst>
            <a:ext uri="{FF2B5EF4-FFF2-40B4-BE49-F238E27FC236}">
              <a16:creationId xmlns:a16="http://schemas.microsoft.com/office/drawing/2014/main" id="{7A1EFADC-C576-4A10-B00B-62E4BD0742F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2" name="TextBox 1191">
          <a:extLst>
            <a:ext uri="{FF2B5EF4-FFF2-40B4-BE49-F238E27FC236}">
              <a16:creationId xmlns:a16="http://schemas.microsoft.com/office/drawing/2014/main" id="{C292BA88-C3F5-4999-8301-C70F945B4A6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3" name="TextBox 1192">
          <a:extLst>
            <a:ext uri="{FF2B5EF4-FFF2-40B4-BE49-F238E27FC236}">
              <a16:creationId xmlns:a16="http://schemas.microsoft.com/office/drawing/2014/main" id="{E28F35DF-B4E6-4641-AE23-93DF0D080C5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4" name="TextBox 1193">
          <a:extLst>
            <a:ext uri="{FF2B5EF4-FFF2-40B4-BE49-F238E27FC236}">
              <a16:creationId xmlns:a16="http://schemas.microsoft.com/office/drawing/2014/main" id="{C3D616DE-804C-4DD8-A696-816258C13F1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5" name="TextBox 1194">
          <a:extLst>
            <a:ext uri="{FF2B5EF4-FFF2-40B4-BE49-F238E27FC236}">
              <a16:creationId xmlns:a16="http://schemas.microsoft.com/office/drawing/2014/main" id="{277320C4-14BB-4F17-84C0-263B506C803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6" name="TextBox 1195">
          <a:extLst>
            <a:ext uri="{FF2B5EF4-FFF2-40B4-BE49-F238E27FC236}">
              <a16:creationId xmlns:a16="http://schemas.microsoft.com/office/drawing/2014/main" id="{0CBE3BC8-06E7-440C-8100-8080B8D9042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7" name="TextBox 1196">
          <a:extLst>
            <a:ext uri="{FF2B5EF4-FFF2-40B4-BE49-F238E27FC236}">
              <a16:creationId xmlns:a16="http://schemas.microsoft.com/office/drawing/2014/main" id="{9DA8ECA5-3DF0-4865-BFFF-F1FDDAFCD47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8" name="TextBox 1197">
          <a:extLst>
            <a:ext uri="{FF2B5EF4-FFF2-40B4-BE49-F238E27FC236}">
              <a16:creationId xmlns:a16="http://schemas.microsoft.com/office/drawing/2014/main" id="{6EE33690-E74D-43A2-8B93-9BF7A012558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199" name="TextBox 1198">
          <a:extLst>
            <a:ext uri="{FF2B5EF4-FFF2-40B4-BE49-F238E27FC236}">
              <a16:creationId xmlns:a16="http://schemas.microsoft.com/office/drawing/2014/main" id="{D5BBC340-29AD-429E-BA7E-B9D5918EFF0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0" name="TextBox 1199">
          <a:extLst>
            <a:ext uri="{FF2B5EF4-FFF2-40B4-BE49-F238E27FC236}">
              <a16:creationId xmlns:a16="http://schemas.microsoft.com/office/drawing/2014/main" id="{2FD0E3A8-52B5-4FA2-9670-642CA0FFB16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1" name="TextBox 1200">
          <a:extLst>
            <a:ext uri="{FF2B5EF4-FFF2-40B4-BE49-F238E27FC236}">
              <a16:creationId xmlns:a16="http://schemas.microsoft.com/office/drawing/2014/main" id="{91EC5173-DECC-4241-97D5-829D0B248A5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2" name="TextBox 1201">
          <a:extLst>
            <a:ext uri="{FF2B5EF4-FFF2-40B4-BE49-F238E27FC236}">
              <a16:creationId xmlns:a16="http://schemas.microsoft.com/office/drawing/2014/main" id="{A2D38536-BDBC-4EEA-9F43-EFDFD231E6B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3" name="TextBox 1202">
          <a:extLst>
            <a:ext uri="{FF2B5EF4-FFF2-40B4-BE49-F238E27FC236}">
              <a16:creationId xmlns:a16="http://schemas.microsoft.com/office/drawing/2014/main" id="{FE884EC9-6953-41FB-BA79-3C47F543468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4" name="TextBox 1203">
          <a:extLst>
            <a:ext uri="{FF2B5EF4-FFF2-40B4-BE49-F238E27FC236}">
              <a16:creationId xmlns:a16="http://schemas.microsoft.com/office/drawing/2014/main" id="{94C3FE9A-5028-48E3-BAF3-D65E4D9EA5B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5" name="TextBox 1204">
          <a:extLst>
            <a:ext uri="{FF2B5EF4-FFF2-40B4-BE49-F238E27FC236}">
              <a16:creationId xmlns:a16="http://schemas.microsoft.com/office/drawing/2014/main" id="{6CD010EC-68DC-4D7C-AED9-C30ED828D02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6" name="TextBox 1205">
          <a:extLst>
            <a:ext uri="{FF2B5EF4-FFF2-40B4-BE49-F238E27FC236}">
              <a16:creationId xmlns:a16="http://schemas.microsoft.com/office/drawing/2014/main" id="{B27E40FF-7B1F-4822-976F-692D3B8AF7D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7" name="TextBox 1206">
          <a:extLst>
            <a:ext uri="{FF2B5EF4-FFF2-40B4-BE49-F238E27FC236}">
              <a16:creationId xmlns:a16="http://schemas.microsoft.com/office/drawing/2014/main" id="{590B3F63-8416-4693-BDC5-0DE8E805B06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8" name="TextBox 1207">
          <a:extLst>
            <a:ext uri="{FF2B5EF4-FFF2-40B4-BE49-F238E27FC236}">
              <a16:creationId xmlns:a16="http://schemas.microsoft.com/office/drawing/2014/main" id="{DB62FF34-27ED-42DE-BEF6-5D1539C780D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09" name="TextBox 1208">
          <a:extLst>
            <a:ext uri="{FF2B5EF4-FFF2-40B4-BE49-F238E27FC236}">
              <a16:creationId xmlns:a16="http://schemas.microsoft.com/office/drawing/2014/main" id="{8E782FA6-0B95-454B-ABE7-901FDE04FBE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0" name="TextBox 1209">
          <a:extLst>
            <a:ext uri="{FF2B5EF4-FFF2-40B4-BE49-F238E27FC236}">
              <a16:creationId xmlns:a16="http://schemas.microsoft.com/office/drawing/2014/main" id="{D73DCD26-2580-4780-94D9-DCDCA820299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1" name="TextBox 1210">
          <a:extLst>
            <a:ext uri="{FF2B5EF4-FFF2-40B4-BE49-F238E27FC236}">
              <a16:creationId xmlns:a16="http://schemas.microsoft.com/office/drawing/2014/main" id="{3C5B4467-F374-4472-86E8-B2691F5A87B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2" name="TextBox 1211">
          <a:extLst>
            <a:ext uri="{FF2B5EF4-FFF2-40B4-BE49-F238E27FC236}">
              <a16:creationId xmlns:a16="http://schemas.microsoft.com/office/drawing/2014/main" id="{DBABF2A8-F894-4886-A089-D2262A4F44D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3" name="TextBox 1212">
          <a:extLst>
            <a:ext uri="{FF2B5EF4-FFF2-40B4-BE49-F238E27FC236}">
              <a16:creationId xmlns:a16="http://schemas.microsoft.com/office/drawing/2014/main" id="{985F0BE7-3744-41EF-B538-D3F7AC4BCB6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4" name="TextBox 1213">
          <a:extLst>
            <a:ext uri="{FF2B5EF4-FFF2-40B4-BE49-F238E27FC236}">
              <a16:creationId xmlns:a16="http://schemas.microsoft.com/office/drawing/2014/main" id="{B088CA08-753F-4EDE-937F-44E582BED3C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5" name="TextBox 1214">
          <a:extLst>
            <a:ext uri="{FF2B5EF4-FFF2-40B4-BE49-F238E27FC236}">
              <a16:creationId xmlns:a16="http://schemas.microsoft.com/office/drawing/2014/main" id="{4E7A807E-9851-4063-BAA7-960869F2EAF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6" name="TextBox 1215">
          <a:extLst>
            <a:ext uri="{FF2B5EF4-FFF2-40B4-BE49-F238E27FC236}">
              <a16:creationId xmlns:a16="http://schemas.microsoft.com/office/drawing/2014/main" id="{E740F970-5DAC-496D-85B7-50A5A5835EB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7" name="TextBox 1216">
          <a:extLst>
            <a:ext uri="{FF2B5EF4-FFF2-40B4-BE49-F238E27FC236}">
              <a16:creationId xmlns:a16="http://schemas.microsoft.com/office/drawing/2014/main" id="{D10D9F9E-7DC0-43F6-B9D4-DF98DB62A39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8" name="TextBox 1217">
          <a:extLst>
            <a:ext uri="{FF2B5EF4-FFF2-40B4-BE49-F238E27FC236}">
              <a16:creationId xmlns:a16="http://schemas.microsoft.com/office/drawing/2014/main" id="{ED178544-2CFB-4F81-87A3-2BBF710E054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19" name="TextBox 1218">
          <a:extLst>
            <a:ext uri="{FF2B5EF4-FFF2-40B4-BE49-F238E27FC236}">
              <a16:creationId xmlns:a16="http://schemas.microsoft.com/office/drawing/2014/main" id="{EFC52B89-945F-41ED-B91F-31B115F1A58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0" name="TextBox 1219">
          <a:extLst>
            <a:ext uri="{FF2B5EF4-FFF2-40B4-BE49-F238E27FC236}">
              <a16:creationId xmlns:a16="http://schemas.microsoft.com/office/drawing/2014/main" id="{0D3F2594-7295-4142-9F96-76238FF103A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1" name="TextBox 1220">
          <a:extLst>
            <a:ext uri="{FF2B5EF4-FFF2-40B4-BE49-F238E27FC236}">
              <a16:creationId xmlns:a16="http://schemas.microsoft.com/office/drawing/2014/main" id="{1F9706E0-6866-46A1-AC48-24C6C73DB37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2" name="TextBox 1221">
          <a:extLst>
            <a:ext uri="{FF2B5EF4-FFF2-40B4-BE49-F238E27FC236}">
              <a16:creationId xmlns:a16="http://schemas.microsoft.com/office/drawing/2014/main" id="{9D51962B-9BE4-431F-9957-0D44812048B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3" name="TextBox 1222">
          <a:extLst>
            <a:ext uri="{FF2B5EF4-FFF2-40B4-BE49-F238E27FC236}">
              <a16:creationId xmlns:a16="http://schemas.microsoft.com/office/drawing/2014/main" id="{A1731264-46AC-4BF1-848B-76C9BF764EC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4" name="TextBox 1223">
          <a:extLst>
            <a:ext uri="{FF2B5EF4-FFF2-40B4-BE49-F238E27FC236}">
              <a16:creationId xmlns:a16="http://schemas.microsoft.com/office/drawing/2014/main" id="{6F43A5F6-DCD1-4C1F-9F31-ABCD0848547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5" name="TextBox 1224">
          <a:extLst>
            <a:ext uri="{FF2B5EF4-FFF2-40B4-BE49-F238E27FC236}">
              <a16:creationId xmlns:a16="http://schemas.microsoft.com/office/drawing/2014/main" id="{94839118-AB20-405D-ADE3-8584E976712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6" name="TextBox 1225">
          <a:extLst>
            <a:ext uri="{FF2B5EF4-FFF2-40B4-BE49-F238E27FC236}">
              <a16:creationId xmlns:a16="http://schemas.microsoft.com/office/drawing/2014/main" id="{D3C35A42-10D3-4BC9-96D4-B0EB20D130C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7" name="TextBox 1226">
          <a:extLst>
            <a:ext uri="{FF2B5EF4-FFF2-40B4-BE49-F238E27FC236}">
              <a16:creationId xmlns:a16="http://schemas.microsoft.com/office/drawing/2014/main" id="{CF749392-413E-44B1-8AA8-9EDCE9B6A9E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8" name="TextBox 1227">
          <a:extLst>
            <a:ext uri="{FF2B5EF4-FFF2-40B4-BE49-F238E27FC236}">
              <a16:creationId xmlns:a16="http://schemas.microsoft.com/office/drawing/2014/main" id="{6C2601A0-500B-410F-A7D3-121037209CB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29" name="TextBox 1228">
          <a:extLst>
            <a:ext uri="{FF2B5EF4-FFF2-40B4-BE49-F238E27FC236}">
              <a16:creationId xmlns:a16="http://schemas.microsoft.com/office/drawing/2014/main" id="{53B68CBB-2152-4174-8125-2BB9573CAD9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0" name="TextBox 1229">
          <a:extLst>
            <a:ext uri="{FF2B5EF4-FFF2-40B4-BE49-F238E27FC236}">
              <a16:creationId xmlns:a16="http://schemas.microsoft.com/office/drawing/2014/main" id="{D08E797D-BE53-4B43-A90F-E81751F48F4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1" name="TextBox 1230">
          <a:extLst>
            <a:ext uri="{FF2B5EF4-FFF2-40B4-BE49-F238E27FC236}">
              <a16:creationId xmlns:a16="http://schemas.microsoft.com/office/drawing/2014/main" id="{8464C51F-DB2C-44C0-B033-62666FC97BF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2" name="TextBox 1231">
          <a:extLst>
            <a:ext uri="{FF2B5EF4-FFF2-40B4-BE49-F238E27FC236}">
              <a16:creationId xmlns:a16="http://schemas.microsoft.com/office/drawing/2014/main" id="{8EFD14D9-33C5-47E8-9C09-723D2BB9CF1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3" name="TextBox 1232">
          <a:extLst>
            <a:ext uri="{FF2B5EF4-FFF2-40B4-BE49-F238E27FC236}">
              <a16:creationId xmlns:a16="http://schemas.microsoft.com/office/drawing/2014/main" id="{292CC7D2-060F-4312-B000-014E7E65603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4" name="TextBox 1233">
          <a:extLst>
            <a:ext uri="{FF2B5EF4-FFF2-40B4-BE49-F238E27FC236}">
              <a16:creationId xmlns:a16="http://schemas.microsoft.com/office/drawing/2014/main" id="{2A25A3DA-CC1F-40D8-B01B-B9E4DDC5492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5" name="TextBox 1234">
          <a:extLst>
            <a:ext uri="{FF2B5EF4-FFF2-40B4-BE49-F238E27FC236}">
              <a16:creationId xmlns:a16="http://schemas.microsoft.com/office/drawing/2014/main" id="{4BEC00AC-7613-49DD-8EF2-6DF693D6E5E0}"/>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6" name="TextBox 1235">
          <a:extLst>
            <a:ext uri="{FF2B5EF4-FFF2-40B4-BE49-F238E27FC236}">
              <a16:creationId xmlns:a16="http://schemas.microsoft.com/office/drawing/2014/main" id="{FAE93F9E-B081-4959-A308-7450390C8BC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7" name="TextBox 1236">
          <a:extLst>
            <a:ext uri="{FF2B5EF4-FFF2-40B4-BE49-F238E27FC236}">
              <a16:creationId xmlns:a16="http://schemas.microsoft.com/office/drawing/2014/main" id="{34481F69-6B85-476C-9048-B10B0AFA744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8" name="TextBox 1237">
          <a:extLst>
            <a:ext uri="{FF2B5EF4-FFF2-40B4-BE49-F238E27FC236}">
              <a16:creationId xmlns:a16="http://schemas.microsoft.com/office/drawing/2014/main" id="{866B12EE-315F-41DC-A051-6EA0B5FEF76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39" name="TextBox 1238">
          <a:extLst>
            <a:ext uri="{FF2B5EF4-FFF2-40B4-BE49-F238E27FC236}">
              <a16:creationId xmlns:a16="http://schemas.microsoft.com/office/drawing/2014/main" id="{A90D1381-EB60-413F-9358-23EBC317D4C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0" name="TextBox 1239">
          <a:extLst>
            <a:ext uri="{FF2B5EF4-FFF2-40B4-BE49-F238E27FC236}">
              <a16:creationId xmlns:a16="http://schemas.microsoft.com/office/drawing/2014/main" id="{160D7D49-7C92-4056-B1C5-73ED83C58E5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1" name="TextBox 1240">
          <a:extLst>
            <a:ext uri="{FF2B5EF4-FFF2-40B4-BE49-F238E27FC236}">
              <a16:creationId xmlns:a16="http://schemas.microsoft.com/office/drawing/2014/main" id="{6F5C12CF-2892-4733-8C70-444D6DE19FC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2" name="TextBox 1241">
          <a:extLst>
            <a:ext uri="{FF2B5EF4-FFF2-40B4-BE49-F238E27FC236}">
              <a16:creationId xmlns:a16="http://schemas.microsoft.com/office/drawing/2014/main" id="{124880A6-00B9-4D43-B462-1AF191E0640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3" name="TextBox 1242">
          <a:extLst>
            <a:ext uri="{FF2B5EF4-FFF2-40B4-BE49-F238E27FC236}">
              <a16:creationId xmlns:a16="http://schemas.microsoft.com/office/drawing/2014/main" id="{5C460629-450D-4987-84A7-81FBC5D3960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4" name="TextBox 1243">
          <a:extLst>
            <a:ext uri="{FF2B5EF4-FFF2-40B4-BE49-F238E27FC236}">
              <a16:creationId xmlns:a16="http://schemas.microsoft.com/office/drawing/2014/main" id="{35032560-CC17-470B-9009-29757435943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5" name="TextBox 1244">
          <a:extLst>
            <a:ext uri="{FF2B5EF4-FFF2-40B4-BE49-F238E27FC236}">
              <a16:creationId xmlns:a16="http://schemas.microsoft.com/office/drawing/2014/main" id="{6363AD2A-7658-42AB-BBB3-04339772146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6" name="TextBox 1245">
          <a:extLst>
            <a:ext uri="{FF2B5EF4-FFF2-40B4-BE49-F238E27FC236}">
              <a16:creationId xmlns:a16="http://schemas.microsoft.com/office/drawing/2014/main" id="{FE085D7A-13A9-473F-9A45-5CA079DC6AC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7" name="TextBox 1246">
          <a:extLst>
            <a:ext uri="{FF2B5EF4-FFF2-40B4-BE49-F238E27FC236}">
              <a16:creationId xmlns:a16="http://schemas.microsoft.com/office/drawing/2014/main" id="{0810E5EB-C10D-41FC-9F68-DCADD9C0648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8" name="TextBox 1247">
          <a:extLst>
            <a:ext uri="{FF2B5EF4-FFF2-40B4-BE49-F238E27FC236}">
              <a16:creationId xmlns:a16="http://schemas.microsoft.com/office/drawing/2014/main" id="{FDEAF8D3-68FE-48FD-BEA2-8C541DE9509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49" name="TextBox 1248">
          <a:extLst>
            <a:ext uri="{FF2B5EF4-FFF2-40B4-BE49-F238E27FC236}">
              <a16:creationId xmlns:a16="http://schemas.microsoft.com/office/drawing/2014/main" id="{96D27FA3-595D-4270-917B-AB1C173B3CD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50" name="TextBox 1249">
          <a:extLst>
            <a:ext uri="{FF2B5EF4-FFF2-40B4-BE49-F238E27FC236}">
              <a16:creationId xmlns:a16="http://schemas.microsoft.com/office/drawing/2014/main" id="{4D7B3DFC-D3BD-41E0-B415-FFA98151D09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51" name="TextBox 1250">
          <a:extLst>
            <a:ext uri="{FF2B5EF4-FFF2-40B4-BE49-F238E27FC236}">
              <a16:creationId xmlns:a16="http://schemas.microsoft.com/office/drawing/2014/main" id="{C9B00F7E-969A-4AC0-B36A-BE3080B04D4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52" name="TextBox 1251">
          <a:extLst>
            <a:ext uri="{FF2B5EF4-FFF2-40B4-BE49-F238E27FC236}">
              <a16:creationId xmlns:a16="http://schemas.microsoft.com/office/drawing/2014/main" id="{C6F13164-BBB5-44B4-8FC8-CF8D438C8C7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53" name="TextBox 1252">
          <a:extLst>
            <a:ext uri="{FF2B5EF4-FFF2-40B4-BE49-F238E27FC236}">
              <a16:creationId xmlns:a16="http://schemas.microsoft.com/office/drawing/2014/main" id="{376660A5-817F-4C66-9164-A67A5A31B62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54" name="TextBox 1253">
          <a:extLst>
            <a:ext uri="{FF2B5EF4-FFF2-40B4-BE49-F238E27FC236}">
              <a16:creationId xmlns:a16="http://schemas.microsoft.com/office/drawing/2014/main" id="{3E3D0B0E-95CD-4639-8207-08B2E38FC13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55" name="TextBox 1254">
          <a:extLst>
            <a:ext uri="{FF2B5EF4-FFF2-40B4-BE49-F238E27FC236}">
              <a16:creationId xmlns:a16="http://schemas.microsoft.com/office/drawing/2014/main" id="{A128CBD1-5D99-4928-97B9-25D6D12FAF92}"/>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56" name="TextBox 1255">
          <a:extLst>
            <a:ext uri="{FF2B5EF4-FFF2-40B4-BE49-F238E27FC236}">
              <a16:creationId xmlns:a16="http://schemas.microsoft.com/office/drawing/2014/main" id="{58418BBF-14B1-4920-B952-D01B29A49F0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57" name="TextBox 1256">
          <a:extLst>
            <a:ext uri="{FF2B5EF4-FFF2-40B4-BE49-F238E27FC236}">
              <a16:creationId xmlns:a16="http://schemas.microsoft.com/office/drawing/2014/main" id="{B1047120-968D-4DE5-9D32-FDAFE0B3D97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58" name="TextBox 1257">
          <a:extLst>
            <a:ext uri="{FF2B5EF4-FFF2-40B4-BE49-F238E27FC236}">
              <a16:creationId xmlns:a16="http://schemas.microsoft.com/office/drawing/2014/main" id="{FEFF6E58-363E-4314-B305-0C34C9E3B4E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59" name="TextBox 1258">
          <a:extLst>
            <a:ext uri="{FF2B5EF4-FFF2-40B4-BE49-F238E27FC236}">
              <a16:creationId xmlns:a16="http://schemas.microsoft.com/office/drawing/2014/main" id="{ADC51BEB-E15F-4875-956B-E87CCC4420D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60" name="TextBox 1259">
          <a:extLst>
            <a:ext uri="{FF2B5EF4-FFF2-40B4-BE49-F238E27FC236}">
              <a16:creationId xmlns:a16="http://schemas.microsoft.com/office/drawing/2014/main" id="{125325C9-7365-4FEC-843A-53E1BE903C4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61" name="TextBox 1260">
          <a:extLst>
            <a:ext uri="{FF2B5EF4-FFF2-40B4-BE49-F238E27FC236}">
              <a16:creationId xmlns:a16="http://schemas.microsoft.com/office/drawing/2014/main" id="{D676ADFC-B1E1-4C1D-A027-9ADB4D361E8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62" name="TextBox 1261">
          <a:extLst>
            <a:ext uri="{FF2B5EF4-FFF2-40B4-BE49-F238E27FC236}">
              <a16:creationId xmlns:a16="http://schemas.microsoft.com/office/drawing/2014/main" id="{FA5F06D5-15C2-4815-A3B3-8C5271D87702}"/>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63" name="TextBox 1262">
          <a:extLst>
            <a:ext uri="{FF2B5EF4-FFF2-40B4-BE49-F238E27FC236}">
              <a16:creationId xmlns:a16="http://schemas.microsoft.com/office/drawing/2014/main" id="{10284888-A26E-4228-A178-665FFC64B35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64" name="TextBox 1263">
          <a:extLst>
            <a:ext uri="{FF2B5EF4-FFF2-40B4-BE49-F238E27FC236}">
              <a16:creationId xmlns:a16="http://schemas.microsoft.com/office/drawing/2014/main" id="{DDB6125D-EDF4-476B-8378-73DB2C237C6A}"/>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65" name="TextBox 1264">
          <a:extLst>
            <a:ext uri="{FF2B5EF4-FFF2-40B4-BE49-F238E27FC236}">
              <a16:creationId xmlns:a16="http://schemas.microsoft.com/office/drawing/2014/main" id="{1602110C-6372-4898-B245-EAB59CA5B78A}"/>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66" name="TextBox 1265">
          <a:extLst>
            <a:ext uri="{FF2B5EF4-FFF2-40B4-BE49-F238E27FC236}">
              <a16:creationId xmlns:a16="http://schemas.microsoft.com/office/drawing/2014/main" id="{7C8CC8CB-F074-4E7F-8886-8D18E3BAB6EA}"/>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67" name="TextBox 1266">
          <a:extLst>
            <a:ext uri="{FF2B5EF4-FFF2-40B4-BE49-F238E27FC236}">
              <a16:creationId xmlns:a16="http://schemas.microsoft.com/office/drawing/2014/main" id="{118D1647-E400-42CA-994F-F6BEFA9F203A}"/>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68" name="TextBox 1267">
          <a:extLst>
            <a:ext uri="{FF2B5EF4-FFF2-40B4-BE49-F238E27FC236}">
              <a16:creationId xmlns:a16="http://schemas.microsoft.com/office/drawing/2014/main" id="{704D95A6-931D-44A8-A0F1-50DD2EF63B2F}"/>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69" name="TextBox 1268">
          <a:extLst>
            <a:ext uri="{FF2B5EF4-FFF2-40B4-BE49-F238E27FC236}">
              <a16:creationId xmlns:a16="http://schemas.microsoft.com/office/drawing/2014/main" id="{D50EBF6E-ABFF-42B0-9BF0-CF6188DC345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70" name="TextBox 1269">
          <a:extLst>
            <a:ext uri="{FF2B5EF4-FFF2-40B4-BE49-F238E27FC236}">
              <a16:creationId xmlns:a16="http://schemas.microsoft.com/office/drawing/2014/main" id="{3D11BB18-B18D-4D5A-A50B-FD9C84EB8AAA}"/>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71" name="TextBox 1270">
          <a:extLst>
            <a:ext uri="{FF2B5EF4-FFF2-40B4-BE49-F238E27FC236}">
              <a16:creationId xmlns:a16="http://schemas.microsoft.com/office/drawing/2014/main" id="{D4D1B56D-AF0B-4EDD-AA73-543493E4268F}"/>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72" name="TextBox 1271">
          <a:extLst>
            <a:ext uri="{FF2B5EF4-FFF2-40B4-BE49-F238E27FC236}">
              <a16:creationId xmlns:a16="http://schemas.microsoft.com/office/drawing/2014/main" id="{7FD4A887-F56D-4C2F-9BB9-29C5CD84AD7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73" name="TextBox 1272">
          <a:extLst>
            <a:ext uri="{FF2B5EF4-FFF2-40B4-BE49-F238E27FC236}">
              <a16:creationId xmlns:a16="http://schemas.microsoft.com/office/drawing/2014/main" id="{3CF8DDD1-7749-4F22-B441-A8375BAF25F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74" name="TextBox 1273">
          <a:extLst>
            <a:ext uri="{FF2B5EF4-FFF2-40B4-BE49-F238E27FC236}">
              <a16:creationId xmlns:a16="http://schemas.microsoft.com/office/drawing/2014/main" id="{D36FE850-582C-4C50-9E02-D84DBED0974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75" name="TextBox 1274">
          <a:extLst>
            <a:ext uri="{FF2B5EF4-FFF2-40B4-BE49-F238E27FC236}">
              <a16:creationId xmlns:a16="http://schemas.microsoft.com/office/drawing/2014/main" id="{A4E2E236-73A8-435D-91B5-DB7261DEC51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76" name="TextBox 1275">
          <a:extLst>
            <a:ext uri="{FF2B5EF4-FFF2-40B4-BE49-F238E27FC236}">
              <a16:creationId xmlns:a16="http://schemas.microsoft.com/office/drawing/2014/main" id="{3E2455A7-6DFA-45DE-A45F-B64642E746B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77" name="TextBox 1276">
          <a:extLst>
            <a:ext uri="{FF2B5EF4-FFF2-40B4-BE49-F238E27FC236}">
              <a16:creationId xmlns:a16="http://schemas.microsoft.com/office/drawing/2014/main" id="{148A1E75-0448-4375-B428-76CA70A65066}"/>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78" name="TextBox 1277">
          <a:extLst>
            <a:ext uri="{FF2B5EF4-FFF2-40B4-BE49-F238E27FC236}">
              <a16:creationId xmlns:a16="http://schemas.microsoft.com/office/drawing/2014/main" id="{F7439322-B2D6-46A0-A6C9-D376B8BB966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79" name="TextBox 1278">
          <a:extLst>
            <a:ext uri="{FF2B5EF4-FFF2-40B4-BE49-F238E27FC236}">
              <a16:creationId xmlns:a16="http://schemas.microsoft.com/office/drawing/2014/main" id="{09C985C5-D6D5-49E9-8919-798B8CEAA4E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80" name="TextBox 1279">
          <a:extLst>
            <a:ext uri="{FF2B5EF4-FFF2-40B4-BE49-F238E27FC236}">
              <a16:creationId xmlns:a16="http://schemas.microsoft.com/office/drawing/2014/main" id="{31790BA9-5DE8-4B63-9DFC-C053EEC9A6E8}"/>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81" name="TextBox 1280">
          <a:extLst>
            <a:ext uri="{FF2B5EF4-FFF2-40B4-BE49-F238E27FC236}">
              <a16:creationId xmlns:a16="http://schemas.microsoft.com/office/drawing/2014/main" id="{2D5EDA20-D9C0-48F6-A6A4-2B1E9226B96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82" name="TextBox 1281">
          <a:extLst>
            <a:ext uri="{FF2B5EF4-FFF2-40B4-BE49-F238E27FC236}">
              <a16:creationId xmlns:a16="http://schemas.microsoft.com/office/drawing/2014/main" id="{A268D841-D3D9-4059-B959-8F066F5C3FD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83" name="TextBox 1282">
          <a:extLst>
            <a:ext uri="{FF2B5EF4-FFF2-40B4-BE49-F238E27FC236}">
              <a16:creationId xmlns:a16="http://schemas.microsoft.com/office/drawing/2014/main" id="{9AE0FB7C-6F9D-4352-922A-25F63204664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84" name="TextBox 1283">
          <a:extLst>
            <a:ext uri="{FF2B5EF4-FFF2-40B4-BE49-F238E27FC236}">
              <a16:creationId xmlns:a16="http://schemas.microsoft.com/office/drawing/2014/main" id="{E49BF26F-1E00-4107-A8AF-C385C76A97C5}"/>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85" name="TextBox 1284">
          <a:extLst>
            <a:ext uri="{FF2B5EF4-FFF2-40B4-BE49-F238E27FC236}">
              <a16:creationId xmlns:a16="http://schemas.microsoft.com/office/drawing/2014/main" id="{DC087578-AA0E-4069-B05D-F85D0E3D060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86" name="TextBox 1285">
          <a:extLst>
            <a:ext uri="{FF2B5EF4-FFF2-40B4-BE49-F238E27FC236}">
              <a16:creationId xmlns:a16="http://schemas.microsoft.com/office/drawing/2014/main" id="{9A2CB98E-ACF1-495E-BC88-5BFF860C8474}"/>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87" name="TextBox 1286">
          <a:extLst>
            <a:ext uri="{FF2B5EF4-FFF2-40B4-BE49-F238E27FC236}">
              <a16:creationId xmlns:a16="http://schemas.microsoft.com/office/drawing/2014/main" id="{0F5F6FD0-8F48-48E5-814B-330F4A86069F}"/>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88" name="TextBox 1287">
          <a:extLst>
            <a:ext uri="{FF2B5EF4-FFF2-40B4-BE49-F238E27FC236}">
              <a16:creationId xmlns:a16="http://schemas.microsoft.com/office/drawing/2014/main" id="{8B31DC22-29AB-4A70-ADBB-6C01F5503B05}"/>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89" name="TextBox 1288">
          <a:extLst>
            <a:ext uri="{FF2B5EF4-FFF2-40B4-BE49-F238E27FC236}">
              <a16:creationId xmlns:a16="http://schemas.microsoft.com/office/drawing/2014/main" id="{254AF0F6-8AC4-47F7-A523-A2E5427001A5}"/>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90" name="TextBox 1289">
          <a:extLst>
            <a:ext uri="{FF2B5EF4-FFF2-40B4-BE49-F238E27FC236}">
              <a16:creationId xmlns:a16="http://schemas.microsoft.com/office/drawing/2014/main" id="{FF4A025B-CCFC-4B02-9FDA-A8EEEA16D5B6}"/>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91" name="TextBox 1290">
          <a:extLst>
            <a:ext uri="{FF2B5EF4-FFF2-40B4-BE49-F238E27FC236}">
              <a16:creationId xmlns:a16="http://schemas.microsoft.com/office/drawing/2014/main" id="{B8D6C893-B4CA-4269-8110-8B1DD8517CE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292" name="TextBox 1291">
          <a:extLst>
            <a:ext uri="{FF2B5EF4-FFF2-40B4-BE49-F238E27FC236}">
              <a16:creationId xmlns:a16="http://schemas.microsoft.com/office/drawing/2014/main" id="{C84BABE6-FD31-46AB-8C21-966C88681B9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93" name="TextBox 1292">
          <a:extLst>
            <a:ext uri="{FF2B5EF4-FFF2-40B4-BE49-F238E27FC236}">
              <a16:creationId xmlns:a16="http://schemas.microsoft.com/office/drawing/2014/main" id="{187510F7-1A8C-4BFE-86BE-6F90F603C36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94" name="TextBox 1293">
          <a:extLst>
            <a:ext uri="{FF2B5EF4-FFF2-40B4-BE49-F238E27FC236}">
              <a16:creationId xmlns:a16="http://schemas.microsoft.com/office/drawing/2014/main" id="{A1C0A7A4-8534-467B-BA9B-5E8A647438A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95" name="TextBox 1294">
          <a:extLst>
            <a:ext uri="{FF2B5EF4-FFF2-40B4-BE49-F238E27FC236}">
              <a16:creationId xmlns:a16="http://schemas.microsoft.com/office/drawing/2014/main" id="{FC1B8703-1139-441A-8B97-11B44CB83B1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96" name="TextBox 1295">
          <a:extLst>
            <a:ext uri="{FF2B5EF4-FFF2-40B4-BE49-F238E27FC236}">
              <a16:creationId xmlns:a16="http://schemas.microsoft.com/office/drawing/2014/main" id="{DBB62FDC-6A65-42DD-93B8-3B035AABE00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97" name="TextBox 1296">
          <a:extLst>
            <a:ext uri="{FF2B5EF4-FFF2-40B4-BE49-F238E27FC236}">
              <a16:creationId xmlns:a16="http://schemas.microsoft.com/office/drawing/2014/main" id="{D670935D-8E1F-485F-837B-4599B311386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98" name="TextBox 1297">
          <a:extLst>
            <a:ext uri="{FF2B5EF4-FFF2-40B4-BE49-F238E27FC236}">
              <a16:creationId xmlns:a16="http://schemas.microsoft.com/office/drawing/2014/main" id="{0845825D-A050-4BF6-BEFE-E774382D609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299" name="TextBox 1298">
          <a:extLst>
            <a:ext uri="{FF2B5EF4-FFF2-40B4-BE49-F238E27FC236}">
              <a16:creationId xmlns:a16="http://schemas.microsoft.com/office/drawing/2014/main" id="{7AC8C8D1-CD0A-4B8C-8FD6-BF856460A27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00" name="TextBox 1299">
          <a:extLst>
            <a:ext uri="{FF2B5EF4-FFF2-40B4-BE49-F238E27FC236}">
              <a16:creationId xmlns:a16="http://schemas.microsoft.com/office/drawing/2014/main" id="{E23EDAA3-4572-496D-AC75-A477E94F0C01}"/>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01" name="TextBox 1300">
          <a:extLst>
            <a:ext uri="{FF2B5EF4-FFF2-40B4-BE49-F238E27FC236}">
              <a16:creationId xmlns:a16="http://schemas.microsoft.com/office/drawing/2014/main" id="{B6C988BA-003E-4E49-B4A5-1DDF4E65385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02" name="TextBox 1301">
          <a:extLst>
            <a:ext uri="{FF2B5EF4-FFF2-40B4-BE49-F238E27FC236}">
              <a16:creationId xmlns:a16="http://schemas.microsoft.com/office/drawing/2014/main" id="{E182C3F2-1642-427C-98AD-4C5B250C9DD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03" name="TextBox 1302">
          <a:extLst>
            <a:ext uri="{FF2B5EF4-FFF2-40B4-BE49-F238E27FC236}">
              <a16:creationId xmlns:a16="http://schemas.microsoft.com/office/drawing/2014/main" id="{4E303731-F769-4E8A-9CB7-4D5168ADDC70}"/>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04" name="TextBox 1303">
          <a:extLst>
            <a:ext uri="{FF2B5EF4-FFF2-40B4-BE49-F238E27FC236}">
              <a16:creationId xmlns:a16="http://schemas.microsoft.com/office/drawing/2014/main" id="{17A27B58-E646-4BD6-B70B-99C2CFD2490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05" name="TextBox 1304">
          <a:extLst>
            <a:ext uri="{FF2B5EF4-FFF2-40B4-BE49-F238E27FC236}">
              <a16:creationId xmlns:a16="http://schemas.microsoft.com/office/drawing/2014/main" id="{5BFB9538-07A7-4496-B1D0-5F0843377A1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06" name="TextBox 1305">
          <a:extLst>
            <a:ext uri="{FF2B5EF4-FFF2-40B4-BE49-F238E27FC236}">
              <a16:creationId xmlns:a16="http://schemas.microsoft.com/office/drawing/2014/main" id="{2BF7DA2E-5625-4ED5-959F-A410C83275D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07" name="TextBox 1306">
          <a:extLst>
            <a:ext uri="{FF2B5EF4-FFF2-40B4-BE49-F238E27FC236}">
              <a16:creationId xmlns:a16="http://schemas.microsoft.com/office/drawing/2014/main" id="{089BD760-9811-4C98-9C8C-E3089083BADE}"/>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08" name="TextBox 1307">
          <a:extLst>
            <a:ext uri="{FF2B5EF4-FFF2-40B4-BE49-F238E27FC236}">
              <a16:creationId xmlns:a16="http://schemas.microsoft.com/office/drawing/2014/main" id="{01CD1938-E79E-4318-932D-694E55C3B5E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09" name="TextBox 1308">
          <a:extLst>
            <a:ext uri="{FF2B5EF4-FFF2-40B4-BE49-F238E27FC236}">
              <a16:creationId xmlns:a16="http://schemas.microsoft.com/office/drawing/2014/main" id="{6C1629F6-7A1E-4156-B06D-EF00E16F9773}"/>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10" name="TextBox 1309">
          <a:extLst>
            <a:ext uri="{FF2B5EF4-FFF2-40B4-BE49-F238E27FC236}">
              <a16:creationId xmlns:a16="http://schemas.microsoft.com/office/drawing/2014/main" id="{F7AB41F6-7642-451B-845C-0DA5B7438577}"/>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11" name="TextBox 1310">
          <a:extLst>
            <a:ext uri="{FF2B5EF4-FFF2-40B4-BE49-F238E27FC236}">
              <a16:creationId xmlns:a16="http://schemas.microsoft.com/office/drawing/2014/main" id="{4AAF9973-466A-45DB-8F64-8F3B5A73178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12" name="TextBox 1311">
          <a:extLst>
            <a:ext uri="{FF2B5EF4-FFF2-40B4-BE49-F238E27FC236}">
              <a16:creationId xmlns:a16="http://schemas.microsoft.com/office/drawing/2014/main" id="{A266DB20-8FE1-4676-8760-B60EA836840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13" name="TextBox 1312">
          <a:extLst>
            <a:ext uri="{FF2B5EF4-FFF2-40B4-BE49-F238E27FC236}">
              <a16:creationId xmlns:a16="http://schemas.microsoft.com/office/drawing/2014/main" id="{C2C71DA1-C9B0-4323-BC40-8EF899DA1F62}"/>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14" name="TextBox 1313">
          <a:extLst>
            <a:ext uri="{FF2B5EF4-FFF2-40B4-BE49-F238E27FC236}">
              <a16:creationId xmlns:a16="http://schemas.microsoft.com/office/drawing/2014/main" id="{5D380752-0607-4ADF-B4A8-995263B603C3}"/>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15" name="TextBox 1314">
          <a:extLst>
            <a:ext uri="{FF2B5EF4-FFF2-40B4-BE49-F238E27FC236}">
              <a16:creationId xmlns:a16="http://schemas.microsoft.com/office/drawing/2014/main" id="{348BCABA-3E8B-4B2A-B056-8017C389C9B6}"/>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16" name="TextBox 1315">
          <a:extLst>
            <a:ext uri="{FF2B5EF4-FFF2-40B4-BE49-F238E27FC236}">
              <a16:creationId xmlns:a16="http://schemas.microsoft.com/office/drawing/2014/main" id="{BE0972DB-FAC6-4C21-90B9-C25E2594EC8F}"/>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17" name="TextBox 1316">
          <a:extLst>
            <a:ext uri="{FF2B5EF4-FFF2-40B4-BE49-F238E27FC236}">
              <a16:creationId xmlns:a16="http://schemas.microsoft.com/office/drawing/2014/main" id="{B309AEE8-11B8-41CA-8ABE-6C52AB261A0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18" name="TextBox 1317">
          <a:extLst>
            <a:ext uri="{FF2B5EF4-FFF2-40B4-BE49-F238E27FC236}">
              <a16:creationId xmlns:a16="http://schemas.microsoft.com/office/drawing/2014/main" id="{17D2404C-85F7-44DC-9A2F-20B25C7E133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19" name="TextBox 1318">
          <a:extLst>
            <a:ext uri="{FF2B5EF4-FFF2-40B4-BE49-F238E27FC236}">
              <a16:creationId xmlns:a16="http://schemas.microsoft.com/office/drawing/2014/main" id="{6CECA36E-B3C4-48C8-B13C-6025B4FA8F7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20" name="TextBox 1319">
          <a:extLst>
            <a:ext uri="{FF2B5EF4-FFF2-40B4-BE49-F238E27FC236}">
              <a16:creationId xmlns:a16="http://schemas.microsoft.com/office/drawing/2014/main" id="{5D7C0CA4-24E4-4B48-8A39-9CB983A296CF}"/>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21" name="TextBox 1320">
          <a:extLst>
            <a:ext uri="{FF2B5EF4-FFF2-40B4-BE49-F238E27FC236}">
              <a16:creationId xmlns:a16="http://schemas.microsoft.com/office/drawing/2014/main" id="{ED1407EB-CE9A-47E8-8A4E-C933E3C56ED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22" name="TextBox 1321">
          <a:extLst>
            <a:ext uri="{FF2B5EF4-FFF2-40B4-BE49-F238E27FC236}">
              <a16:creationId xmlns:a16="http://schemas.microsoft.com/office/drawing/2014/main" id="{69912BD0-03D6-4BFD-9798-BCBF5FDCA5A7}"/>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23" name="TextBox 1322">
          <a:extLst>
            <a:ext uri="{FF2B5EF4-FFF2-40B4-BE49-F238E27FC236}">
              <a16:creationId xmlns:a16="http://schemas.microsoft.com/office/drawing/2014/main" id="{88B333C5-0F06-4500-96BD-BC7E7123E96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24" name="TextBox 1323">
          <a:extLst>
            <a:ext uri="{FF2B5EF4-FFF2-40B4-BE49-F238E27FC236}">
              <a16:creationId xmlns:a16="http://schemas.microsoft.com/office/drawing/2014/main" id="{A13CC4DB-D8CD-4CB3-9EFD-0ED6F0AEB5E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25" name="TextBox 1324">
          <a:extLst>
            <a:ext uri="{FF2B5EF4-FFF2-40B4-BE49-F238E27FC236}">
              <a16:creationId xmlns:a16="http://schemas.microsoft.com/office/drawing/2014/main" id="{F6A50278-665A-4962-A607-14744D07CA69}"/>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26" name="TextBox 1325">
          <a:extLst>
            <a:ext uri="{FF2B5EF4-FFF2-40B4-BE49-F238E27FC236}">
              <a16:creationId xmlns:a16="http://schemas.microsoft.com/office/drawing/2014/main" id="{B45AD76C-CC7F-4358-BEE9-438BF63D0BD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27" name="TextBox 1326">
          <a:extLst>
            <a:ext uri="{FF2B5EF4-FFF2-40B4-BE49-F238E27FC236}">
              <a16:creationId xmlns:a16="http://schemas.microsoft.com/office/drawing/2014/main" id="{0446C7C5-5B61-4593-8EA7-5F538AE2E16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28" name="TextBox 1327">
          <a:extLst>
            <a:ext uri="{FF2B5EF4-FFF2-40B4-BE49-F238E27FC236}">
              <a16:creationId xmlns:a16="http://schemas.microsoft.com/office/drawing/2014/main" id="{31AC5B22-3AE8-4E0E-AA97-0273133FA34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29" name="TextBox 1328">
          <a:extLst>
            <a:ext uri="{FF2B5EF4-FFF2-40B4-BE49-F238E27FC236}">
              <a16:creationId xmlns:a16="http://schemas.microsoft.com/office/drawing/2014/main" id="{0E719A83-C0E3-4328-9518-8637D53932D3}"/>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30" name="TextBox 1329">
          <a:extLst>
            <a:ext uri="{FF2B5EF4-FFF2-40B4-BE49-F238E27FC236}">
              <a16:creationId xmlns:a16="http://schemas.microsoft.com/office/drawing/2014/main" id="{52585040-0306-4467-85DD-D07A0C6C3B7E}"/>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31" name="TextBox 1330">
          <a:extLst>
            <a:ext uri="{FF2B5EF4-FFF2-40B4-BE49-F238E27FC236}">
              <a16:creationId xmlns:a16="http://schemas.microsoft.com/office/drawing/2014/main" id="{74233376-8D34-49E1-8D95-6DFEA20892F0}"/>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32" name="TextBox 1331">
          <a:extLst>
            <a:ext uri="{FF2B5EF4-FFF2-40B4-BE49-F238E27FC236}">
              <a16:creationId xmlns:a16="http://schemas.microsoft.com/office/drawing/2014/main" id="{96EBD9DC-250A-4F8E-81B3-DE8CF6A53B3B}"/>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33" name="TextBox 1332">
          <a:extLst>
            <a:ext uri="{FF2B5EF4-FFF2-40B4-BE49-F238E27FC236}">
              <a16:creationId xmlns:a16="http://schemas.microsoft.com/office/drawing/2014/main" id="{35061375-AA70-4E2B-BAB1-70446275C9D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34" name="TextBox 1333">
          <a:extLst>
            <a:ext uri="{FF2B5EF4-FFF2-40B4-BE49-F238E27FC236}">
              <a16:creationId xmlns:a16="http://schemas.microsoft.com/office/drawing/2014/main" id="{1B51604E-EA74-4CE1-86DD-590CE83E546F}"/>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35" name="TextBox 1334">
          <a:extLst>
            <a:ext uri="{FF2B5EF4-FFF2-40B4-BE49-F238E27FC236}">
              <a16:creationId xmlns:a16="http://schemas.microsoft.com/office/drawing/2014/main" id="{A319CC4A-031C-4E7E-92AC-F7C3D5042F0D}"/>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36" name="TextBox 1335">
          <a:extLst>
            <a:ext uri="{FF2B5EF4-FFF2-40B4-BE49-F238E27FC236}">
              <a16:creationId xmlns:a16="http://schemas.microsoft.com/office/drawing/2014/main" id="{79BCFBDA-35E9-4652-942A-4E7469B0C0CB}"/>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37" name="TextBox 1336">
          <a:extLst>
            <a:ext uri="{FF2B5EF4-FFF2-40B4-BE49-F238E27FC236}">
              <a16:creationId xmlns:a16="http://schemas.microsoft.com/office/drawing/2014/main" id="{E10FEBBF-D50A-4AA8-98D6-0CC98CA495C5}"/>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38" name="TextBox 1337">
          <a:extLst>
            <a:ext uri="{FF2B5EF4-FFF2-40B4-BE49-F238E27FC236}">
              <a16:creationId xmlns:a16="http://schemas.microsoft.com/office/drawing/2014/main" id="{9494FFA8-4A6E-4B70-8652-FF54A766D332}"/>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39" name="TextBox 1338">
          <a:extLst>
            <a:ext uri="{FF2B5EF4-FFF2-40B4-BE49-F238E27FC236}">
              <a16:creationId xmlns:a16="http://schemas.microsoft.com/office/drawing/2014/main" id="{EA2BD17B-DAD5-458D-91D4-6F38623254D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40" name="TextBox 1339">
          <a:extLst>
            <a:ext uri="{FF2B5EF4-FFF2-40B4-BE49-F238E27FC236}">
              <a16:creationId xmlns:a16="http://schemas.microsoft.com/office/drawing/2014/main" id="{DD292150-EC9C-4A3B-B8FC-5750058B1A3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41" name="TextBox 1340">
          <a:extLst>
            <a:ext uri="{FF2B5EF4-FFF2-40B4-BE49-F238E27FC236}">
              <a16:creationId xmlns:a16="http://schemas.microsoft.com/office/drawing/2014/main" id="{DE5EA938-7C28-4588-8219-A2252C01483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42" name="TextBox 1341">
          <a:extLst>
            <a:ext uri="{FF2B5EF4-FFF2-40B4-BE49-F238E27FC236}">
              <a16:creationId xmlns:a16="http://schemas.microsoft.com/office/drawing/2014/main" id="{A9727E6E-8ED5-45C3-870A-9175311F82EB}"/>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43" name="TextBox 1342">
          <a:extLst>
            <a:ext uri="{FF2B5EF4-FFF2-40B4-BE49-F238E27FC236}">
              <a16:creationId xmlns:a16="http://schemas.microsoft.com/office/drawing/2014/main" id="{98ABE677-EED2-44E4-9E90-65A3A740A45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44" name="TextBox 1343">
          <a:extLst>
            <a:ext uri="{FF2B5EF4-FFF2-40B4-BE49-F238E27FC236}">
              <a16:creationId xmlns:a16="http://schemas.microsoft.com/office/drawing/2014/main" id="{583ED049-A313-47F1-83BB-EF8C07546AA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45" name="TextBox 1344">
          <a:extLst>
            <a:ext uri="{FF2B5EF4-FFF2-40B4-BE49-F238E27FC236}">
              <a16:creationId xmlns:a16="http://schemas.microsoft.com/office/drawing/2014/main" id="{9D5C83AB-6178-42CD-BABA-2FAD0621187F}"/>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46" name="TextBox 1345">
          <a:extLst>
            <a:ext uri="{FF2B5EF4-FFF2-40B4-BE49-F238E27FC236}">
              <a16:creationId xmlns:a16="http://schemas.microsoft.com/office/drawing/2014/main" id="{AF883A01-48B5-4A4C-8E12-0DE589CF2F9D}"/>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47" name="TextBox 1346">
          <a:extLst>
            <a:ext uri="{FF2B5EF4-FFF2-40B4-BE49-F238E27FC236}">
              <a16:creationId xmlns:a16="http://schemas.microsoft.com/office/drawing/2014/main" id="{447DADE4-08D7-4AB1-9D8C-6D4A1805357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48" name="TextBox 1347">
          <a:extLst>
            <a:ext uri="{FF2B5EF4-FFF2-40B4-BE49-F238E27FC236}">
              <a16:creationId xmlns:a16="http://schemas.microsoft.com/office/drawing/2014/main" id="{4969F55B-D829-4465-B03C-A150139996FA}"/>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49" name="TextBox 1348">
          <a:extLst>
            <a:ext uri="{FF2B5EF4-FFF2-40B4-BE49-F238E27FC236}">
              <a16:creationId xmlns:a16="http://schemas.microsoft.com/office/drawing/2014/main" id="{D68CA091-39CA-4A63-BF71-44E6D06A9EB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50" name="TextBox 1349">
          <a:extLst>
            <a:ext uri="{FF2B5EF4-FFF2-40B4-BE49-F238E27FC236}">
              <a16:creationId xmlns:a16="http://schemas.microsoft.com/office/drawing/2014/main" id="{EFF9E6D3-9F4B-4D77-AB89-C4FFDB220308}"/>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51" name="TextBox 1350">
          <a:extLst>
            <a:ext uri="{FF2B5EF4-FFF2-40B4-BE49-F238E27FC236}">
              <a16:creationId xmlns:a16="http://schemas.microsoft.com/office/drawing/2014/main" id="{B788F67F-E965-4E2F-A879-65B65A76BA0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52" name="TextBox 1351">
          <a:extLst>
            <a:ext uri="{FF2B5EF4-FFF2-40B4-BE49-F238E27FC236}">
              <a16:creationId xmlns:a16="http://schemas.microsoft.com/office/drawing/2014/main" id="{4A411BAF-0BEF-4273-82B4-E80674E72C9D}"/>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53" name="TextBox 1352">
          <a:extLst>
            <a:ext uri="{FF2B5EF4-FFF2-40B4-BE49-F238E27FC236}">
              <a16:creationId xmlns:a16="http://schemas.microsoft.com/office/drawing/2014/main" id="{3EDAB1D3-E62C-457D-A903-F33B4892E40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54" name="TextBox 1353">
          <a:extLst>
            <a:ext uri="{FF2B5EF4-FFF2-40B4-BE49-F238E27FC236}">
              <a16:creationId xmlns:a16="http://schemas.microsoft.com/office/drawing/2014/main" id="{35C78AFB-420A-46EA-803F-9AF772629BDB}"/>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55" name="TextBox 1354">
          <a:extLst>
            <a:ext uri="{FF2B5EF4-FFF2-40B4-BE49-F238E27FC236}">
              <a16:creationId xmlns:a16="http://schemas.microsoft.com/office/drawing/2014/main" id="{8C2FFC54-C0FB-4B6E-BBB0-451A039070A1}"/>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56" name="TextBox 1355">
          <a:extLst>
            <a:ext uri="{FF2B5EF4-FFF2-40B4-BE49-F238E27FC236}">
              <a16:creationId xmlns:a16="http://schemas.microsoft.com/office/drawing/2014/main" id="{1B5F3386-2643-46FD-905B-4EAE0CC335D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57" name="TextBox 1356">
          <a:extLst>
            <a:ext uri="{FF2B5EF4-FFF2-40B4-BE49-F238E27FC236}">
              <a16:creationId xmlns:a16="http://schemas.microsoft.com/office/drawing/2014/main" id="{C27D2370-5A61-48E6-B91B-6143403C9B87}"/>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58" name="TextBox 1357">
          <a:extLst>
            <a:ext uri="{FF2B5EF4-FFF2-40B4-BE49-F238E27FC236}">
              <a16:creationId xmlns:a16="http://schemas.microsoft.com/office/drawing/2014/main" id="{6E2A223A-D5D2-410D-8970-D26E056E5168}"/>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59" name="TextBox 1358">
          <a:extLst>
            <a:ext uri="{FF2B5EF4-FFF2-40B4-BE49-F238E27FC236}">
              <a16:creationId xmlns:a16="http://schemas.microsoft.com/office/drawing/2014/main" id="{227F767E-276D-48F3-91F3-5CAD34884378}"/>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0" name="TextBox 1359">
          <a:extLst>
            <a:ext uri="{FF2B5EF4-FFF2-40B4-BE49-F238E27FC236}">
              <a16:creationId xmlns:a16="http://schemas.microsoft.com/office/drawing/2014/main" id="{8C7B4CF8-1585-4EC1-8A37-2C20C5562D67}"/>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1" name="TextBox 1360">
          <a:extLst>
            <a:ext uri="{FF2B5EF4-FFF2-40B4-BE49-F238E27FC236}">
              <a16:creationId xmlns:a16="http://schemas.microsoft.com/office/drawing/2014/main" id="{6570AADA-B534-45BD-853F-F78437CB06FF}"/>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2" name="TextBox 1361">
          <a:extLst>
            <a:ext uri="{FF2B5EF4-FFF2-40B4-BE49-F238E27FC236}">
              <a16:creationId xmlns:a16="http://schemas.microsoft.com/office/drawing/2014/main" id="{B4948F7D-96C6-40D3-8416-08534BE87F84}"/>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3" name="TextBox 1362">
          <a:extLst>
            <a:ext uri="{FF2B5EF4-FFF2-40B4-BE49-F238E27FC236}">
              <a16:creationId xmlns:a16="http://schemas.microsoft.com/office/drawing/2014/main" id="{504A80A0-1A66-48A7-8861-142EB34CCF54}"/>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4" name="TextBox 1363">
          <a:extLst>
            <a:ext uri="{FF2B5EF4-FFF2-40B4-BE49-F238E27FC236}">
              <a16:creationId xmlns:a16="http://schemas.microsoft.com/office/drawing/2014/main" id="{3C16A01F-4BB1-4AB3-9585-AC733179BDF9}"/>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5" name="TextBox 1364">
          <a:extLst>
            <a:ext uri="{FF2B5EF4-FFF2-40B4-BE49-F238E27FC236}">
              <a16:creationId xmlns:a16="http://schemas.microsoft.com/office/drawing/2014/main" id="{449CE3E1-0837-4E0E-92B2-EE69199536C2}"/>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6" name="TextBox 1365">
          <a:extLst>
            <a:ext uri="{FF2B5EF4-FFF2-40B4-BE49-F238E27FC236}">
              <a16:creationId xmlns:a16="http://schemas.microsoft.com/office/drawing/2014/main" id="{D5F408AF-5576-4125-BA81-C25F43DC4C97}"/>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7" name="TextBox 1366">
          <a:extLst>
            <a:ext uri="{FF2B5EF4-FFF2-40B4-BE49-F238E27FC236}">
              <a16:creationId xmlns:a16="http://schemas.microsoft.com/office/drawing/2014/main" id="{17B8AADA-3740-4E91-8406-1D52AE5B8376}"/>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8" name="TextBox 1367">
          <a:extLst>
            <a:ext uri="{FF2B5EF4-FFF2-40B4-BE49-F238E27FC236}">
              <a16:creationId xmlns:a16="http://schemas.microsoft.com/office/drawing/2014/main" id="{B92A4C25-4A53-416E-963A-2A4816D08136}"/>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69" name="TextBox 1368">
          <a:extLst>
            <a:ext uri="{FF2B5EF4-FFF2-40B4-BE49-F238E27FC236}">
              <a16:creationId xmlns:a16="http://schemas.microsoft.com/office/drawing/2014/main" id="{49EDBB27-1216-4DC1-B22F-23EF1BDB2CEB}"/>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70" name="TextBox 1369">
          <a:extLst>
            <a:ext uri="{FF2B5EF4-FFF2-40B4-BE49-F238E27FC236}">
              <a16:creationId xmlns:a16="http://schemas.microsoft.com/office/drawing/2014/main" id="{EC5CCCBC-B9AF-48A5-971D-7E49ED3082E6}"/>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71" name="TextBox 1370">
          <a:extLst>
            <a:ext uri="{FF2B5EF4-FFF2-40B4-BE49-F238E27FC236}">
              <a16:creationId xmlns:a16="http://schemas.microsoft.com/office/drawing/2014/main" id="{B408ACE5-4179-41A9-938E-0BAC3B733EC1}"/>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72" name="TextBox 1371">
          <a:extLst>
            <a:ext uri="{FF2B5EF4-FFF2-40B4-BE49-F238E27FC236}">
              <a16:creationId xmlns:a16="http://schemas.microsoft.com/office/drawing/2014/main" id="{4BF267B8-FA99-4B85-88F1-9F6475DF1B50}"/>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73" name="TextBox 1372">
          <a:extLst>
            <a:ext uri="{FF2B5EF4-FFF2-40B4-BE49-F238E27FC236}">
              <a16:creationId xmlns:a16="http://schemas.microsoft.com/office/drawing/2014/main" id="{C5EDCCDE-21E8-46C6-945D-A67F002A9AB0}"/>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74" name="TextBox 1373">
          <a:extLst>
            <a:ext uri="{FF2B5EF4-FFF2-40B4-BE49-F238E27FC236}">
              <a16:creationId xmlns:a16="http://schemas.microsoft.com/office/drawing/2014/main" id="{2178347B-95F6-4B91-B7B3-3EF65F703B88}"/>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75" name="TextBox 1374">
          <a:extLst>
            <a:ext uri="{FF2B5EF4-FFF2-40B4-BE49-F238E27FC236}">
              <a16:creationId xmlns:a16="http://schemas.microsoft.com/office/drawing/2014/main" id="{A63CC245-C29C-4E6A-8F81-82551DDA0F4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76" name="TextBox 1375">
          <a:extLst>
            <a:ext uri="{FF2B5EF4-FFF2-40B4-BE49-F238E27FC236}">
              <a16:creationId xmlns:a16="http://schemas.microsoft.com/office/drawing/2014/main" id="{E5535981-9473-4704-876E-7CF6E0370111}"/>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77" name="TextBox 1376">
          <a:extLst>
            <a:ext uri="{FF2B5EF4-FFF2-40B4-BE49-F238E27FC236}">
              <a16:creationId xmlns:a16="http://schemas.microsoft.com/office/drawing/2014/main" id="{ADCA5484-963F-4C56-8484-8267BF47CE54}"/>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78" name="TextBox 1377">
          <a:extLst>
            <a:ext uri="{FF2B5EF4-FFF2-40B4-BE49-F238E27FC236}">
              <a16:creationId xmlns:a16="http://schemas.microsoft.com/office/drawing/2014/main" id="{1346A8E9-3318-452A-9111-2EB98A9D12C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79" name="TextBox 1378">
          <a:extLst>
            <a:ext uri="{FF2B5EF4-FFF2-40B4-BE49-F238E27FC236}">
              <a16:creationId xmlns:a16="http://schemas.microsoft.com/office/drawing/2014/main" id="{67DA088D-4384-4CB6-8D2A-341610D11A23}"/>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80" name="TextBox 1379">
          <a:extLst>
            <a:ext uri="{FF2B5EF4-FFF2-40B4-BE49-F238E27FC236}">
              <a16:creationId xmlns:a16="http://schemas.microsoft.com/office/drawing/2014/main" id="{651273D9-CD67-43FA-B15D-1501554C338A}"/>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81" name="TextBox 1380">
          <a:extLst>
            <a:ext uri="{FF2B5EF4-FFF2-40B4-BE49-F238E27FC236}">
              <a16:creationId xmlns:a16="http://schemas.microsoft.com/office/drawing/2014/main" id="{68A69004-D7D8-41EB-9010-3D78A6AD6B4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82" name="TextBox 1381">
          <a:extLst>
            <a:ext uri="{FF2B5EF4-FFF2-40B4-BE49-F238E27FC236}">
              <a16:creationId xmlns:a16="http://schemas.microsoft.com/office/drawing/2014/main" id="{7F47CA6E-0371-4EFF-B92B-1F19194D05D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83" name="TextBox 1382">
          <a:extLst>
            <a:ext uri="{FF2B5EF4-FFF2-40B4-BE49-F238E27FC236}">
              <a16:creationId xmlns:a16="http://schemas.microsoft.com/office/drawing/2014/main" id="{43E8AF0D-8611-4E72-9EB7-1E5E9DC8AE0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84" name="TextBox 1383">
          <a:extLst>
            <a:ext uri="{FF2B5EF4-FFF2-40B4-BE49-F238E27FC236}">
              <a16:creationId xmlns:a16="http://schemas.microsoft.com/office/drawing/2014/main" id="{77B42859-E9AF-4BB3-AD9F-609BE5A993C5}"/>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85" name="TextBox 1384">
          <a:extLst>
            <a:ext uri="{FF2B5EF4-FFF2-40B4-BE49-F238E27FC236}">
              <a16:creationId xmlns:a16="http://schemas.microsoft.com/office/drawing/2014/main" id="{94EB89DD-42DC-4273-8F08-71AFBC310369}"/>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86" name="TextBox 1385">
          <a:extLst>
            <a:ext uri="{FF2B5EF4-FFF2-40B4-BE49-F238E27FC236}">
              <a16:creationId xmlns:a16="http://schemas.microsoft.com/office/drawing/2014/main" id="{472A851B-7772-41B5-A873-0CC353A124D9}"/>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87" name="TextBox 1386">
          <a:extLst>
            <a:ext uri="{FF2B5EF4-FFF2-40B4-BE49-F238E27FC236}">
              <a16:creationId xmlns:a16="http://schemas.microsoft.com/office/drawing/2014/main" id="{88278A4F-AFDA-48EA-AF65-0A64ECF1E63C}"/>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88" name="TextBox 1387">
          <a:extLst>
            <a:ext uri="{FF2B5EF4-FFF2-40B4-BE49-F238E27FC236}">
              <a16:creationId xmlns:a16="http://schemas.microsoft.com/office/drawing/2014/main" id="{5637D24E-FAB1-457F-8E67-21142F622867}"/>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89" name="TextBox 1388">
          <a:extLst>
            <a:ext uri="{FF2B5EF4-FFF2-40B4-BE49-F238E27FC236}">
              <a16:creationId xmlns:a16="http://schemas.microsoft.com/office/drawing/2014/main" id="{D31EC4AA-F98E-4773-8683-FE0D508275F9}"/>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96</xdr:row>
      <xdr:rowOff>0</xdr:rowOff>
    </xdr:from>
    <xdr:ext cx="184731" cy="264560"/>
    <xdr:sp macro="" textlink="">
      <xdr:nvSpPr>
        <xdr:cNvPr id="1390" name="TextBox 1389">
          <a:extLst>
            <a:ext uri="{FF2B5EF4-FFF2-40B4-BE49-F238E27FC236}">
              <a16:creationId xmlns:a16="http://schemas.microsoft.com/office/drawing/2014/main" id="{53E09E04-1E63-4BCF-92E3-B8A9DD828696}"/>
            </a:ext>
          </a:extLst>
        </xdr:cNvPr>
        <xdr:cNvSpPr txBox="1"/>
      </xdr:nvSpPr>
      <xdr:spPr>
        <a:xfrm>
          <a:off x="6113564" y="12740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91" name="TextBox 1390">
          <a:extLst>
            <a:ext uri="{FF2B5EF4-FFF2-40B4-BE49-F238E27FC236}">
              <a16:creationId xmlns:a16="http://schemas.microsoft.com/office/drawing/2014/main" id="{DF1DF2AC-8F5F-418E-A5A7-F82FEF0A9EFE}"/>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92" name="TextBox 1391">
          <a:extLst>
            <a:ext uri="{FF2B5EF4-FFF2-40B4-BE49-F238E27FC236}">
              <a16:creationId xmlns:a16="http://schemas.microsoft.com/office/drawing/2014/main" id="{7A4BC3FB-A718-4227-BCD4-20975077AA51}"/>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93" name="TextBox 1392">
          <a:extLst>
            <a:ext uri="{FF2B5EF4-FFF2-40B4-BE49-F238E27FC236}">
              <a16:creationId xmlns:a16="http://schemas.microsoft.com/office/drawing/2014/main" id="{B621A11A-B353-4010-A6D1-ABEA0A9A42AD}"/>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94" name="TextBox 1393">
          <a:extLst>
            <a:ext uri="{FF2B5EF4-FFF2-40B4-BE49-F238E27FC236}">
              <a16:creationId xmlns:a16="http://schemas.microsoft.com/office/drawing/2014/main" id="{51EDC4D4-488D-444E-8651-5684E5E8D837}"/>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95" name="TextBox 1394">
          <a:extLst>
            <a:ext uri="{FF2B5EF4-FFF2-40B4-BE49-F238E27FC236}">
              <a16:creationId xmlns:a16="http://schemas.microsoft.com/office/drawing/2014/main" id="{99225BF7-0E53-4111-8002-01F87FAB4F42}"/>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96" name="TextBox 1395">
          <a:extLst>
            <a:ext uri="{FF2B5EF4-FFF2-40B4-BE49-F238E27FC236}">
              <a16:creationId xmlns:a16="http://schemas.microsoft.com/office/drawing/2014/main" id="{68A7E0E6-70FE-45F9-9A93-CEBE58706C19}"/>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97" name="TextBox 1396">
          <a:extLst>
            <a:ext uri="{FF2B5EF4-FFF2-40B4-BE49-F238E27FC236}">
              <a16:creationId xmlns:a16="http://schemas.microsoft.com/office/drawing/2014/main" id="{16C5D217-C824-4DEB-85F3-0ABE9C3FCC9A}"/>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98" name="TextBox 1397">
          <a:extLst>
            <a:ext uri="{FF2B5EF4-FFF2-40B4-BE49-F238E27FC236}">
              <a16:creationId xmlns:a16="http://schemas.microsoft.com/office/drawing/2014/main" id="{0D664DFB-0206-49DB-896D-B34961965425}"/>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399" name="TextBox 1398">
          <a:extLst>
            <a:ext uri="{FF2B5EF4-FFF2-40B4-BE49-F238E27FC236}">
              <a16:creationId xmlns:a16="http://schemas.microsoft.com/office/drawing/2014/main" id="{3DD1A092-5C47-4DAE-A520-BAEE7C18E395}"/>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0" name="TextBox 1399">
          <a:extLst>
            <a:ext uri="{FF2B5EF4-FFF2-40B4-BE49-F238E27FC236}">
              <a16:creationId xmlns:a16="http://schemas.microsoft.com/office/drawing/2014/main" id="{93969BEB-6036-4B07-9145-0E391D004D46}"/>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1" name="TextBox 1400">
          <a:extLst>
            <a:ext uri="{FF2B5EF4-FFF2-40B4-BE49-F238E27FC236}">
              <a16:creationId xmlns:a16="http://schemas.microsoft.com/office/drawing/2014/main" id="{BBD0BF0F-26C1-4DD8-8DCC-3B9A43C26E9A}"/>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2" name="TextBox 1401">
          <a:extLst>
            <a:ext uri="{FF2B5EF4-FFF2-40B4-BE49-F238E27FC236}">
              <a16:creationId xmlns:a16="http://schemas.microsoft.com/office/drawing/2014/main" id="{E9591DC8-F8D2-48A7-A1CD-10CFF49DAB61}"/>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3" name="TextBox 1402">
          <a:extLst>
            <a:ext uri="{FF2B5EF4-FFF2-40B4-BE49-F238E27FC236}">
              <a16:creationId xmlns:a16="http://schemas.microsoft.com/office/drawing/2014/main" id="{62FDD5A2-E60E-4277-B19B-38CA6FE8A3CD}"/>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4" name="TextBox 1403">
          <a:extLst>
            <a:ext uri="{FF2B5EF4-FFF2-40B4-BE49-F238E27FC236}">
              <a16:creationId xmlns:a16="http://schemas.microsoft.com/office/drawing/2014/main" id="{39E72699-9A96-4BCD-A3A8-D3178474AC1C}"/>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5" name="TextBox 1404">
          <a:extLst>
            <a:ext uri="{FF2B5EF4-FFF2-40B4-BE49-F238E27FC236}">
              <a16:creationId xmlns:a16="http://schemas.microsoft.com/office/drawing/2014/main" id="{C9330486-C919-4D1D-9BB8-ED0652CF8B87}"/>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6" name="TextBox 1405">
          <a:extLst>
            <a:ext uri="{FF2B5EF4-FFF2-40B4-BE49-F238E27FC236}">
              <a16:creationId xmlns:a16="http://schemas.microsoft.com/office/drawing/2014/main" id="{EDE568AF-BC0E-47DF-B10D-722D4002E8B6}"/>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7" name="TextBox 1406">
          <a:extLst>
            <a:ext uri="{FF2B5EF4-FFF2-40B4-BE49-F238E27FC236}">
              <a16:creationId xmlns:a16="http://schemas.microsoft.com/office/drawing/2014/main" id="{B111C471-FC12-430F-8D2B-56D1F0F1C1F6}"/>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8" name="TextBox 1407">
          <a:extLst>
            <a:ext uri="{FF2B5EF4-FFF2-40B4-BE49-F238E27FC236}">
              <a16:creationId xmlns:a16="http://schemas.microsoft.com/office/drawing/2014/main" id="{1AF3C270-5BA3-4883-9C27-A137F9D3495B}"/>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09" name="TextBox 1408">
          <a:extLst>
            <a:ext uri="{FF2B5EF4-FFF2-40B4-BE49-F238E27FC236}">
              <a16:creationId xmlns:a16="http://schemas.microsoft.com/office/drawing/2014/main" id="{34FDB16E-9834-4E5A-B617-17C51D54BA8B}"/>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97</xdr:row>
      <xdr:rowOff>0</xdr:rowOff>
    </xdr:from>
    <xdr:ext cx="184731" cy="264560"/>
    <xdr:sp macro="" textlink="">
      <xdr:nvSpPr>
        <xdr:cNvPr id="1410" name="TextBox 1409">
          <a:extLst>
            <a:ext uri="{FF2B5EF4-FFF2-40B4-BE49-F238E27FC236}">
              <a16:creationId xmlns:a16="http://schemas.microsoft.com/office/drawing/2014/main" id="{E185C27A-B8F2-4404-B794-EB20945C8650}"/>
            </a:ext>
          </a:extLst>
        </xdr:cNvPr>
        <xdr:cNvSpPr txBox="1"/>
      </xdr:nvSpPr>
      <xdr:spPr>
        <a:xfrm>
          <a:off x="6113564" y="12875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99</xdr:row>
      <xdr:rowOff>0</xdr:rowOff>
    </xdr:from>
    <xdr:ext cx="184731" cy="264560"/>
    <xdr:sp macro="" textlink="">
      <xdr:nvSpPr>
        <xdr:cNvPr id="1412" name="TextBox 1411">
          <a:extLst>
            <a:ext uri="{FF2B5EF4-FFF2-40B4-BE49-F238E27FC236}">
              <a16:creationId xmlns:a16="http://schemas.microsoft.com/office/drawing/2014/main" id="{907E2FA2-CF92-43A3-8F5D-DFE2884D0562}"/>
            </a:ext>
          </a:extLst>
        </xdr:cNvPr>
        <xdr:cNvSpPr txBox="1"/>
      </xdr:nvSpPr>
      <xdr:spPr>
        <a:xfrm>
          <a:off x="6112962" y="115604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13" name="TextBox 1412">
          <a:extLst>
            <a:ext uri="{FF2B5EF4-FFF2-40B4-BE49-F238E27FC236}">
              <a16:creationId xmlns:a16="http://schemas.microsoft.com/office/drawing/2014/main" id="{E7A5CEB7-CF55-41F8-ACF4-CD56F303EFA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14" name="TextBox 1413">
          <a:extLst>
            <a:ext uri="{FF2B5EF4-FFF2-40B4-BE49-F238E27FC236}">
              <a16:creationId xmlns:a16="http://schemas.microsoft.com/office/drawing/2014/main" id="{E32F64F5-41B1-40C0-87B8-5BBEFC4EA682}"/>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15" name="TextBox 1414">
          <a:extLst>
            <a:ext uri="{FF2B5EF4-FFF2-40B4-BE49-F238E27FC236}">
              <a16:creationId xmlns:a16="http://schemas.microsoft.com/office/drawing/2014/main" id="{4B99D102-D6CD-43AF-941B-638FE39B36DE}"/>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16" name="TextBox 1415">
          <a:extLst>
            <a:ext uri="{FF2B5EF4-FFF2-40B4-BE49-F238E27FC236}">
              <a16:creationId xmlns:a16="http://schemas.microsoft.com/office/drawing/2014/main" id="{6A5C5FEB-153B-46DD-8193-ABF73E772E17}"/>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17" name="TextBox 1416">
          <a:extLst>
            <a:ext uri="{FF2B5EF4-FFF2-40B4-BE49-F238E27FC236}">
              <a16:creationId xmlns:a16="http://schemas.microsoft.com/office/drawing/2014/main" id="{17F7C834-E53A-4062-A4B5-4C2E8A26D5FA}"/>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18" name="TextBox 1417">
          <a:extLst>
            <a:ext uri="{FF2B5EF4-FFF2-40B4-BE49-F238E27FC236}">
              <a16:creationId xmlns:a16="http://schemas.microsoft.com/office/drawing/2014/main" id="{24CC35D8-7DD1-41B3-B276-A0B39F6F261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19" name="TextBox 1418">
          <a:extLst>
            <a:ext uri="{FF2B5EF4-FFF2-40B4-BE49-F238E27FC236}">
              <a16:creationId xmlns:a16="http://schemas.microsoft.com/office/drawing/2014/main" id="{D93F5039-CBA3-4B21-81ED-AB9F4C4980AD}"/>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20" name="TextBox 1419">
          <a:extLst>
            <a:ext uri="{FF2B5EF4-FFF2-40B4-BE49-F238E27FC236}">
              <a16:creationId xmlns:a16="http://schemas.microsoft.com/office/drawing/2014/main" id="{49E0DC31-407F-4324-A775-ABABD41609B0}"/>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21" name="TextBox 1420">
          <a:extLst>
            <a:ext uri="{FF2B5EF4-FFF2-40B4-BE49-F238E27FC236}">
              <a16:creationId xmlns:a16="http://schemas.microsoft.com/office/drawing/2014/main" id="{E98C6120-82E9-4FBB-BE3D-3BA5988BCEBA}"/>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22" name="TextBox 1421">
          <a:extLst>
            <a:ext uri="{FF2B5EF4-FFF2-40B4-BE49-F238E27FC236}">
              <a16:creationId xmlns:a16="http://schemas.microsoft.com/office/drawing/2014/main" id="{225C753F-9E2F-4954-84A5-B1BABBA3A510}"/>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23" name="TextBox 1422">
          <a:extLst>
            <a:ext uri="{FF2B5EF4-FFF2-40B4-BE49-F238E27FC236}">
              <a16:creationId xmlns:a16="http://schemas.microsoft.com/office/drawing/2014/main" id="{A7D36F8B-DC6A-4141-9679-77C3E4B731A2}"/>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24" name="TextBox 1423">
          <a:extLst>
            <a:ext uri="{FF2B5EF4-FFF2-40B4-BE49-F238E27FC236}">
              <a16:creationId xmlns:a16="http://schemas.microsoft.com/office/drawing/2014/main" id="{3784582D-A215-4B1C-B5E5-49A010B46496}"/>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25" name="TextBox 1424">
          <a:extLst>
            <a:ext uri="{FF2B5EF4-FFF2-40B4-BE49-F238E27FC236}">
              <a16:creationId xmlns:a16="http://schemas.microsoft.com/office/drawing/2014/main" id="{100280FA-4B05-4AEB-8DF5-9B28D6BC923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26" name="TextBox 1425">
          <a:extLst>
            <a:ext uri="{FF2B5EF4-FFF2-40B4-BE49-F238E27FC236}">
              <a16:creationId xmlns:a16="http://schemas.microsoft.com/office/drawing/2014/main" id="{190F4E08-9EA2-45A7-B04E-4CDFCB38BD02}"/>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27" name="TextBox 1426">
          <a:extLst>
            <a:ext uri="{FF2B5EF4-FFF2-40B4-BE49-F238E27FC236}">
              <a16:creationId xmlns:a16="http://schemas.microsoft.com/office/drawing/2014/main" id="{497FF021-ECF9-4981-90B4-7E1BD4593B4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28" name="TextBox 1427">
          <a:extLst>
            <a:ext uri="{FF2B5EF4-FFF2-40B4-BE49-F238E27FC236}">
              <a16:creationId xmlns:a16="http://schemas.microsoft.com/office/drawing/2014/main" id="{C548D16F-6D5B-464D-8656-91839FF9299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29" name="TextBox 1428">
          <a:extLst>
            <a:ext uri="{FF2B5EF4-FFF2-40B4-BE49-F238E27FC236}">
              <a16:creationId xmlns:a16="http://schemas.microsoft.com/office/drawing/2014/main" id="{0AF33DDB-F15C-41CB-860D-84DC8C60E86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0" name="TextBox 1429">
          <a:extLst>
            <a:ext uri="{FF2B5EF4-FFF2-40B4-BE49-F238E27FC236}">
              <a16:creationId xmlns:a16="http://schemas.microsoft.com/office/drawing/2014/main" id="{6DC147FC-AFD8-46DA-8B5C-583D2A2498C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1" name="TextBox 1430">
          <a:extLst>
            <a:ext uri="{FF2B5EF4-FFF2-40B4-BE49-F238E27FC236}">
              <a16:creationId xmlns:a16="http://schemas.microsoft.com/office/drawing/2014/main" id="{ED0464B6-8468-46F0-BB51-0AE59472B19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2" name="TextBox 1431">
          <a:extLst>
            <a:ext uri="{FF2B5EF4-FFF2-40B4-BE49-F238E27FC236}">
              <a16:creationId xmlns:a16="http://schemas.microsoft.com/office/drawing/2014/main" id="{5F081677-25E3-447B-B92B-83A5C7016D1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3" name="TextBox 1432">
          <a:extLst>
            <a:ext uri="{FF2B5EF4-FFF2-40B4-BE49-F238E27FC236}">
              <a16:creationId xmlns:a16="http://schemas.microsoft.com/office/drawing/2014/main" id="{3D464106-6876-400B-BA8B-13ED46A5AEAC}"/>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4" name="TextBox 1433">
          <a:extLst>
            <a:ext uri="{FF2B5EF4-FFF2-40B4-BE49-F238E27FC236}">
              <a16:creationId xmlns:a16="http://schemas.microsoft.com/office/drawing/2014/main" id="{CC860D52-4E3A-455B-8E55-7995E606097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5" name="TextBox 1434">
          <a:extLst>
            <a:ext uri="{FF2B5EF4-FFF2-40B4-BE49-F238E27FC236}">
              <a16:creationId xmlns:a16="http://schemas.microsoft.com/office/drawing/2014/main" id="{6BF04D12-B150-4493-981B-DDBCB8179E4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6" name="TextBox 1435">
          <a:extLst>
            <a:ext uri="{FF2B5EF4-FFF2-40B4-BE49-F238E27FC236}">
              <a16:creationId xmlns:a16="http://schemas.microsoft.com/office/drawing/2014/main" id="{66FB539C-6906-4A7F-821F-6005E72D8F7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7" name="TextBox 1436">
          <a:extLst>
            <a:ext uri="{FF2B5EF4-FFF2-40B4-BE49-F238E27FC236}">
              <a16:creationId xmlns:a16="http://schemas.microsoft.com/office/drawing/2014/main" id="{7C28CDA5-6A63-4264-94A8-5FD748E56E8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8" name="TextBox 1437">
          <a:extLst>
            <a:ext uri="{FF2B5EF4-FFF2-40B4-BE49-F238E27FC236}">
              <a16:creationId xmlns:a16="http://schemas.microsoft.com/office/drawing/2014/main" id="{4A92FDE3-3499-44B2-9BF8-0E333D33815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39" name="TextBox 1438">
          <a:extLst>
            <a:ext uri="{FF2B5EF4-FFF2-40B4-BE49-F238E27FC236}">
              <a16:creationId xmlns:a16="http://schemas.microsoft.com/office/drawing/2014/main" id="{FA4ABA36-9CD5-4742-B740-E0D84E3F1EE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0" name="TextBox 1439">
          <a:extLst>
            <a:ext uri="{FF2B5EF4-FFF2-40B4-BE49-F238E27FC236}">
              <a16:creationId xmlns:a16="http://schemas.microsoft.com/office/drawing/2014/main" id="{ED38DF7E-D052-46F2-8581-BC9C89B2FCC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1" name="TextBox 1440">
          <a:extLst>
            <a:ext uri="{FF2B5EF4-FFF2-40B4-BE49-F238E27FC236}">
              <a16:creationId xmlns:a16="http://schemas.microsoft.com/office/drawing/2014/main" id="{0AC4B8F2-C9B5-41D2-93E0-1829E5ABA99E}"/>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2" name="TextBox 1441">
          <a:extLst>
            <a:ext uri="{FF2B5EF4-FFF2-40B4-BE49-F238E27FC236}">
              <a16:creationId xmlns:a16="http://schemas.microsoft.com/office/drawing/2014/main" id="{A49BE79E-29A4-409A-85E8-9A7AD209A421}"/>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3" name="TextBox 1442">
          <a:extLst>
            <a:ext uri="{FF2B5EF4-FFF2-40B4-BE49-F238E27FC236}">
              <a16:creationId xmlns:a16="http://schemas.microsoft.com/office/drawing/2014/main" id="{3DAA8B6B-AD6C-4F55-873C-60CFA7F19056}"/>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4" name="TextBox 1443">
          <a:extLst>
            <a:ext uri="{FF2B5EF4-FFF2-40B4-BE49-F238E27FC236}">
              <a16:creationId xmlns:a16="http://schemas.microsoft.com/office/drawing/2014/main" id="{B1964DCC-504A-4555-84FA-C7984A561057}"/>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5" name="TextBox 1444">
          <a:extLst>
            <a:ext uri="{FF2B5EF4-FFF2-40B4-BE49-F238E27FC236}">
              <a16:creationId xmlns:a16="http://schemas.microsoft.com/office/drawing/2014/main" id="{2A11EFE1-59E0-4D2A-9CC9-F757E7D28A38}"/>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6" name="TextBox 1445">
          <a:extLst>
            <a:ext uri="{FF2B5EF4-FFF2-40B4-BE49-F238E27FC236}">
              <a16:creationId xmlns:a16="http://schemas.microsoft.com/office/drawing/2014/main" id="{305BEA4E-4AE0-4A9C-B06A-69D285C7D4AE}"/>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7" name="TextBox 1446">
          <a:extLst>
            <a:ext uri="{FF2B5EF4-FFF2-40B4-BE49-F238E27FC236}">
              <a16:creationId xmlns:a16="http://schemas.microsoft.com/office/drawing/2014/main" id="{D3EB85D1-BEC7-44A8-BB04-46116279A07B}"/>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8" name="TextBox 1447">
          <a:extLst>
            <a:ext uri="{FF2B5EF4-FFF2-40B4-BE49-F238E27FC236}">
              <a16:creationId xmlns:a16="http://schemas.microsoft.com/office/drawing/2014/main" id="{FF8621CD-DA26-40EE-A9B0-AD57AAA21A11}"/>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49" name="TextBox 1448">
          <a:extLst>
            <a:ext uri="{FF2B5EF4-FFF2-40B4-BE49-F238E27FC236}">
              <a16:creationId xmlns:a16="http://schemas.microsoft.com/office/drawing/2014/main" id="{2C52DDC3-442F-49F9-B550-8CD1860A698D}"/>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50" name="TextBox 1449">
          <a:extLst>
            <a:ext uri="{FF2B5EF4-FFF2-40B4-BE49-F238E27FC236}">
              <a16:creationId xmlns:a16="http://schemas.microsoft.com/office/drawing/2014/main" id="{24A191D7-A87F-4096-94EB-4DAA6919B2F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51" name="TextBox 1450">
          <a:extLst>
            <a:ext uri="{FF2B5EF4-FFF2-40B4-BE49-F238E27FC236}">
              <a16:creationId xmlns:a16="http://schemas.microsoft.com/office/drawing/2014/main" id="{8EBB9779-204B-4230-BA07-58BADC4FF7FB}"/>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52" name="TextBox 1451">
          <a:extLst>
            <a:ext uri="{FF2B5EF4-FFF2-40B4-BE49-F238E27FC236}">
              <a16:creationId xmlns:a16="http://schemas.microsoft.com/office/drawing/2014/main" id="{4D7BDB89-48E9-4DBE-BCA2-241A6DF14E9E}"/>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1453" name="TextBox 1452">
          <a:extLst>
            <a:ext uri="{FF2B5EF4-FFF2-40B4-BE49-F238E27FC236}">
              <a16:creationId xmlns:a16="http://schemas.microsoft.com/office/drawing/2014/main" id="{24EFAF29-5020-4EF3-8505-1CC66275EB10}"/>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55" name="TextBox 1454">
          <a:extLst>
            <a:ext uri="{FF2B5EF4-FFF2-40B4-BE49-F238E27FC236}">
              <a16:creationId xmlns:a16="http://schemas.microsoft.com/office/drawing/2014/main" id="{1ED22DE0-0568-48F7-88F2-8DF57E6612E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56" name="TextBox 1455">
          <a:extLst>
            <a:ext uri="{FF2B5EF4-FFF2-40B4-BE49-F238E27FC236}">
              <a16:creationId xmlns:a16="http://schemas.microsoft.com/office/drawing/2014/main" id="{E8BE9443-715A-463A-A32D-50FD57699A9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57" name="TextBox 1456">
          <a:extLst>
            <a:ext uri="{FF2B5EF4-FFF2-40B4-BE49-F238E27FC236}">
              <a16:creationId xmlns:a16="http://schemas.microsoft.com/office/drawing/2014/main" id="{12960F9C-8EBE-4C4D-B7F2-955BB224290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58" name="TextBox 1457">
          <a:extLst>
            <a:ext uri="{FF2B5EF4-FFF2-40B4-BE49-F238E27FC236}">
              <a16:creationId xmlns:a16="http://schemas.microsoft.com/office/drawing/2014/main" id="{A576CE9A-1E92-4762-9F04-C3C85671BEF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59" name="TextBox 1458">
          <a:extLst>
            <a:ext uri="{FF2B5EF4-FFF2-40B4-BE49-F238E27FC236}">
              <a16:creationId xmlns:a16="http://schemas.microsoft.com/office/drawing/2014/main" id="{447EAC4A-7C0C-4F6B-80FD-45D8C3C4787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0" name="TextBox 1459">
          <a:extLst>
            <a:ext uri="{FF2B5EF4-FFF2-40B4-BE49-F238E27FC236}">
              <a16:creationId xmlns:a16="http://schemas.microsoft.com/office/drawing/2014/main" id="{CFB20EF4-DFC2-4398-A341-554B932589B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1" name="TextBox 1460">
          <a:extLst>
            <a:ext uri="{FF2B5EF4-FFF2-40B4-BE49-F238E27FC236}">
              <a16:creationId xmlns:a16="http://schemas.microsoft.com/office/drawing/2014/main" id="{38F6399F-FCA2-4211-98B7-3DAA91AB844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2" name="TextBox 1461">
          <a:extLst>
            <a:ext uri="{FF2B5EF4-FFF2-40B4-BE49-F238E27FC236}">
              <a16:creationId xmlns:a16="http://schemas.microsoft.com/office/drawing/2014/main" id="{D298688C-A04C-4471-BDB4-950E3685C7F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3" name="TextBox 1462">
          <a:extLst>
            <a:ext uri="{FF2B5EF4-FFF2-40B4-BE49-F238E27FC236}">
              <a16:creationId xmlns:a16="http://schemas.microsoft.com/office/drawing/2014/main" id="{779949EE-BFA9-4DD4-ADD1-6BDC3A9D38C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4" name="TextBox 1463">
          <a:extLst>
            <a:ext uri="{FF2B5EF4-FFF2-40B4-BE49-F238E27FC236}">
              <a16:creationId xmlns:a16="http://schemas.microsoft.com/office/drawing/2014/main" id="{4BE4AB1A-82C1-4229-A0A5-8EE2746B15B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5" name="TextBox 1464">
          <a:extLst>
            <a:ext uri="{FF2B5EF4-FFF2-40B4-BE49-F238E27FC236}">
              <a16:creationId xmlns:a16="http://schemas.microsoft.com/office/drawing/2014/main" id="{E108EDA2-F957-47AD-AFB2-9712CAB3358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6" name="TextBox 1465">
          <a:extLst>
            <a:ext uri="{FF2B5EF4-FFF2-40B4-BE49-F238E27FC236}">
              <a16:creationId xmlns:a16="http://schemas.microsoft.com/office/drawing/2014/main" id="{F0C3A766-9577-4401-B71E-D677908CDE1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7" name="TextBox 1466">
          <a:extLst>
            <a:ext uri="{FF2B5EF4-FFF2-40B4-BE49-F238E27FC236}">
              <a16:creationId xmlns:a16="http://schemas.microsoft.com/office/drawing/2014/main" id="{B97CD427-5BD9-4275-9906-7787BB0531D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8" name="TextBox 1467">
          <a:extLst>
            <a:ext uri="{FF2B5EF4-FFF2-40B4-BE49-F238E27FC236}">
              <a16:creationId xmlns:a16="http://schemas.microsoft.com/office/drawing/2014/main" id="{41D63600-9C15-4A96-AC26-AFC4DD4BB5D8}"/>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69" name="TextBox 1468">
          <a:extLst>
            <a:ext uri="{FF2B5EF4-FFF2-40B4-BE49-F238E27FC236}">
              <a16:creationId xmlns:a16="http://schemas.microsoft.com/office/drawing/2014/main" id="{0D8D4234-AF66-4B4D-8630-4BF76487298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0" name="TextBox 1469">
          <a:extLst>
            <a:ext uri="{FF2B5EF4-FFF2-40B4-BE49-F238E27FC236}">
              <a16:creationId xmlns:a16="http://schemas.microsoft.com/office/drawing/2014/main" id="{2A1F7836-72B3-42B5-9E1A-1B453F43B0B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1" name="TextBox 1470">
          <a:extLst>
            <a:ext uri="{FF2B5EF4-FFF2-40B4-BE49-F238E27FC236}">
              <a16:creationId xmlns:a16="http://schemas.microsoft.com/office/drawing/2014/main" id="{C6CF6D47-33BE-4898-B561-FC423B6BF43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2" name="TextBox 1471">
          <a:extLst>
            <a:ext uri="{FF2B5EF4-FFF2-40B4-BE49-F238E27FC236}">
              <a16:creationId xmlns:a16="http://schemas.microsoft.com/office/drawing/2014/main" id="{FEB7E596-530D-478F-A515-FF3E52DB108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3" name="TextBox 1472">
          <a:extLst>
            <a:ext uri="{FF2B5EF4-FFF2-40B4-BE49-F238E27FC236}">
              <a16:creationId xmlns:a16="http://schemas.microsoft.com/office/drawing/2014/main" id="{04207495-0379-43EA-841C-A1437842016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4" name="TextBox 1473">
          <a:extLst>
            <a:ext uri="{FF2B5EF4-FFF2-40B4-BE49-F238E27FC236}">
              <a16:creationId xmlns:a16="http://schemas.microsoft.com/office/drawing/2014/main" id="{D592482D-2A6F-4937-88B4-690F5D1A002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5" name="TextBox 1474">
          <a:extLst>
            <a:ext uri="{FF2B5EF4-FFF2-40B4-BE49-F238E27FC236}">
              <a16:creationId xmlns:a16="http://schemas.microsoft.com/office/drawing/2014/main" id="{0A172713-A147-4D58-8F9E-69B29C739928}"/>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6" name="TextBox 1475">
          <a:extLst>
            <a:ext uri="{FF2B5EF4-FFF2-40B4-BE49-F238E27FC236}">
              <a16:creationId xmlns:a16="http://schemas.microsoft.com/office/drawing/2014/main" id="{B65EC948-5D29-4CD6-A679-4190335CFF6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7" name="TextBox 1476">
          <a:extLst>
            <a:ext uri="{FF2B5EF4-FFF2-40B4-BE49-F238E27FC236}">
              <a16:creationId xmlns:a16="http://schemas.microsoft.com/office/drawing/2014/main" id="{F1C7BBDD-02E6-4074-B459-2037E440E4D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8" name="TextBox 1477">
          <a:extLst>
            <a:ext uri="{FF2B5EF4-FFF2-40B4-BE49-F238E27FC236}">
              <a16:creationId xmlns:a16="http://schemas.microsoft.com/office/drawing/2014/main" id="{16F0A158-4451-4141-97B5-BA1287455FA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79" name="TextBox 1478">
          <a:extLst>
            <a:ext uri="{FF2B5EF4-FFF2-40B4-BE49-F238E27FC236}">
              <a16:creationId xmlns:a16="http://schemas.microsoft.com/office/drawing/2014/main" id="{C3FFE67C-9E5A-419B-B84A-C3E2AD611E8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0" name="TextBox 1479">
          <a:extLst>
            <a:ext uri="{FF2B5EF4-FFF2-40B4-BE49-F238E27FC236}">
              <a16:creationId xmlns:a16="http://schemas.microsoft.com/office/drawing/2014/main" id="{4F17CBF7-F272-4D3F-BE12-F3E3E365D4F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1" name="TextBox 1480">
          <a:extLst>
            <a:ext uri="{FF2B5EF4-FFF2-40B4-BE49-F238E27FC236}">
              <a16:creationId xmlns:a16="http://schemas.microsoft.com/office/drawing/2014/main" id="{420B853E-0E59-4E64-A7B1-DE0E3BE120E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2" name="TextBox 1481">
          <a:extLst>
            <a:ext uri="{FF2B5EF4-FFF2-40B4-BE49-F238E27FC236}">
              <a16:creationId xmlns:a16="http://schemas.microsoft.com/office/drawing/2014/main" id="{16372F62-D02C-4872-8677-B48AC3D778D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3" name="TextBox 1482">
          <a:extLst>
            <a:ext uri="{FF2B5EF4-FFF2-40B4-BE49-F238E27FC236}">
              <a16:creationId xmlns:a16="http://schemas.microsoft.com/office/drawing/2014/main" id="{67DC2BE4-8896-4CFC-A0E2-BBD0AEE3E42E}"/>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4" name="TextBox 1483">
          <a:extLst>
            <a:ext uri="{FF2B5EF4-FFF2-40B4-BE49-F238E27FC236}">
              <a16:creationId xmlns:a16="http://schemas.microsoft.com/office/drawing/2014/main" id="{FE9412BA-039B-4AEC-92CB-A21017E5DA6C}"/>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5" name="TextBox 1484">
          <a:extLst>
            <a:ext uri="{FF2B5EF4-FFF2-40B4-BE49-F238E27FC236}">
              <a16:creationId xmlns:a16="http://schemas.microsoft.com/office/drawing/2014/main" id="{C412DB1B-F7A4-4977-A322-38223B0552A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6" name="TextBox 1485">
          <a:extLst>
            <a:ext uri="{FF2B5EF4-FFF2-40B4-BE49-F238E27FC236}">
              <a16:creationId xmlns:a16="http://schemas.microsoft.com/office/drawing/2014/main" id="{64E9CCA4-2BE1-46C9-9400-7A1CE8127E97}"/>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7" name="TextBox 1486">
          <a:extLst>
            <a:ext uri="{FF2B5EF4-FFF2-40B4-BE49-F238E27FC236}">
              <a16:creationId xmlns:a16="http://schemas.microsoft.com/office/drawing/2014/main" id="{77DF194F-6EA1-4A88-9A6F-4104AE6A36BB}"/>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8" name="TextBox 1487">
          <a:extLst>
            <a:ext uri="{FF2B5EF4-FFF2-40B4-BE49-F238E27FC236}">
              <a16:creationId xmlns:a16="http://schemas.microsoft.com/office/drawing/2014/main" id="{F387DE33-BE38-45A3-93BD-E6CFB668B836}"/>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89" name="TextBox 1488">
          <a:extLst>
            <a:ext uri="{FF2B5EF4-FFF2-40B4-BE49-F238E27FC236}">
              <a16:creationId xmlns:a16="http://schemas.microsoft.com/office/drawing/2014/main" id="{E81601AB-AFBA-4C3B-B58B-8F61C3A4AB08}"/>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90" name="TextBox 1489">
          <a:extLst>
            <a:ext uri="{FF2B5EF4-FFF2-40B4-BE49-F238E27FC236}">
              <a16:creationId xmlns:a16="http://schemas.microsoft.com/office/drawing/2014/main" id="{BCFFD3AD-1D44-4E98-9A32-44CC251A9DCD}"/>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91" name="TextBox 1490">
          <a:extLst>
            <a:ext uri="{FF2B5EF4-FFF2-40B4-BE49-F238E27FC236}">
              <a16:creationId xmlns:a16="http://schemas.microsoft.com/office/drawing/2014/main" id="{539484F5-342B-4E74-A765-9B070C1AA629}"/>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92" name="TextBox 1491">
          <a:extLst>
            <a:ext uri="{FF2B5EF4-FFF2-40B4-BE49-F238E27FC236}">
              <a16:creationId xmlns:a16="http://schemas.microsoft.com/office/drawing/2014/main" id="{4F842BCF-4B99-48D0-95B1-72BA76C6AB68}"/>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93" name="TextBox 1492">
          <a:extLst>
            <a:ext uri="{FF2B5EF4-FFF2-40B4-BE49-F238E27FC236}">
              <a16:creationId xmlns:a16="http://schemas.microsoft.com/office/drawing/2014/main" id="{1D722B15-B655-42E8-913E-9454441AB54C}"/>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94" name="TextBox 1493">
          <a:extLst>
            <a:ext uri="{FF2B5EF4-FFF2-40B4-BE49-F238E27FC236}">
              <a16:creationId xmlns:a16="http://schemas.microsoft.com/office/drawing/2014/main" id="{0DAEC9F6-BE66-4E41-BC11-2D3082A64291}"/>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95" name="TextBox 1494">
          <a:extLst>
            <a:ext uri="{FF2B5EF4-FFF2-40B4-BE49-F238E27FC236}">
              <a16:creationId xmlns:a16="http://schemas.microsoft.com/office/drawing/2014/main" id="{6378E2CD-B193-440B-9352-52EF1B4EAD98}"/>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90</xdr:row>
      <xdr:rowOff>0</xdr:rowOff>
    </xdr:from>
    <xdr:ext cx="184731" cy="264560"/>
    <xdr:sp macro="" textlink="">
      <xdr:nvSpPr>
        <xdr:cNvPr id="1496" name="TextBox 1495">
          <a:extLst>
            <a:ext uri="{FF2B5EF4-FFF2-40B4-BE49-F238E27FC236}">
              <a16:creationId xmlns:a16="http://schemas.microsoft.com/office/drawing/2014/main" id="{B349CC19-7028-4227-9A75-CEC54F085F6F}"/>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497" name="TextBox 1496">
          <a:extLst>
            <a:ext uri="{FF2B5EF4-FFF2-40B4-BE49-F238E27FC236}">
              <a16:creationId xmlns:a16="http://schemas.microsoft.com/office/drawing/2014/main" id="{351A7308-D6AB-4BC6-876C-FB80CE43EB8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498" name="TextBox 1497">
          <a:extLst>
            <a:ext uri="{FF2B5EF4-FFF2-40B4-BE49-F238E27FC236}">
              <a16:creationId xmlns:a16="http://schemas.microsoft.com/office/drawing/2014/main" id="{434225D7-C796-4FDD-A624-5A0B417F1C2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499" name="TextBox 1498">
          <a:extLst>
            <a:ext uri="{FF2B5EF4-FFF2-40B4-BE49-F238E27FC236}">
              <a16:creationId xmlns:a16="http://schemas.microsoft.com/office/drawing/2014/main" id="{463B3F99-AFAD-4A6C-871A-099DC883014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0" name="TextBox 1499">
          <a:extLst>
            <a:ext uri="{FF2B5EF4-FFF2-40B4-BE49-F238E27FC236}">
              <a16:creationId xmlns:a16="http://schemas.microsoft.com/office/drawing/2014/main" id="{900E618F-E339-4649-9D56-D0E5A16BB6A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1" name="TextBox 1500">
          <a:extLst>
            <a:ext uri="{FF2B5EF4-FFF2-40B4-BE49-F238E27FC236}">
              <a16:creationId xmlns:a16="http://schemas.microsoft.com/office/drawing/2014/main" id="{7F59426A-F297-44FC-83AE-961137C5B86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2" name="TextBox 1501">
          <a:extLst>
            <a:ext uri="{FF2B5EF4-FFF2-40B4-BE49-F238E27FC236}">
              <a16:creationId xmlns:a16="http://schemas.microsoft.com/office/drawing/2014/main" id="{0F52CF66-47F8-4682-96ED-7CCFA13426B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3" name="TextBox 1502">
          <a:extLst>
            <a:ext uri="{FF2B5EF4-FFF2-40B4-BE49-F238E27FC236}">
              <a16:creationId xmlns:a16="http://schemas.microsoft.com/office/drawing/2014/main" id="{35B66424-8B83-4C25-B12B-6C9AD00A7C2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4" name="TextBox 1503">
          <a:extLst>
            <a:ext uri="{FF2B5EF4-FFF2-40B4-BE49-F238E27FC236}">
              <a16:creationId xmlns:a16="http://schemas.microsoft.com/office/drawing/2014/main" id="{DCC4D945-C5F2-4096-B5DF-4C29D91EF01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5" name="TextBox 1504">
          <a:extLst>
            <a:ext uri="{FF2B5EF4-FFF2-40B4-BE49-F238E27FC236}">
              <a16:creationId xmlns:a16="http://schemas.microsoft.com/office/drawing/2014/main" id="{8DC23381-E17C-4639-93E4-5CCF56A70BB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6" name="TextBox 1505">
          <a:extLst>
            <a:ext uri="{FF2B5EF4-FFF2-40B4-BE49-F238E27FC236}">
              <a16:creationId xmlns:a16="http://schemas.microsoft.com/office/drawing/2014/main" id="{B34362B7-19B1-45D7-9C0A-58835A30BBB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7" name="TextBox 1506">
          <a:extLst>
            <a:ext uri="{FF2B5EF4-FFF2-40B4-BE49-F238E27FC236}">
              <a16:creationId xmlns:a16="http://schemas.microsoft.com/office/drawing/2014/main" id="{14DF8A31-EA27-4DE0-AD86-5DF1619363D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8" name="TextBox 1507">
          <a:extLst>
            <a:ext uri="{FF2B5EF4-FFF2-40B4-BE49-F238E27FC236}">
              <a16:creationId xmlns:a16="http://schemas.microsoft.com/office/drawing/2014/main" id="{79BE3DC9-C2F4-4AA9-8A0A-3629162FC14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09" name="TextBox 1508">
          <a:extLst>
            <a:ext uri="{FF2B5EF4-FFF2-40B4-BE49-F238E27FC236}">
              <a16:creationId xmlns:a16="http://schemas.microsoft.com/office/drawing/2014/main" id="{989B250D-D211-4FBA-A2A1-8F94880A44F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0" name="TextBox 1509">
          <a:extLst>
            <a:ext uri="{FF2B5EF4-FFF2-40B4-BE49-F238E27FC236}">
              <a16:creationId xmlns:a16="http://schemas.microsoft.com/office/drawing/2014/main" id="{00C85974-3EFE-4D18-B0F4-D855BB04983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1" name="TextBox 1510">
          <a:extLst>
            <a:ext uri="{FF2B5EF4-FFF2-40B4-BE49-F238E27FC236}">
              <a16:creationId xmlns:a16="http://schemas.microsoft.com/office/drawing/2014/main" id="{AEA803B5-9391-40B6-A909-17B6B671A8F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2" name="TextBox 1511">
          <a:extLst>
            <a:ext uri="{FF2B5EF4-FFF2-40B4-BE49-F238E27FC236}">
              <a16:creationId xmlns:a16="http://schemas.microsoft.com/office/drawing/2014/main" id="{072AA46C-4676-472E-BC9D-67C4C5C673E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3" name="TextBox 1512">
          <a:extLst>
            <a:ext uri="{FF2B5EF4-FFF2-40B4-BE49-F238E27FC236}">
              <a16:creationId xmlns:a16="http://schemas.microsoft.com/office/drawing/2014/main" id="{8106D3E0-49C6-4849-9BAA-8A82B35F66C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4" name="TextBox 1513">
          <a:extLst>
            <a:ext uri="{FF2B5EF4-FFF2-40B4-BE49-F238E27FC236}">
              <a16:creationId xmlns:a16="http://schemas.microsoft.com/office/drawing/2014/main" id="{ACB2DB1C-5E90-469C-8DF9-9BA1B35275B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5" name="TextBox 1514">
          <a:extLst>
            <a:ext uri="{FF2B5EF4-FFF2-40B4-BE49-F238E27FC236}">
              <a16:creationId xmlns:a16="http://schemas.microsoft.com/office/drawing/2014/main" id="{45F8D013-1AF1-4F69-97BB-164A49C6790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6" name="TextBox 1515">
          <a:extLst>
            <a:ext uri="{FF2B5EF4-FFF2-40B4-BE49-F238E27FC236}">
              <a16:creationId xmlns:a16="http://schemas.microsoft.com/office/drawing/2014/main" id="{038CC85B-5798-4506-83A0-B32CB1F404D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7" name="TextBox 1516">
          <a:extLst>
            <a:ext uri="{FF2B5EF4-FFF2-40B4-BE49-F238E27FC236}">
              <a16:creationId xmlns:a16="http://schemas.microsoft.com/office/drawing/2014/main" id="{61CD4CED-1DEF-4EBF-A693-77BB2ACB5BD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8" name="TextBox 1517">
          <a:extLst>
            <a:ext uri="{FF2B5EF4-FFF2-40B4-BE49-F238E27FC236}">
              <a16:creationId xmlns:a16="http://schemas.microsoft.com/office/drawing/2014/main" id="{30F2EBC5-814E-4487-A4D2-46F1831F508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19" name="TextBox 1518">
          <a:extLst>
            <a:ext uri="{FF2B5EF4-FFF2-40B4-BE49-F238E27FC236}">
              <a16:creationId xmlns:a16="http://schemas.microsoft.com/office/drawing/2014/main" id="{F2160448-F92B-49BB-A069-2CC28159BBE8}"/>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0" name="TextBox 1519">
          <a:extLst>
            <a:ext uri="{FF2B5EF4-FFF2-40B4-BE49-F238E27FC236}">
              <a16:creationId xmlns:a16="http://schemas.microsoft.com/office/drawing/2014/main" id="{7B30B789-6D13-4AE5-AE9E-4ACD7953C3D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1" name="TextBox 1520">
          <a:extLst>
            <a:ext uri="{FF2B5EF4-FFF2-40B4-BE49-F238E27FC236}">
              <a16:creationId xmlns:a16="http://schemas.microsoft.com/office/drawing/2014/main" id="{069AD9F8-4C58-4E07-A8F4-15FB35F3742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2" name="TextBox 1521">
          <a:extLst>
            <a:ext uri="{FF2B5EF4-FFF2-40B4-BE49-F238E27FC236}">
              <a16:creationId xmlns:a16="http://schemas.microsoft.com/office/drawing/2014/main" id="{6B422B67-EF20-4F96-85C3-395E3CBBC85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3" name="TextBox 1522">
          <a:extLst>
            <a:ext uri="{FF2B5EF4-FFF2-40B4-BE49-F238E27FC236}">
              <a16:creationId xmlns:a16="http://schemas.microsoft.com/office/drawing/2014/main" id="{679BB3EB-1BF5-409A-8914-AE82BFA2C27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4" name="TextBox 1523">
          <a:extLst>
            <a:ext uri="{FF2B5EF4-FFF2-40B4-BE49-F238E27FC236}">
              <a16:creationId xmlns:a16="http://schemas.microsoft.com/office/drawing/2014/main" id="{68F35526-8153-460D-ADEF-B04FAD43886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5" name="TextBox 1524">
          <a:extLst>
            <a:ext uri="{FF2B5EF4-FFF2-40B4-BE49-F238E27FC236}">
              <a16:creationId xmlns:a16="http://schemas.microsoft.com/office/drawing/2014/main" id="{F679862A-92F1-4D40-9115-15A57CD0BBE9}"/>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6" name="TextBox 1525">
          <a:extLst>
            <a:ext uri="{FF2B5EF4-FFF2-40B4-BE49-F238E27FC236}">
              <a16:creationId xmlns:a16="http://schemas.microsoft.com/office/drawing/2014/main" id="{E54AAAFE-55E6-4C00-AB1F-C90022730706}"/>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7" name="TextBox 1526">
          <a:extLst>
            <a:ext uri="{FF2B5EF4-FFF2-40B4-BE49-F238E27FC236}">
              <a16:creationId xmlns:a16="http://schemas.microsoft.com/office/drawing/2014/main" id="{54D07287-156B-402B-82CC-69B00BE26E95}"/>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8" name="TextBox 1527">
          <a:extLst>
            <a:ext uri="{FF2B5EF4-FFF2-40B4-BE49-F238E27FC236}">
              <a16:creationId xmlns:a16="http://schemas.microsoft.com/office/drawing/2014/main" id="{60235F7E-4E7F-43DF-B259-810D418D09B7}"/>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29" name="TextBox 1528">
          <a:extLst>
            <a:ext uri="{FF2B5EF4-FFF2-40B4-BE49-F238E27FC236}">
              <a16:creationId xmlns:a16="http://schemas.microsoft.com/office/drawing/2014/main" id="{53476A81-BF69-4D06-BFFF-FB1A3843394B}"/>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30" name="TextBox 1529">
          <a:extLst>
            <a:ext uri="{FF2B5EF4-FFF2-40B4-BE49-F238E27FC236}">
              <a16:creationId xmlns:a16="http://schemas.microsoft.com/office/drawing/2014/main" id="{78138A37-95DC-4F52-847D-9163CE6CE630}"/>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31" name="TextBox 1530">
          <a:extLst>
            <a:ext uri="{FF2B5EF4-FFF2-40B4-BE49-F238E27FC236}">
              <a16:creationId xmlns:a16="http://schemas.microsoft.com/office/drawing/2014/main" id="{5D00DBD4-172D-43AD-985B-9FE8E8D16AFC}"/>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32" name="TextBox 1531">
          <a:extLst>
            <a:ext uri="{FF2B5EF4-FFF2-40B4-BE49-F238E27FC236}">
              <a16:creationId xmlns:a16="http://schemas.microsoft.com/office/drawing/2014/main" id="{37B3299B-40B2-47AE-983C-32C2CF744FC7}"/>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33" name="TextBox 1532">
          <a:extLst>
            <a:ext uri="{FF2B5EF4-FFF2-40B4-BE49-F238E27FC236}">
              <a16:creationId xmlns:a16="http://schemas.microsoft.com/office/drawing/2014/main" id="{DBEE6FCE-54EF-48CA-8310-816CD243BC6B}"/>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1534" name="TextBox 1533">
          <a:extLst>
            <a:ext uri="{FF2B5EF4-FFF2-40B4-BE49-F238E27FC236}">
              <a16:creationId xmlns:a16="http://schemas.microsoft.com/office/drawing/2014/main" id="{5A646BBD-B59A-4501-9E8C-D642EB355312}"/>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39" name="TextBox 1538">
          <a:extLst>
            <a:ext uri="{FF2B5EF4-FFF2-40B4-BE49-F238E27FC236}">
              <a16:creationId xmlns:a16="http://schemas.microsoft.com/office/drawing/2014/main" id="{9356DFB3-0EA2-4CFD-83DB-51FEE8D95CC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0" name="TextBox 1539">
          <a:extLst>
            <a:ext uri="{FF2B5EF4-FFF2-40B4-BE49-F238E27FC236}">
              <a16:creationId xmlns:a16="http://schemas.microsoft.com/office/drawing/2014/main" id="{24A3C534-75CD-4FD6-A675-D9874A70034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1" name="TextBox 1540">
          <a:extLst>
            <a:ext uri="{FF2B5EF4-FFF2-40B4-BE49-F238E27FC236}">
              <a16:creationId xmlns:a16="http://schemas.microsoft.com/office/drawing/2014/main" id="{30D514CF-8739-4691-90BD-F2706042A19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2" name="TextBox 1541">
          <a:extLst>
            <a:ext uri="{FF2B5EF4-FFF2-40B4-BE49-F238E27FC236}">
              <a16:creationId xmlns:a16="http://schemas.microsoft.com/office/drawing/2014/main" id="{CA8A9172-0F90-466D-B3BD-742A8145DFB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3" name="TextBox 1542">
          <a:extLst>
            <a:ext uri="{FF2B5EF4-FFF2-40B4-BE49-F238E27FC236}">
              <a16:creationId xmlns:a16="http://schemas.microsoft.com/office/drawing/2014/main" id="{16993276-C3D2-4C16-9A16-AC571279B0E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4" name="TextBox 1543">
          <a:extLst>
            <a:ext uri="{FF2B5EF4-FFF2-40B4-BE49-F238E27FC236}">
              <a16:creationId xmlns:a16="http://schemas.microsoft.com/office/drawing/2014/main" id="{E18330C9-5AF1-4B15-B384-1A300A7FDE5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5" name="TextBox 1544">
          <a:extLst>
            <a:ext uri="{FF2B5EF4-FFF2-40B4-BE49-F238E27FC236}">
              <a16:creationId xmlns:a16="http://schemas.microsoft.com/office/drawing/2014/main" id="{55077B96-7DD9-418D-B3A6-EF497CDD503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6" name="TextBox 1545">
          <a:extLst>
            <a:ext uri="{FF2B5EF4-FFF2-40B4-BE49-F238E27FC236}">
              <a16:creationId xmlns:a16="http://schemas.microsoft.com/office/drawing/2014/main" id="{1BFE38F2-F5CF-4B84-9385-E69632119EB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7" name="TextBox 1546">
          <a:extLst>
            <a:ext uri="{FF2B5EF4-FFF2-40B4-BE49-F238E27FC236}">
              <a16:creationId xmlns:a16="http://schemas.microsoft.com/office/drawing/2014/main" id="{C1ED0607-52AA-4947-B11E-34D93A1629D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8" name="TextBox 1547">
          <a:extLst>
            <a:ext uri="{FF2B5EF4-FFF2-40B4-BE49-F238E27FC236}">
              <a16:creationId xmlns:a16="http://schemas.microsoft.com/office/drawing/2014/main" id="{C17899D4-CD1B-40AF-ACEF-B4E282DD743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49" name="TextBox 1548">
          <a:extLst>
            <a:ext uri="{FF2B5EF4-FFF2-40B4-BE49-F238E27FC236}">
              <a16:creationId xmlns:a16="http://schemas.microsoft.com/office/drawing/2014/main" id="{00ACF892-2537-4F21-8323-5F60B319CFA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0" name="TextBox 1549">
          <a:extLst>
            <a:ext uri="{FF2B5EF4-FFF2-40B4-BE49-F238E27FC236}">
              <a16:creationId xmlns:a16="http://schemas.microsoft.com/office/drawing/2014/main" id="{AEB656EE-FC12-491A-921D-FA38224481A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1" name="TextBox 1550">
          <a:extLst>
            <a:ext uri="{FF2B5EF4-FFF2-40B4-BE49-F238E27FC236}">
              <a16:creationId xmlns:a16="http://schemas.microsoft.com/office/drawing/2014/main" id="{4912B866-6688-4BE0-A189-C8A15F15E87C}"/>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2" name="TextBox 1551">
          <a:extLst>
            <a:ext uri="{FF2B5EF4-FFF2-40B4-BE49-F238E27FC236}">
              <a16:creationId xmlns:a16="http://schemas.microsoft.com/office/drawing/2014/main" id="{BE04EE0E-0F3A-42CD-9C46-53D97627BEE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3" name="TextBox 1552">
          <a:extLst>
            <a:ext uri="{FF2B5EF4-FFF2-40B4-BE49-F238E27FC236}">
              <a16:creationId xmlns:a16="http://schemas.microsoft.com/office/drawing/2014/main" id="{B3D1223A-C7C1-4F38-B346-01189010AC2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4" name="TextBox 1553">
          <a:extLst>
            <a:ext uri="{FF2B5EF4-FFF2-40B4-BE49-F238E27FC236}">
              <a16:creationId xmlns:a16="http://schemas.microsoft.com/office/drawing/2014/main" id="{38270CC7-65C4-4BCC-9AFC-BE493F820A8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5" name="TextBox 1554">
          <a:extLst>
            <a:ext uri="{FF2B5EF4-FFF2-40B4-BE49-F238E27FC236}">
              <a16:creationId xmlns:a16="http://schemas.microsoft.com/office/drawing/2014/main" id="{E8AAA515-6C41-4AAC-91ED-47777A065F2C}"/>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6" name="TextBox 1555">
          <a:extLst>
            <a:ext uri="{FF2B5EF4-FFF2-40B4-BE49-F238E27FC236}">
              <a16:creationId xmlns:a16="http://schemas.microsoft.com/office/drawing/2014/main" id="{37ADD420-8FBA-44D2-A677-1ACA7EECE77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7" name="TextBox 1556">
          <a:extLst>
            <a:ext uri="{FF2B5EF4-FFF2-40B4-BE49-F238E27FC236}">
              <a16:creationId xmlns:a16="http://schemas.microsoft.com/office/drawing/2014/main" id="{3AF6E9A3-74D7-47BD-A06F-16497119C72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8" name="TextBox 1557">
          <a:extLst>
            <a:ext uri="{FF2B5EF4-FFF2-40B4-BE49-F238E27FC236}">
              <a16:creationId xmlns:a16="http://schemas.microsoft.com/office/drawing/2014/main" id="{F802A3F9-E2E5-42A0-8A42-82FDE1C1255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59" name="TextBox 1558">
          <a:extLst>
            <a:ext uri="{FF2B5EF4-FFF2-40B4-BE49-F238E27FC236}">
              <a16:creationId xmlns:a16="http://schemas.microsoft.com/office/drawing/2014/main" id="{747EE5C3-F8DB-4541-9427-F16264A6E69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0" name="TextBox 1559">
          <a:extLst>
            <a:ext uri="{FF2B5EF4-FFF2-40B4-BE49-F238E27FC236}">
              <a16:creationId xmlns:a16="http://schemas.microsoft.com/office/drawing/2014/main" id="{D98BFE09-9824-4E5C-A3A0-8A28C479789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1" name="TextBox 1560">
          <a:extLst>
            <a:ext uri="{FF2B5EF4-FFF2-40B4-BE49-F238E27FC236}">
              <a16:creationId xmlns:a16="http://schemas.microsoft.com/office/drawing/2014/main" id="{5755AB0F-D24B-48E1-A3FE-F2AF00DDD9B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2" name="TextBox 1561">
          <a:extLst>
            <a:ext uri="{FF2B5EF4-FFF2-40B4-BE49-F238E27FC236}">
              <a16:creationId xmlns:a16="http://schemas.microsoft.com/office/drawing/2014/main" id="{D4D4D193-215B-4B91-830B-D40FF1D0B51D}"/>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3" name="TextBox 1562">
          <a:extLst>
            <a:ext uri="{FF2B5EF4-FFF2-40B4-BE49-F238E27FC236}">
              <a16:creationId xmlns:a16="http://schemas.microsoft.com/office/drawing/2014/main" id="{4967A908-660C-49B6-B429-1DC19B593EC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4" name="TextBox 1563">
          <a:extLst>
            <a:ext uri="{FF2B5EF4-FFF2-40B4-BE49-F238E27FC236}">
              <a16:creationId xmlns:a16="http://schemas.microsoft.com/office/drawing/2014/main" id="{60B16DA5-FD49-43EC-9A64-1D5E06CCE2BC}"/>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5" name="TextBox 1564">
          <a:extLst>
            <a:ext uri="{FF2B5EF4-FFF2-40B4-BE49-F238E27FC236}">
              <a16:creationId xmlns:a16="http://schemas.microsoft.com/office/drawing/2014/main" id="{431D640C-3A7B-4465-BEFA-9531C74CCF3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6" name="TextBox 1565">
          <a:extLst>
            <a:ext uri="{FF2B5EF4-FFF2-40B4-BE49-F238E27FC236}">
              <a16:creationId xmlns:a16="http://schemas.microsoft.com/office/drawing/2014/main" id="{9E4AA8FA-B2A4-4F2B-9095-BE2484771C8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7" name="TextBox 1566">
          <a:extLst>
            <a:ext uri="{FF2B5EF4-FFF2-40B4-BE49-F238E27FC236}">
              <a16:creationId xmlns:a16="http://schemas.microsoft.com/office/drawing/2014/main" id="{A4856EB1-F90A-46D9-BB64-68C5A4B8D0EE}"/>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8" name="TextBox 1567">
          <a:extLst>
            <a:ext uri="{FF2B5EF4-FFF2-40B4-BE49-F238E27FC236}">
              <a16:creationId xmlns:a16="http://schemas.microsoft.com/office/drawing/2014/main" id="{83749F84-F7B9-4417-B8A7-8CD4E7AEFF52}"/>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69" name="TextBox 1568">
          <a:extLst>
            <a:ext uri="{FF2B5EF4-FFF2-40B4-BE49-F238E27FC236}">
              <a16:creationId xmlns:a16="http://schemas.microsoft.com/office/drawing/2014/main" id="{DD4A876B-2D89-4498-AE6F-B8F96DF6DACB}"/>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70" name="TextBox 1569">
          <a:extLst>
            <a:ext uri="{FF2B5EF4-FFF2-40B4-BE49-F238E27FC236}">
              <a16:creationId xmlns:a16="http://schemas.microsoft.com/office/drawing/2014/main" id="{F677192F-7B07-4606-A758-4D374DAE077C}"/>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71" name="TextBox 1570">
          <a:extLst>
            <a:ext uri="{FF2B5EF4-FFF2-40B4-BE49-F238E27FC236}">
              <a16:creationId xmlns:a16="http://schemas.microsoft.com/office/drawing/2014/main" id="{EEBED21B-07AB-4402-B7A3-3A9FF1CA0B1C}"/>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72" name="TextBox 1571">
          <a:extLst>
            <a:ext uri="{FF2B5EF4-FFF2-40B4-BE49-F238E27FC236}">
              <a16:creationId xmlns:a16="http://schemas.microsoft.com/office/drawing/2014/main" id="{5A571ED1-848B-45E1-9AC9-4C85903E2EB0}"/>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73" name="TextBox 1572">
          <a:extLst>
            <a:ext uri="{FF2B5EF4-FFF2-40B4-BE49-F238E27FC236}">
              <a16:creationId xmlns:a16="http://schemas.microsoft.com/office/drawing/2014/main" id="{5152DD81-76F5-4972-8E80-9ADB71B0962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74" name="TextBox 1573">
          <a:extLst>
            <a:ext uri="{FF2B5EF4-FFF2-40B4-BE49-F238E27FC236}">
              <a16:creationId xmlns:a16="http://schemas.microsoft.com/office/drawing/2014/main" id="{2555D393-14E0-44CB-8AD4-0494480C4EF9}"/>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75" name="TextBox 1574">
          <a:extLst>
            <a:ext uri="{FF2B5EF4-FFF2-40B4-BE49-F238E27FC236}">
              <a16:creationId xmlns:a16="http://schemas.microsoft.com/office/drawing/2014/main" id="{137A9FB1-EF64-438A-A090-527E333A8A29}"/>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76" name="TextBox 1575">
          <a:extLst>
            <a:ext uri="{FF2B5EF4-FFF2-40B4-BE49-F238E27FC236}">
              <a16:creationId xmlns:a16="http://schemas.microsoft.com/office/drawing/2014/main" id="{B8DF0CB6-37ED-47D7-93F7-10DC9B6856D7}"/>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77" name="TextBox 1576">
          <a:extLst>
            <a:ext uri="{FF2B5EF4-FFF2-40B4-BE49-F238E27FC236}">
              <a16:creationId xmlns:a16="http://schemas.microsoft.com/office/drawing/2014/main" id="{7333A1D2-2A2D-40B6-9BCF-1E8715DEA6E0}"/>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95</xdr:row>
      <xdr:rowOff>0</xdr:rowOff>
    </xdr:from>
    <xdr:ext cx="184731" cy="264560"/>
    <xdr:sp macro="" textlink="">
      <xdr:nvSpPr>
        <xdr:cNvPr id="1578" name="TextBox 1577">
          <a:extLst>
            <a:ext uri="{FF2B5EF4-FFF2-40B4-BE49-F238E27FC236}">
              <a16:creationId xmlns:a16="http://schemas.microsoft.com/office/drawing/2014/main" id="{C7047615-C54C-455B-AFD1-AD8DB389E66F}"/>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81" name="TextBox 1580">
          <a:extLst>
            <a:ext uri="{FF2B5EF4-FFF2-40B4-BE49-F238E27FC236}">
              <a16:creationId xmlns:a16="http://schemas.microsoft.com/office/drawing/2014/main" id="{B1E85AB1-A817-4AC4-8A75-B3ED7A5FF94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82" name="TextBox 1581">
          <a:extLst>
            <a:ext uri="{FF2B5EF4-FFF2-40B4-BE49-F238E27FC236}">
              <a16:creationId xmlns:a16="http://schemas.microsoft.com/office/drawing/2014/main" id="{024C166C-50D8-422A-97EF-AD60E0B8631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83" name="TextBox 1582">
          <a:extLst>
            <a:ext uri="{FF2B5EF4-FFF2-40B4-BE49-F238E27FC236}">
              <a16:creationId xmlns:a16="http://schemas.microsoft.com/office/drawing/2014/main" id="{4EA297CA-7576-45C3-94CD-D0F777E5E38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84" name="TextBox 1583">
          <a:extLst>
            <a:ext uri="{FF2B5EF4-FFF2-40B4-BE49-F238E27FC236}">
              <a16:creationId xmlns:a16="http://schemas.microsoft.com/office/drawing/2014/main" id="{D4A8D2D8-CAE6-4894-933B-C9003B5141D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85" name="TextBox 1584">
          <a:extLst>
            <a:ext uri="{FF2B5EF4-FFF2-40B4-BE49-F238E27FC236}">
              <a16:creationId xmlns:a16="http://schemas.microsoft.com/office/drawing/2014/main" id="{644C9CF7-381B-43FA-AB53-45C951F3923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86" name="TextBox 1585">
          <a:extLst>
            <a:ext uri="{FF2B5EF4-FFF2-40B4-BE49-F238E27FC236}">
              <a16:creationId xmlns:a16="http://schemas.microsoft.com/office/drawing/2014/main" id="{FD425373-F72C-4FA6-ADF2-DE4599AF8DB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87" name="TextBox 1586">
          <a:extLst>
            <a:ext uri="{FF2B5EF4-FFF2-40B4-BE49-F238E27FC236}">
              <a16:creationId xmlns:a16="http://schemas.microsoft.com/office/drawing/2014/main" id="{0F38FEC3-D769-47EA-A7CC-C913A138FF4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88" name="TextBox 1587">
          <a:extLst>
            <a:ext uri="{FF2B5EF4-FFF2-40B4-BE49-F238E27FC236}">
              <a16:creationId xmlns:a16="http://schemas.microsoft.com/office/drawing/2014/main" id="{9FD6441D-C654-46D9-9415-B831EBA9D16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89" name="TextBox 1588">
          <a:extLst>
            <a:ext uri="{FF2B5EF4-FFF2-40B4-BE49-F238E27FC236}">
              <a16:creationId xmlns:a16="http://schemas.microsoft.com/office/drawing/2014/main" id="{303E4D25-945A-4E20-A6EA-C732B63FD64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0" name="TextBox 1589">
          <a:extLst>
            <a:ext uri="{FF2B5EF4-FFF2-40B4-BE49-F238E27FC236}">
              <a16:creationId xmlns:a16="http://schemas.microsoft.com/office/drawing/2014/main" id="{CB957052-5245-4CBB-B8D5-2135ED3FA5A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1" name="TextBox 1590">
          <a:extLst>
            <a:ext uri="{FF2B5EF4-FFF2-40B4-BE49-F238E27FC236}">
              <a16:creationId xmlns:a16="http://schemas.microsoft.com/office/drawing/2014/main" id="{03926CC7-6A40-421F-B6A3-4611248B756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2" name="TextBox 1591">
          <a:extLst>
            <a:ext uri="{FF2B5EF4-FFF2-40B4-BE49-F238E27FC236}">
              <a16:creationId xmlns:a16="http://schemas.microsoft.com/office/drawing/2014/main" id="{4D8BB0B9-C8A8-4974-93FE-B0DB56DB8458}"/>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3" name="TextBox 1592">
          <a:extLst>
            <a:ext uri="{FF2B5EF4-FFF2-40B4-BE49-F238E27FC236}">
              <a16:creationId xmlns:a16="http://schemas.microsoft.com/office/drawing/2014/main" id="{924D74A6-B268-4E5C-823A-38B2905F67C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4" name="TextBox 1593">
          <a:extLst>
            <a:ext uri="{FF2B5EF4-FFF2-40B4-BE49-F238E27FC236}">
              <a16:creationId xmlns:a16="http://schemas.microsoft.com/office/drawing/2014/main" id="{1BFED114-35C2-4A15-9D69-7E1188BF2B3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5" name="TextBox 1594">
          <a:extLst>
            <a:ext uri="{FF2B5EF4-FFF2-40B4-BE49-F238E27FC236}">
              <a16:creationId xmlns:a16="http://schemas.microsoft.com/office/drawing/2014/main" id="{36569F24-6D7D-4516-81A5-2E001D02E2E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6" name="TextBox 1595">
          <a:extLst>
            <a:ext uri="{FF2B5EF4-FFF2-40B4-BE49-F238E27FC236}">
              <a16:creationId xmlns:a16="http://schemas.microsoft.com/office/drawing/2014/main" id="{DC7A0DF5-26EE-4BAB-ABAC-D746CC581CE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7" name="TextBox 1596">
          <a:extLst>
            <a:ext uri="{FF2B5EF4-FFF2-40B4-BE49-F238E27FC236}">
              <a16:creationId xmlns:a16="http://schemas.microsoft.com/office/drawing/2014/main" id="{CE3DCAB0-AEA6-4DCF-9523-4361C59D516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8" name="TextBox 1597">
          <a:extLst>
            <a:ext uri="{FF2B5EF4-FFF2-40B4-BE49-F238E27FC236}">
              <a16:creationId xmlns:a16="http://schemas.microsoft.com/office/drawing/2014/main" id="{E33BFCD8-9CBF-4C8C-8B5D-F76C9C473BF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599" name="TextBox 1598">
          <a:extLst>
            <a:ext uri="{FF2B5EF4-FFF2-40B4-BE49-F238E27FC236}">
              <a16:creationId xmlns:a16="http://schemas.microsoft.com/office/drawing/2014/main" id="{E141669E-7E28-4971-8844-E4B4959D628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0" name="TextBox 1599">
          <a:extLst>
            <a:ext uri="{FF2B5EF4-FFF2-40B4-BE49-F238E27FC236}">
              <a16:creationId xmlns:a16="http://schemas.microsoft.com/office/drawing/2014/main" id="{D42C595E-B44F-478C-9633-7150158D6ED8}"/>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1" name="TextBox 1600">
          <a:extLst>
            <a:ext uri="{FF2B5EF4-FFF2-40B4-BE49-F238E27FC236}">
              <a16:creationId xmlns:a16="http://schemas.microsoft.com/office/drawing/2014/main" id="{39EB05BA-1280-42DD-89A9-1CB70BF8A41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2" name="TextBox 1601">
          <a:extLst>
            <a:ext uri="{FF2B5EF4-FFF2-40B4-BE49-F238E27FC236}">
              <a16:creationId xmlns:a16="http://schemas.microsoft.com/office/drawing/2014/main" id="{39DACA69-C694-40A6-BBB9-FABC09408968}"/>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3" name="TextBox 1602">
          <a:extLst>
            <a:ext uri="{FF2B5EF4-FFF2-40B4-BE49-F238E27FC236}">
              <a16:creationId xmlns:a16="http://schemas.microsoft.com/office/drawing/2014/main" id="{451B16F8-CC82-4995-B168-B76D97D7150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4" name="TextBox 1603">
          <a:extLst>
            <a:ext uri="{FF2B5EF4-FFF2-40B4-BE49-F238E27FC236}">
              <a16:creationId xmlns:a16="http://schemas.microsoft.com/office/drawing/2014/main" id="{3D62A038-0179-4330-8CD4-61670D94C2FC}"/>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5" name="TextBox 1604">
          <a:extLst>
            <a:ext uri="{FF2B5EF4-FFF2-40B4-BE49-F238E27FC236}">
              <a16:creationId xmlns:a16="http://schemas.microsoft.com/office/drawing/2014/main" id="{D0EFA77A-F6E5-477B-A1F4-0D611162A07C}"/>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6" name="TextBox 1605">
          <a:extLst>
            <a:ext uri="{FF2B5EF4-FFF2-40B4-BE49-F238E27FC236}">
              <a16:creationId xmlns:a16="http://schemas.microsoft.com/office/drawing/2014/main" id="{28416135-9661-4AC6-B557-0AD9ECD0A6B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7" name="TextBox 1606">
          <a:extLst>
            <a:ext uri="{FF2B5EF4-FFF2-40B4-BE49-F238E27FC236}">
              <a16:creationId xmlns:a16="http://schemas.microsoft.com/office/drawing/2014/main" id="{EC4A08DB-0E6D-41B1-9014-298B666EB5F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8" name="TextBox 1607">
          <a:extLst>
            <a:ext uri="{FF2B5EF4-FFF2-40B4-BE49-F238E27FC236}">
              <a16:creationId xmlns:a16="http://schemas.microsoft.com/office/drawing/2014/main" id="{0B5114B0-5DC6-4FB5-B41E-6F090609EDD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09" name="TextBox 1608">
          <a:extLst>
            <a:ext uri="{FF2B5EF4-FFF2-40B4-BE49-F238E27FC236}">
              <a16:creationId xmlns:a16="http://schemas.microsoft.com/office/drawing/2014/main" id="{20F259D0-450D-4B46-85C3-F978725E167C}"/>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0" name="TextBox 1609">
          <a:extLst>
            <a:ext uri="{FF2B5EF4-FFF2-40B4-BE49-F238E27FC236}">
              <a16:creationId xmlns:a16="http://schemas.microsoft.com/office/drawing/2014/main" id="{3DE71EE9-D86D-4EC9-BBC0-05C87C67D0B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1" name="TextBox 1610">
          <a:extLst>
            <a:ext uri="{FF2B5EF4-FFF2-40B4-BE49-F238E27FC236}">
              <a16:creationId xmlns:a16="http://schemas.microsoft.com/office/drawing/2014/main" id="{BA0EDDED-C64A-44CD-9187-A964545EDBBA}"/>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2" name="TextBox 1611">
          <a:extLst>
            <a:ext uri="{FF2B5EF4-FFF2-40B4-BE49-F238E27FC236}">
              <a16:creationId xmlns:a16="http://schemas.microsoft.com/office/drawing/2014/main" id="{9ACBF2C7-62BB-461F-BF1C-5AA6ECDE3E4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3" name="TextBox 1612">
          <a:extLst>
            <a:ext uri="{FF2B5EF4-FFF2-40B4-BE49-F238E27FC236}">
              <a16:creationId xmlns:a16="http://schemas.microsoft.com/office/drawing/2014/main" id="{7ABC78C6-18C6-423C-98D1-5294F605009A}"/>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4" name="TextBox 1613">
          <a:extLst>
            <a:ext uri="{FF2B5EF4-FFF2-40B4-BE49-F238E27FC236}">
              <a16:creationId xmlns:a16="http://schemas.microsoft.com/office/drawing/2014/main" id="{40ADDE8C-4FF6-4668-8854-BD1A1DA669B1}"/>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5" name="TextBox 1614">
          <a:extLst>
            <a:ext uri="{FF2B5EF4-FFF2-40B4-BE49-F238E27FC236}">
              <a16:creationId xmlns:a16="http://schemas.microsoft.com/office/drawing/2014/main" id="{25B7A221-004A-4D64-A7EE-A8E390C104A6}"/>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6" name="TextBox 1615">
          <a:extLst>
            <a:ext uri="{FF2B5EF4-FFF2-40B4-BE49-F238E27FC236}">
              <a16:creationId xmlns:a16="http://schemas.microsoft.com/office/drawing/2014/main" id="{AE48D9DA-BFAB-4628-B6F4-F0813397BFD4}"/>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7" name="TextBox 1616">
          <a:extLst>
            <a:ext uri="{FF2B5EF4-FFF2-40B4-BE49-F238E27FC236}">
              <a16:creationId xmlns:a16="http://schemas.microsoft.com/office/drawing/2014/main" id="{F2859CF1-78B1-4E46-8922-D9BD10EDF67C}"/>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8" name="TextBox 1617">
          <a:extLst>
            <a:ext uri="{FF2B5EF4-FFF2-40B4-BE49-F238E27FC236}">
              <a16:creationId xmlns:a16="http://schemas.microsoft.com/office/drawing/2014/main" id="{60E005F7-7E7C-45F1-BDD2-4FED84485D57}"/>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19" name="TextBox 1618">
          <a:extLst>
            <a:ext uri="{FF2B5EF4-FFF2-40B4-BE49-F238E27FC236}">
              <a16:creationId xmlns:a16="http://schemas.microsoft.com/office/drawing/2014/main" id="{46DBFD7F-ACAC-4E55-9E47-C42C162DB8DD}"/>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20" name="TextBox 1619">
          <a:extLst>
            <a:ext uri="{FF2B5EF4-FFF2-40B4-BE49-F238E27FC236}">
              <a16:creationId xmlns:a16="http://schemas.microsoft.com/office/drawing/2014/main" id="{CA0A77C1-BCB1-42A3-8558-98BEF3AFE62D}"/>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96</xdr:row>
      <xdr:rowOff>0</xdr:rowOff>
    </xdr:from>
    <xdr:ext cx="184731" cy="264560"/>
    <xdr:sp macro="" textlink="">
      <xdr:nvSpPr>
        <xdr:cNvPr id="1621" name="TextBox 1620">
          <a:extLst>
            <a:ext uri="{FF2B5EF4-FFF2-40B4-BE49-F238E27FC236}">
              <a16:creationId xmlns:a16="http://schemas.microsoft.com/office/drawing/2014/main" id="{06BBAB3A-9949-46C9-876E-F2DBC9751C7C}"/>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23" name="TextBox 1622">
          <a:extLst>
            <a:ext uri="{FF2B5EF4-FFF2-40B4-BE49-F238E27FC236}">
              <a16:creationId xmlns:a16="http://schemas.microsoft.com/office/drawing/2014/main" id="{E110CFB7-E111-426F-9EB6-0FBFD6D37FF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24" name="TextBox 1623">
          <a:extLst>
            <a:ext uri="{FF2B5EF4-FFF2-40B4-BE49-F238E27FC236}">
              <a16:creationId xmlns:a16="http://schemas.microsoft.com/office/drawing/2014/main" id="{36D938AB-9760-442A-B8A9-7A4ED1E62FF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25" name="TextBox 1624">
          <a:extLst>
            <a:ext uri="{FF2B5EF4-FFF2-40B4-BE49-F238E27FC236}">
              <a16:creationId xmlns:a16="http://schemas.microsoft.com/office/drawing/2014/main" id="{32A802DD-4785-4A19-8942-E194D59ED78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26" name="TextBox 1625">
          <a:extLst>
            <a:ext uri="{FF2B5EF4-FFF2-40B4-BE49-F238E27FC236}">
              <a16:creationId xmlns:a16="http://schemas.microsoft.com/office/drawing/2014/main" id="{41E57C69-99E7-4D6F-97C4-EBFAC0677BB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27" name="TextBox 1626">
          <a:extLst>
            <a:ext uri="{FF2B5EF4-FFF2-40B4-BE49-F238E27FC236}">
              <a16:creationId xmlns:a16="http://schemas.microsoft.com/office/drawing/2014/main" id="{D8471D1B-E5E8-4BD3-B345-80F857A6502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28" name="TextBox 1627">
          <a:extLst>
            <a:ext uri="{FF2B5EF4-FFF2-40B4-BE49-F238E27FC236}">
              <a16:creationId xmlns:a16="http://schemas.microsoft.com/office/drawing/2014/main" id="{1FA45E59-4FAF-49DD-A16F-62B7FA5697D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29" name="TextBox 1628">
          <a:extLst>
            <a:ext uri="{FF2B5EF4-FFF2-40B4-BE49-F238E27FC236}">
              <a16:creationId xmlns:a16="http://schemas.microsoft.com/office/drawing/2014/main" id="{B70922E0-FF1E-4EC6-BFFF-FC740D1EE7A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0" name="TextBox 1629">
          <a:extLst>
            <a:ext uri="{FF2B5EF4-FFF2-40B4-BE49-F238E27FC236}">
              <a16:creationId xmlns:a16="http://schemas.microsoft.com/office/drawing/2014/main" id="{49F7D060-D338-4142-A660-0DEE66E8E9F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1" name="TextBox 1630">
          <a:extLst>
            <a:ext uri="{FF2B5EF4-FFF2-40B4-BE49-F238E27FC236}">
              <a16:creationId xmlns:a16="http://schemas.microsoft.com/office/drawing/2014/main" id="{1C01F711-923E-4F0B-88D9-0D2BD4A5AF0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2" name="TextBox 1631">
          <a:extLst>
            <a:ext uri="{FF2B5EF4-FFF2-40B4-BE49-F238E27FC236}">
              <a16:creationId xmlns:a16="http://schemas.microsoft.com/office/drawing/2014/main" id="{136749DA-7E93-4332-94FD-593A2C5D0D8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3" name="TextBox 1632">
          <a:extLst>
            <a:ext uri="{FF2B5EF4-FFF2-40B4-BE49-F238E27FC236}">
              <a16:creationId xmlns:a16="http://schemas.microsoft.com/office/drawing/2014/main" id="{92F06EA6-74A0-4303-9792-4F7CED9D62A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4" name="TextBox 1633">
          <a:extLst>
            <a:ext uri="{FF2B5EF4-FFF2-40B4-BE49-F238E27FC236}">
              <a16:creationId xmlns:a16="http://schemas.microsoft.com/office/drawing/2014/main" id="{3E802263-BB8F-44DE-AD7A-F14FA678E7B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5" name="TextBox 1634">
          <a:extLst>
            <a:ext uri="{FF2B5EF4-FFF2-40B4-BE49-F238E27FC236}">
              <a16:creationId xmlns:a16="http://schemas.microsoft.com/office/drawing/2014/main" id="{A73AAD80-50E6-4968-9C49-20DE4F81BCD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6" name="TextBox 1635">
          <a:extLst>
            <a:ext uri="{FF2B5EF4-FFF2-40B4-BE49-F238E27FC236}">
              <a16:creationId xmlns:a16="http://schemas.microsoft.com/office/drawing/2014/main" id="{EBC9ED4F-E2C5-484A-9A09-33733975F5D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7" name="TextBox 1636">
          <a:extLst>
            <a:ext uri="{FF2B5EF4-FFF2-40B4-BE49-F238E27FC236}">
              <a16:creationId xmlns:a16="http://schemas.microsoft.com/office/drawing/2014/main" id="{93505271-C249-4716-A899-3AAA33AD1AA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8" name="TextBox 1637">
          <a:extLst>
            <a:ext uri="{FF2B5EF4-FFF2-40B4-BE49-F238E27FC236}">
              <a16:creationId xmlns:a16="http://schemas.microsoft.com/office/drawing/2014/main" id="{EB9847FF-0155-42EE-AE46-330C6F41279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39" name="TextBox 1638">
          <a:extLst>
            <a:ext uri="{FF2B5EF4-FFF2-40B4-BE49-F238E27FC236}">
              <a16:creationId xmlns:a16="http://schemas.microsoft.com/office/drawing/2014/main" id="{08181803-4FE8-4C1D-93B4-E235748DDA4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0" name="TextBox 1639">
          <a:extLst>
            <a:ext uri="{FF2B5EF4-FFF2-40B4-BE49-F238E27FC236}">
              <a16:creationId xmlns:a16="http://schemas.microsoft.com/office/drawing/2014/main" id="{16AD53D1-C71C-4E47-9FAF-0D9D5C95AEBC}"/>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1" name="TextBox 1640">
          <a:extLst>
            <a:ext uri="{FF2B5EF4-FFF2-40B4-BE49-F238E27FC236}">
              <a16:creationId xmlns:a16="http://schemas.microsoft.com/office/drawing/2014/main" id="{556ACA22-EDA2-4BC3-8618-DAED085B74AC}"/>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2" name="TextBox 1641">
          <a:extLst>
            <a:ext uri="{FF2B5EF4-FFF2-40B4-BE49-F238E27FC236}">
              <a16:creationId xmlns:a16="http://schemas.microsoft.com/office/drawing/2014/main" id="{57373398-3684-4BBD-A54F-7F5BE6114AA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3" name="TextBox 1642">
          <a:extLst>
            <a:ext uri="{FF2B5EF4-FFF2-40B4-BE49-F238E27FC236}">
              <a16:creationId xmlns:a16="http://schemas.microsoft.com/office/drawing/2014/main" id="{955F7D0D-7065-4746-B388-60CE6E3E666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4" name="TextBox 1643">
          <a:extLst>
            <a:ext uri="{FF2B5EF4-FFF2-40B4-BE49-F238E27FC236}">
              <a16:creationId xmlns:a16="http://schemas.microsoft.com/office/drawing/2014/main" id="{68D322F5-3AE8-45DC-B2B8-2BF45FD3A06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5" name="TextBox 1644">
          <a:extLst>
            <a:ext uri="{FF2B5EF4-FFF2-40B4-BE49-F238E27FC236}">
              <a16:creationId xmlns:a16="http://schemas.microsoft.com/office/drawing/2014/main" id="{DDDEB9BD-563E-4E66-889D-7E5213937E5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6" name="TextBox 1645">
          <a:extLst>
            <a:ext uri="{FF2B5EF4-FFF2-40B4-BE49-F238E27FC236}">
              <a16:creationId xmlns:a16="http://schemas.microsoft.com/office/drawing/2014/main" id="{DE4EA520-C3AD-47CD-8E4B-B72F8515024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7" name="TextBox 1646">
          <a:extLst>
            <a:ext uri="{FF2B5EF4-FFF2-40B4-BE49-F238E27FC236}">
              <a16:creationId xmlns:a16="http://schemas.microsoft.com/office/drawing/2014/main" id="{D59DE79D-EC76-45B9-8360-22B1168FAE8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8" name="TextBox 1647">
          <a:extLst>
            <a:ext uri="{FF2B5EF4-FFF2-40B4-BE49-F238E27FC236}">
              <a16:creationId xmlns:a16="http://schemas.microsoft.com/office/drawing/2014/main" id="{BF50B8AC-7B64-4EE1-BB0B-DA9EF539C1F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49" name="TextBox 1648">
          <a:extLst>
            <a:ext uri="{FF2B5EF4-FFF2-40B4-BE49-F238E27FC236}">
              <a16:creationId xmlns:a16="http://schemas.microsoft.com/office/drawing/2014/main" id="{53E7D52B-9F17-4BBD-A9DF-A75A94B02CD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0" name="TextBox 1649">
          <a:extLst>
            <a:ext uri="{FF2B5EF4-FFF2-40B4-BE49-F238E27FC236}">
              <a16:creationId xmlns:a16="http://schemas.microsoft.com/office/drawing/2014/main" id="{A3B423CD-2434-448F-A20C-F0708C8A23AC}"/>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1" name="TextBox 1650">
          <a:extLst>
            <a:ext uri="{FF2B5EF4-FFF2-40B4-BE49-F238E27FC236}">
              <a16:creationId xmlns:a16="http://schemas.microsoft.com/office/drawing/2014/main" id="{2BDD7CDE-0081-4419-AF85-E28A7EB54342}"/>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2" name="TextBox 1651">
          <a:extLst>
            <a:ext uri="{FF2B5EF4-FFF2-40B4-BE49-F238E27FC236}">
              <a16:creationId xmlns:a16="http://schemas.microsoft.com/office/drawing/2014/main" id="{F88B57CA-6C7D-42D9-A2B0-15798C129EE7}"/>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3" name="TextBox 1652">
          <a:extLst>
            <a:ext uri="{FF2B5EF4-FFF2-40B4-BE49-F238E27FC236}">
              <a16:creationId xmlns:a16="http://schemas.microsoft.com/office/drawing/2014/main" id="{AE727485-3F69-4E83-9B21-512ACDFD063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4" name="TextBox 1653">
          <a:extLst>
            <a:ext uri="{FF2B5EF4-FFF2-40B4-BE49-F238E27FC236}">
              <a16:creationId xmlns:a16="http://schemas.microsoft.com/office/drawing/2014/main" id="{3C378A89-6D3D-444D-83AA-8C57D83D329C}"/>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5" name="TextBox 1654">
          <a:extLst>
            <a:ext uri="{FF2B5EF4-FFF2-40B4-BE49-F238E27FC236}">
              <a16:creationId xmlns:a16="http://schemas.microsoft.com/office/drawing/2014/main" id="{E6647986-43B2-4837-B587-9C0F0E643DC8}"/>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6" name="TextBox 1655">
          <a:extLst>
            <a:ext uri="{FF2B5EF4-FFF2-40B4-BE49-F238E27FC236}">
              <a16:creationId xmlns:a16="http://schemas.microsoft.com/office/drawing/2014/main" id="{59AA00A3-AADA-41C5-9B6C-B24B7B6ADE5E}"/>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7" name="TextBox 1656">
          <a:extLst>
            <a:ext uri="{FF2B5EF4-FFF2-40B4-BE49-F238E27FC236}">
              <a16:creationId xmlns:a16="http://schemas.microsoft.com/office/drawing/2014/main" id="{C321EB05-FC36-4701-9D42-8881CE64F8DE}"/>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8" name="TextBox 1657">
          <a:extLst>
            <a:ext uri="{FF2B5EF4-FFF2-40B4-BE49-F238E27FC236}">
              <a16:creationId xmlns:a16="http://schemas.microsoft.com/office/drawing/2014/main" id="{B003F4F7-5E9C-4A78-9379-A38B9BE1DFD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59" name="TextBox 1658">
          <a:extLst>
            <a:ext uri="{FF2B5EF4-FFF2-40B4-BE49-F238E27FC236}">
              <a16:creationId xmlns:a16="http://schemas.microsoft.com/office/drawing/2014/main" id="{3402CBC8-935A-4997-B0C6-47CB33B5F16A}"/>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60" name="TextBox 1659">
          <a:extLst>
            <a:ext uri="{FF2B5EF4-FFF2-40B4-BE49-F238E27FC236}">
              <a16:creationId xmlns:a16="http://schemas.microsoft.com/office/drawing/2014/main" id="{E10C9258-20A5-46B7-A8FB-B529E5FC39E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61" name="TextBox 1660">
          <a:extLst>
            <a:ext uri="{FF2B5EF4-FFF2-40B4-BE49-F238E27FC236}">
              <a16:creationId xmlns:a16="http://schemas.microsoft.com/office/drawing/2014/main" id="{2013F9D1-D6F9-4A05-8885-9AE8EEC418A3}"/>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62" name="TextBox 1661">
          <a:extLst>
            <a:ext uri="{FF2B5EF4-FFF2-40B4-BE49-F238E27FC236}">
              <a16:creationId xmlns:a16="http://schemas.microsoft.com/office/drawing/2014/main" id="{68AD9AE3-5859-475E-B0BC-15E455C50348}"/>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63" name="TextBox 1662">
          <a:extLst>
            <a:ext uri="{FF2B5EF4-FFF2-40B4-BE49-F238E27FC236}">
              <a16:creationId xmlns:a16="http://schemas.microsoft.com/office/drawing/2014/main" id="{61B244EC-F50B-40E7-A610-2785056182C2}"/>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664" name="TextBox 1663">
          <a:extLst>
            <a:ext uri="{FF2B5EF4-FFF2-40B4-BE49-F238E27FC236}">
              <a16:creationId xmlns:a16="http://schemas.microsoft.com/office/drawing/2014/main" id="{CA5554F7-B161-43B9-B0BB-6B1131D5EF77}"/>
            </a:ext>
          </a:extLst>
        </xdr:cNvPr>
        <xdr:cNvSpPr txBox="1"/>
      </xdr:nvSpPr>
      <xdr:spPr>
        <a:xfrm>
          <a:off x="6646333" y="1250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65" name="TextBox 1664">
          <a:extLst>
            <a:ext uri="{FF2B5EF4-FFF2-40B4-BE49-F238E27FC236}">
              <a16:creationId xmlns:a16="http://schemas.microsoft.com/office/drawing/2014/main" id="{25B2C423-9E31-46CA-92E8-0B35A8CDA25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66" name="TextBox 1665">
          <a:extLst>
            <a:ext uri="{FF2B5EF4-FFF2-40B4-BE49-F238E27FC236}">
              <a16:creationId xmlns:a16="http://schemas.microsoft.com/office/drawing/2014/main" id="{A9546E00-E710-4927-AC91-DA469EB7A552}"/>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67" name="TextBox 1666">
          <a:extLst>
            <a:ext uri="{FF2B5EF4-FFF2-40B4-BE49-F238E27FC236}">
              <a16:creationId xmlns:a16="http://schemas.microsoft.com/office/drawing/2014/main" id="{1DD32D24-4DBA-47C3-814F-6EECA9A1D1D0}"/>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68" name="TextBox 1667">
          <a:extLst>
            <a:ext uri="{FF2B5EF4-FFF2-40B4-BE49-F238E27FC236}">
              <a16:creationId xmlns:a16="http://schemas.microsoft.com/office/drawing/2014/main" id="{0D731AD4-4342-4188-BB38-C90B377C910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69" name="TextBox 1668">
          <a:extLst>
            <a:ext uri="{FF2B5EF4-FFF2-40B4-BE49-F238E27FC236}">
              <a16:creationId xmlns:a16="http://schemas.microsoft.com/office/drawing/2014/main" id="{79DE702E-0B72-4E03-BA61-BC5CD6EE1281}"/>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0" name="TextBox 1669">
          <a:extLst>
            <a:ext uri="{FF2B5EF4-FFF2-40B4-BE49-F238E27FC236}">
              <a16:creationId xmlns:a16="http://schemas.microsoft.com/office/drawing/2014/main" id="{C10ACD3A-F34C-431A-B337-3790E053687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1" name="TextBox 1670">
          <a:extLst>
            <a:ext uri="{FF2B5EF4-FFF2-40B4-BE49-F238E27FC236}">
              <a16:creationId xmlns:a16="http://schemas.microsoft.com/office/drawing/2014/main" id="{49B0AEA1-05D9-410B-833D-1C9C44AE497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2" name="TextBox 1671">
          <a:extLst>
            <a:ext uri="{FF2B5EF4-FFF2-40B4-BE49-F238E27FC236}">
              <a16:creationId xmlns:a16="http://schemas.microsoft.com/office/drawing/2014/main" id="{A66EF7D3-0D8E-4F07-BBA0-12518D85BC39}"/>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3" name="TextBox 1672">
          <a:extLst>
            <a:ext uri="{FF2B5EF4-FFF2-40B4-BE49-F238E27FC236}">
              <a16:creationId xmlns:a16="http://schemas.microsoft.com/office/drawing/2014/main" id="{A485CD3B-0532-4327-B6F9-C240C7338AD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4" name="TextBox 1673">
          <a:extLst>
            <a:ext uri="{FF2B5EF4-FFF2-40B4-BE49-F238E27FC236}">
              <a16:creationId xmlns:a16="http://schemas.microsoft.com/office/drawing/2014/main" id="{07394A56-37A6-48D0-80C4-4BC2F559287F}"/>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5" name="TextBox 1674">
          <a:extLst>
            <a:ext uri="{FF2B5EF4-FFF2-40B4-BE49-F238E27FC236}">
              <a16:creationId xmlns:a16="http://schemas.microsoft.com/office/drawing/2014/main" id="{F18C9719-5900-4157-8747-BD22BBE526E7}"/>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6" name="TextBox 1675">
          <a:extLst>
            <a:ext uri="{FF2B5EF4-FFF2-40B4-BE49-F238E27FC236}">
              <a16:creationId xmlns:a16="http://schemas.microsoft.com/office/drawing/2014/main" id="{9260421E-F886-4659-9904-6B5E9583E99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7" name="TextBox 1676">
          <a:extLst>
            <a:ext uri="{FF2B5EF4-FFF2-40B4-BE49-F238E27FC236}">
              <a16:creationId xmlns:a16="http://schemas.microsoft.com/office/drawing/2014/main" id="{ECE55873-B3B9-45DA-B1C9-C1CEAB04FC5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8" name="TextBox 1677">
          <a:extLst>
            <a:ext uri="{FF2B5EF4-FFF2-40B4-BE49-F238E27FC236}">
              <a16:creationId xmlns:a16="http://schemas.microsoft.com/office/drawing/2014/main" id="{D4E3E73F-30D1-4726-8570-9A9F783F2FE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79" name="TextBox 1678">
          <a:extLst>
            <a:ext uri="{FF2B5EF4-FFF2-40B4-BE49-F238E27FC236}">
              <a16:creationId xmlns:a16="http://schemas.microsoft.com/office/drawing/2014/main" id="{7FA9A96F-EAFD-49EB-9F4B-A802BA900FF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0" name="TextBox 1679">
          <a:extLst>
            <a:ext uri="{FF2B5EF4-FFF2-40B4-BE49-F238E27FC236}">
              <a16:creationId xmlns:a16="http://schemas.microsoft.com/office/drawing/2014/main" id="{477CA0B1-8E9F-4976-AB08-0B5DF23B5925}"/>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1" name="TextBox 1680">
          <a:extLst>
            <a:ext uri="{FF2B5EF4-FFF2-40B4-BE49-F238E27FC236}">
              <a16:creationId xmlns:a16="http://schemas.microsoft.com/office/drawing/2014/main" id="{87B83DFB-D554-48AA-A446-681BCF6588E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2" name="TextBox 1681">
          <a:extLst>
            <a:ext uri="{FF2B5EF4-FFF2-40B4-BE49-F238E27FC236}">
              <a16:creationId xmlns:a16="http://schemas.microsoft.com/office/drawing/2014/main" id="{A8644233-E9F9-48E5-BF6F-5160378A822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3" name="TextBox 1682">
          <a:extLst>
            <a:ext uri="{FF2B5EF4-FFF2-40B4-BE49-F238E27FC236}">
              <a16:creationId xmlns:a16="http://schemas.microsoft.com/office/drawing/2014/main" id="{06A09D94-ABDF-49F2-822C-8A0E97E27D4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4" name="TextBox 1683">
          <a:extLst>
            <a:ext uri="{FF2B5EF4-FFF2-40B4-BE49-F238E27FC236}">
              <a16:creationId xmlns:a16="http://schemas.microsoft.com/office/drawing/2014/main" id="{DB9B3729-03FA-4282-902A-A4C89AF9090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5" name="TextBox 1684">
          <a:extLst>
            <a:ext uri="{FF2B5EF4-FFF2-40B4-BE49-F238E27FC236}">
              <a16:creationId xmlns:a16="http://schemas.microsoft.com/office/drawing/2014/main" id="{A89E1AE0-615B-445B-B69F-28D5A06E2B7B}"/>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6" name="TextBox 1685">
          <a:extLst>
            <a:ext uri="{FF2B5EF4-FFF2-40B4-BE49-F238E27FC236}">
              <a16:creationId xmlns:a16="http://schemas.microsoft.com/office/drawing/2014/main" id="{5158F5DA-4267-4A36-891C-3F470599011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7" name="TextBox 1686">
          <a:extLst>
            <a:ext uri="{FF2B5EF4-FFF2-40B4-BE49-F238E27FC236}">
              <a16:creationId xmlns:a16="http://schemas.microsoft.com/office/drawing/2014/main" id="{43C9ADF8-259F-4626-A9A6-6E795AFDD176}"/>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8" name="TextBox 1687">
          <a:extLst>
            <a:ext uri="{FF2B5EF4-FFF2-40B4-BE49-F238E27FC236}">
              <a16:creationId xmlns:a16="http://schemas.microsoft.com/office/drawing/2014/main" id="{35127E9B-266B-48E2-BC7E-5E31EF435098}"/>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89" name="TextBox 1688">
          <a:extLst>
            <a:ext uri="{FF2B5EF4-FFF2-40B4-BE49-F238E27FC236}">
              <a16:creationId xmlns:a16="http://schemas.microsoft.com/office/drawing/2014/main" id="{AD1100DD-D0C4-4B92-B86C-EEB5DDC46A74}"/>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90" name="TextBox 1689">
          <a:extLst>
            <a:ext uri="{FF2B5EF4-FFF2-40B4-BE49-F238E27FC236}">
              <a16:creationId xmlns:a16="http://schemas.microsoft.com/office/drawing/2014/main" id="{30634D1C-3DE1-4A94-8268-11620360D5BA}"/>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91" name="TextBox 1690">
          <a:extLst>
            <a:ext uri="{FF2B5EF4-FFF2-40B4-BE49-F238E27FC236}">
              <a16:creationId xmlns:a16="http://schemas.microsoft.com/office/drawing/2014/main" id="{86625567-F4AA-4012-8C3D-4A92F210AABE}"/>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98</xdr:row>
      <xdr:rowOff>0</xdr:rowOff>
    </xdr:from>
    <xdr:ext cx="184731" cy="264560"/>
    <xdr:sp macro="" textlink="">
      <xdr:nvSpPr>
        <xdr:cNvPr id="1692" name="TextBox 1691">
          <a:extLst>
            <a:ext uri="{FF2B5EF4-FFF2-40B4-BE49-F238E27FC236}">
              <a16:creationId xmlns:a16="http://schemas.microsoft.com/office/drawing/2014/main" id="{94651520-3E1F-4EB4-9CAE-49AF6EE03063}"/>
            </a:ext>
          </a:extLst>
        </xdr:cNvPr>
        <xdr:cNvSpPr txBox="1"/>
      </xdr:nvSpPr>
      <xdr:spPr>
        <a:xfrm>
          <a:off x="6646333" y="12647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65</xdr:row>
      <xdr:rowOff>0</xdr:rowOff>
    </xdr:from>
    <xdr:ext cx="184731" cy="264560"/>
    <xdr:sp macro="" textlink="">
      <xdr:nvSpPr>
        <xdr:cNvPr id="274" name="TextBox 273">
          <a:extLst>
            <a:ext uri="{FF2B5EF4-FFF2-40B4-BE49-F238E27FC236}">
              <a16:creationId xmlns:a16="http://schemas.microsoft.com/office/drawing/2014/main" id="{6BB5CFFA-B005-4E66-908C-A54653488CB3}"/>
            </a:ext>
          </a:extLst>
        </xdr:cNvPr>
        <xdr:cNvSpPr txBox="1"/>
      </xdr:nvSpPr>
      <xdr:spPr>
        <a:xfrm>
          <a:off x="6115050" y="929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793" name="TextBox 792">
          <a:extLst>
            <a:ext uri="{FF2B5EF4-FFF2-40B4-BE49-F238E27FC236}">
              <a16:creationId xmlns:a16="http://schemas.microsoft.com/office/drawing/2014/main" id="{F2A72116-ABC8-487D-8919-6B69AC9DE7A3}"/>
            </a:ext>
          </a:extLst>
        </xdr:cNvPr>
        <xdr:cNvSpPr txBox="1"/>
      </xdr:nvSpPr>
      <xdr:spPr>
        <a:xfrm>
          <a:off x="6115050" y="956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794" name="TextBox 793">
          <a:extLst>
            <a:ext uri="{FF2B5EF4-FFF2-40B4-BE49-F238E27FC236}">
              <a16:creationId xmlns:a16="http://schemas.microsoft.com/office/drawing/2014/main" id="{91CE2883-9594-49CF-93E9-31B561F48B3D}"/>
            </a:ext>
          </a:extLst>
        </xdr:cNvPr>
        <xdr:cNvSpPr txBox="1"/>
      </xdr:nvSpPr>
      <xdr:spPr>
        <a:xfrm>
          <a:off x="6115050" y="956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796" name="TextBox 795">
          <a:extLst>
            <a:ext uri="{FF2B5EF4-FFF2-40B4-BE49-F238E27FC236}">
              <a16:creationId xmlns:a16="http://schemas.microsoft.com/office/drawing/2014/main" id="{8B0F3432-BEC6-454C-8CD1-5760A6F64F56}"/>
            </a:ext>
          </a:extLst>
        </xdr:cNvPr>
        <xdr:cNvSpPr txBox="1"/>
      </xdr:nvSpPr>
      <xdr:spPr>
        <a:xfrm>
          <a:off x="6115050" y="956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57</xdr:row>
      <xdr:rowOff>0</xdr:rowOff>
    </xdr:from>
    <xdr:ext cx="184731" cy="264560"/>
    <xdr:sp macro="" textlink="">
      <xdr:nvSpPr>
        <xdr:cNvPr id="1411" name="TextBox 1410">
          <a:extLst>
            <a:ext uri="{FF2B5EF4-FFF2-40B4-BE49-F238E27FC236}">
              <a16:creationId xmlns:a16="http://schemas.microsoft.com/office/drawing/2014/main" id="{1B471D89-8F70-45E0-8C6E-A4EDF32B9589}"/>
            </a:ext>
          </a:extLst>
        </xdr:cNvPr>
        <xdr:cNvSpPr txBox="1"/>
      </xdr:nvSpPr>
      <xdr:spPr>
        <a:xfrm>
          <a:off x="6115050"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57</xdr:row>
      <xdr:rowOff>0</xdr:rowOff>
    </xdr:from>
    <xdr:ext cx="184731" cy="264560"/>
    <xdr:sp macro="" textlink="">
      <xdr:nvSpPr>
        <xdr:cNvPr id="1538" name="TextBox 1537">
          <a:extLst>
            <a:ext uri="{FF2B5EF4-FFF2-40B4-BE49-F238E27FC236}">
              <a16:creationId xmlns:a16="http://schemas.microsoft.com/office/drawing/2014/main" id="{6F296CD8-EB14-44BC-B5BB-8054361A30B1}"/>
            </a:ext>
          </a:extLst>
        </xdr:cNvPr>
        <xdr:cNvSpPr txBox="1"/>
      </xdr:nvSpPr>
      <xdr:spPr>
        <a:xfrm>
          <a:off x="6115050"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693" name="TextBox 1692">
          <a:extLst>
            <a:ext uri="{FF2B5EF4-FFF2-40B4-BE49-F238E27FC236}">
              <a16:creationId xmlns:a16="http://schemas.microsoft.com/office/drawing/2014/main" id="{242C4755-1EF6-4B47-B42A-F54CB8863810}"/>
            </a:ext>
          </a:extLst>
        </xdr:cNvPr>
        <xdr:cNvSpPr txBox="1"/>
      </xdr:nvSpPr>
      <xdr:spPr>
        <a:xfrm>
          <a:off x="611505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694" name="TextBox 1693">
          <a:extLst>
            <a:ext uri="{FF2B5EF4-FFF2-40B4-BE49-F238E27FC236}">
              <a16:creationId xmlns:a16="http://schemas.microsoft.com/office/drawing/2014/main" id="{E5EA4C6F-9CEC-4034-AAE6-59AC6B6784BE}"/>
            </a:ext>
          </a:extLst>
        </xdr:cNvPr>
        <xdr:cNvSpPr txBox="1"/>
      </xdr:nvSpPr>
      <xdr:spPr>
        <a:xfrm>
          <a:off x="6115050" y="1116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695" name="TextBox 1694">
          <a:extLst>
            <a:ext uri="{FF2B5EF4-FFF2-40B4-BE49-F238E27FC236}">
              <a16:creationId xmlns:a16="http://schemas.microsoft.com/office/drawing/2014/main" id="{204A8FA4-E26D-4128-AFD1-3D44240E3235}"/>
            </a:ext>
          </a:extLst>
        </xdr:cNvPr>
        <xdr:cNvSpPr txBox="1"/>
      </xdr:nvSpPr>
      <xdr:spPr>
        <a:xfrm>
          <a:off x="6115050" y="1183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96" name="TextBox 1695">
          <a:extLst>
            <a:ext uri="{FF2B5EF4-FFF2-40B4-BE49-F238E27FC236}">
              <a16:creationId xmlns:a16="http://schemas.microsoft.com/office/drawing/2014/main" id="{E520C4AA-0EF7-4ACD-A8B2-427DD7E5CC30}"/>
            </a:ext>
          </a:extLst>
        </xdr:cNvPr>
        <xdr:cNvSpPr txBox="1"/>
      </xdr:nvSpPr>
      <xdr:spPr>
        <a:xfrm>
          <a:off x="6115050" y="1196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697" name="TextBox 1696">
          <a:extLst>
            <a:ext uri="{FF2B5EF4-FFF2-40B4-BE49-F238E27FC236}">
              <a16:creationId xmlns:a16="http://schemas.microsoft.com/office/drawing/2014/main" id="{CDBD5CC8-3046-41F1-BA57-936D114BA71D}"/>
            </a:ext>
          </a:extLst>
        </xdr:cNvPr>
        <xdr:cNvSpPr txBox="1"/>
      </xdr:nvSpPr>
      <xdr:spPr>
        <a:xfrm>
          <a:off x="6115050" y="1116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698" name="TextBox 1697">
          <a:extLst>
            <a:ext uri="{FF2B5EF4-FFF2-40B4-BE49-F238E27FC236}">
              <a16:creationId xmlns:a16="http://schemas.microsoft.com/office/drawing/2014/main" id="{C411FF8E-E1FD-4619-AED4-92A32F7107EA}"/>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699" name="TextBox 1698">
          <a:extLst>
            <a:ext uri="{FF2B5EF4-FFF2-40B4-BE49-F238E27FC236}">
              <a16:creationId xmlns:a16="http://schemas.microsoft.com/office/drawing/2014/main" id="{3BAAC7BB-5971-49A4-A432-22728C8C1AC8}"/>
            </a:ext>
          </a:extLst>
        </xdr:cNvPr>
        <xdr:cNvSpPr txBox="1"/>
      </xdr:nvSpPr>
      <xdr:spPr>
        <a:xfrm>
          <a:off x="6115050"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700" name="TextBox 1699">
          <a:extLst>
            <a:ext uri="{FF2B5EF4-FFF2-40B4-BE49-F238E27FC236}">
              <a16:creationId xmlns:a16="http://schemas.microsoft.com/office/drawing/2014/main" id="{714323F8-708D-4C60-A9F9-E4D52E95FE13}"/>
            </a:ext>
          </a:extLst>
        </xdr:cNvPr>
        <xdr:cNvSpPr txBox="1"/>
      </xdr:nvSpPr>
      <xdr:spPr>
        <a:xfrm>
          <a:off x="611505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701" name="TextBox 1700">
          <a:extLst>
            <a:ext uri="{FF2B5EF4-FFF2-40B4-BE49-F238E27FC236}">
              <a16:creationId xmlns:a16="http://schemas.microsoft.com/office/drawing/2014/main" id="{7A212507-8D24-4169-956C-C544E11977AD}"/>
            </a:ext>
          </a:extLst>
        </xdr:cNvPr>
        <xdr:cNvSpPr txBox="1"/>
      </xdr:nvSpPr>
      <xdr:spPr>
        <a:xfrm>
          <a:off x="6115050" y="1116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702" name="TextBox 1701">
          <a:extLst>
            <a:ext uri="{FF2B5EF4-FFF2-40B4-BE49-F238E27FC236}">
              <a16:creationId xmlns:a16="http://schemas.microsoft.com/office/drawing/2014/main" id="{54AEAB75-9ECE-4E8A-BC0D-C8B343E8E0B1}"/>
            </a:ext>
          </a:extLst>
        </xdr:cNvPr>
        <xdr:cNvSpPr txBox="1"/>
      </xdr:nvSpPr>
      <xdr:spPr>
        <a:xfrm>
          <a:off x="6115050" y="1116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703" name="TextBox 1702">
          <a:extLst>
            <a:ext uri="{FF2B5EF4-FFF2-40B4-BE49-F238E27FC236}">
              <a16:creationId xmlns:a16="http://schemas.microsoft.com/office/drawing/2014/main" id="{4FFB68EF-EFBA-4A48-B406-F482F9464190}"/>
            </a:ext>
          </a:extLst>
        </xdr:cNvPr>
        <xdr:cNvSpPr txBox="1"/>
      </xdr:nvSpPr>
      <xdr:spPr>
        <a:xfrm>
          <a:off x="611505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704" name="TextBox 1703">
          <a:extLst>
            <a:ext uri="{FF2B5EF4-FFF2-40B4-BE49-F238E27FC236}">
              <a16:creationId xmlns:a16="http://schemas.microsoft.com/office/drawing/2014/main" id="{8710AC94-B4B8-499F-AC59-DDC112BEB01A}"/>
            </a:ext>
          </a:extLst>
        </xdr:cNvPr>
        <xdr:cNvSpPr txBox="1"/>
      </xdr:nvSpPr>
      <xdr:spPr>
        <a:xfrm>
          <a:off x="6115050" y="1116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705" name="TextBox 1704">
          <a:extLst>
            <a:ext uri="{FF2B5EF4-FFF2-40B4-BE49-F238E27FC236}">
              <a16:creationId xmlns:a16="http://schemas.microsoft.com/office/drawing/2014/main" id="{A52A42DA-0DB1-4BD2-AACC-CBBA45A5F87D}"/>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706" name="TextBox 1705">
          <a:extLst>
            <a:ext uri="{FF2B5EF4-FFF2-40B4-BE49-F238E27FC236}">
              <a16:creationId xmlns:a16="http://schemas.microsoft.com/office/drawing/2014/main" id="{15726E94-0DB6-47ED-BFD4-AEB79CE3A697}"/>
            </a:ext>
          </a:extLst>
        </xdr:cNvPr>
        <xdr:cNvSpPr txBox="1"/>
      </xdr:nvSpPr>
      <xdr:spPr>
        <a:xfrm>
          <a:off x="6115050" y="1116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707" name="TextBox 1706">
          <a:extLst>
            <a:ext uri="{FF2B5EF4-FFF2-40B4-BE49-F238E27FC236}">
              <a16:creationId xmlns:a16="http://schemas.microsoft.com/office/drawing/2014/main" id="{BAE7CAB9-8E9C-4BA8-B49B-ECB21F8B1EE4}"/>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708" name="TextBox 1707">
          <a:extLst>
            <a:ext uri="{FF2B5EF4-FFF2-40B4-BE49-F238E27FC236}">
              <a16:creationId xmlns:a16="http://schemas.microsoft.com/office/drawing/2014/main" id="{320DE672-57BC-4B7F-8304-042E271A9C1D}"/>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709" name="TextBox 1708">
          <a:extLst>
            <a:ext uri="{FF2B5EF4-FFF2-40B4-BE49-F238E27FC236}">
              <a16:creationId xmlns:a16="http://schemas.microsoft.com/office/drawing/2014/main" id="{342F90A2-1969-4EA3-A90E-C1839A3F80EA}"/>
            </a:ext>
          </a:extLst>
        </xdr:cNvPr>
        <xdr:cNvSpPr txBox="1"/>
      </xdr:nvSpPr>
      <xdr:spPr>
        <a:xfrm>
          <a:off x="6115050"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710" name="TextBox 1709">
          <a:extLst>
            <a:ext uri="{FF2B5EF4-FFF2-40B4-BE49-F238E27FC236}">
              <a16:creationId xmlns:a16="http://schemas.microsoft.com/office/drawing/2014/main" id="{C11E0A8D-75FB-4DD0-BF7A-A5BB1161E0A4}"/>
            </a:ext>
          </a:extLst>
        </xdr:cNvPr>
        <xdr:cNvSpPr txBox="1"/>
      </xdr:nvSpPr>
      <xdr:spPr>
        <a:xfrm>
          <a:off x="6115050" y="1116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711" name="TextBox 1710">
          <a:extLst>
            <a:ext uri="{FF2B5EF4-FFF2-40B4-BE49-F238E27FC236}">
              <a16:creationId xmlns:a16="http://schemas.microsoft.com/office/drawing/2014/main" id="{4F9A8954-442D-4614-A610-58C9F57E669F}"/>
            </a:ext>
          </a:extLst>
        </xdr:cNvPr>
        <xdr:cNvSpPr txBox="1"/>
      </xdr:nvSpPr>
      <xdr:spPr>
        <a:xfrm>
          <a:off x="6115050" y="116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712" name="TextBox 1711">
          <a:extLst>
            <a:ext uri="{FF2B5EF4-FFF2-40B4-BE49-F238E27FC236}">
              <a16:creationId xmlns:a16="http://schemas.microsoft.com/office/drawing/2014/main" id="{8B2E260E-76BF-4C3F-B582-3580C5321C61}"/>
            </a:ext>
          </a:extLst>
        </xdr:cNvPr>
        <xdr:cNvSpPr txBox="1"/>
      </xdr:nvSpPr>
      <xdr:spPr>
        <a:xfrm>
          <a:off x="6115050" y="116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713" name="TextBox 1712">
          <a:extLst>
            <a:ext uri="{FF2B5EF4-FFF2-40B4-BE49-F238E27FC236}">
              <a16:creationId xmlns:a16="http://schemas.microsoft.com/office/drawing/2014/main" id="{97040EAF-9DF8-4016-9725-9DF4A77FAC25}"/>
            </a:ext>
          </a:extLst>
        </xdr:cNvPr>
        <xdr:cNvSpPr txBox="1"/>
      </xdr:nvSpPr>
      <xdr:spPr>
        <a:xfrm>
          <a:off x="6115050" y="1183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714" name="TextBox 1713">
          <a:extLst>
            <a:ext uri="{FF2B5EF4-FFF2-40B4-BE49-F238E27FC236}">
              <a16:creationId xmlns:a16="http://schemas.microsoft.com/office/drawing/2014/main" id="{162C66B9-5F26-491B-8A51-F76FA119608E}"/>
            </a:ext>
          </a:extLst>
        </xdr:cNvPr>
        <xdr:cNvSpPr txBox="1"/>
      </xdr:nvSpPr>
      <xdr:spPr>
        <a:xfrm>
          <a:off x="6115050" y="116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715" name="TextBox 1714">
          <a:extLst>
            <a:ext uri="{FF2B5EF4-FFF2-40B4-BE49-F238E27FC236}">
              <a16:creationId xmlns:a16="http://schemas.microsoft.com/office/drawing/2014/main" id="{44C1322D-EDC7-4FBC-A1E1-BA52BB9CCB65}"/>
            </a:ext>
          </a:extLst>
        </xdr:cNvPr>
        <xdr:cNvSpPr txBox="1"/>
      </xdr:nvSpPr>
      <xdr:spPr>
        <a:xfrm>
          <a:off x="6115050" y="116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716" name="TextBox 1715">
          <a:extLst>
            <a:ext uri="{FF2B5EF4-FFF2-40B4-BE49-F238E27FC236}">
              <a16:creationId xmlns:a16="http://schemas.microsoft.com/office/drawing/2014/main" id="{04A634DA-B912-4D78-B46E-E2294654EFCD}"/>
            </a:ext>
          </a:extLst>
        </xdr:cNvPr>
        <xdr:cNvSpPr txBox="1"/>
      </xdr:nvSpPr>
      <xdr:spPr>
        <a:xfrm>
          <a:off x="6115050" y="116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717" name="TextBox 1716">
          <a:extLst>
            <a:ext uri="{FF2B5EF4-FFF2-40B4-BE49-F238E27FC236}">
              <a16:creationId xmlns:a16="http://schemas.microsoft.com/office/drawing/2014/main" id="{E4373D2E-3D66-4AE7-B12A-E6BD522360AB}"/>
            </a:ext>
          </a:extLst>
        </xdr:cNvPr>
        <xdr:cNvSpPr txBox="1"/>
      </xdr:nvSpPr>
      <xdr:spPr>
        <a:xfrm>
          <a:off x="6115050" y="1183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718" name="TextBox 1717">
          <a:extLst>
            <a:ext uri="{FF2B5EF4-FFF2-40B4-BE49-F238E27FC236}">
              <a16:creationId xmlns:a16="http://schemas.microsoft.com/office/drawing/2014/main" id="{90E5C1B2-4E98-455B-8BB6-B3EC4F945535}"/>
            </a:ext>
          </a:extLst>
        </xdr:cNvPr>
        <xdr:cNvSpPr txBox="1"/>
      </xdr:nvSpPr>
      <xdr:spPr>
        <a:xfrm>
          <a:off x="6115050" y="116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719" name="TextBox 1718">
          <a:extLst>
            <a:ext uri="{FF2B5EF4-FFF2-40B4-BE49-F238E27FC236}">
              <a16:creationId xmlns:a16="http://schemas.microsoft.com/office/drawing/2014/main" id="{160DC631-EC7F-4C99-AE1C-2DECA7C35926}"/>
            </a:ext>
          </a:extLst>
        </xdr:cNvPr>
        <xdr:cNvSpPr txBox="1"/>
      </xdr:nvSpPr>
      <xdr:spPr>
        <a:xfrm>
          <a:off x="6115050" y="1183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720" name="TextBox 1719">
          <a:extLst>
            <a:ext uri="{FF2B5EF4-FFF2-40B4-BE49-F238E27FC236}">
              <a16:creationId xmlns:a16="http://schemas.microsoft.com/office/drawing/2014/main" id="{0896E230-5688-4BC9-A409-F4545BA89206}"/>
            </a:ext>
          </a:extLst>
        </xdr:cNvPr>
        <xdr:cNvSpPr txBox="1"/>
      </xdr:nvSpPr>
      <xdr:spPr>
        <a:xfrm>
          <a:off x="6115050" y="1183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721" name="TextBox 1720">
          <a:extLst>
            <a:ext uri="{FF2B5EF4-FFF2-40B4-BE49-F238E27FC236}">
              <a16:creationId xmlns:a16="http://schemas.microsoft.com/office/drawing/2014/main" id="{047A7AEA-EF8C-49E3-925A-1E96EB3F3E25}"/>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722" name="TextBox 1721">
          <a:extLst>
            <a:ext uri="{FF2B5EF4-FFF2-40B4-BE49-F238E27FC236}">
              <a16:creationId xmlns:a16="http://schemas.microsoft.com/office/drawing/2014/main" id="{00CC4014-9B55-4BB2-AD85-E2605ADE466F}"/>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723" name="TextBox 1722">
          <a:extLst>
            <a:ext uri="{FF2B5EF4-FFF2-40B4-BE49-F238E27FC236}">
              <a16:creationId xmlns:a16="http://schemas.microsoft.com/office/drawing/2014/main" id="{3CE48397-8F42-4CBC-9F25-8E19F380111E}"/>
            </a:ext>
          </a:extLst>
        </xdr:cNvPr>
        <xdr:cNvSpPr txBox="1"/>
      </xdr:nvSpPr>
      <xdr:spPr>
        <a:xfrm>
          <a:off x="6115050"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724" name="TextBox 1723">
          <a:extLst>
            <a:ext uri="{FF2B5EF4-FFF2-40B4-BE49-F238E27FC236}">
              <a16:creationId xmlns:a16="http://schemas.microsoft.com/office/drawing/2014/main" id="{05E7B542-3ADC-4071-9C77-0323A3CDBA45}"/>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725" name="TextBox 1724">
          <a:extLst>
            <a:ext uri="{FF2B5EF4-FFF2-40B4-BE49-F238E27FC236}">
              <a16:creationId xmlns:a16="http://schemas.microsoft.com/office/drawing/2014/main" id="{73C5B35E-7A0C-4244-8140-2CED8BC250F8}"/>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726" name="TextBox 1725">
          <a:extLst>
            <a:ext uri="{FF2B5EF4-FFF2-40B4-BE49-F238E27FC236}">
              <a16:creationId xmlns:a16="http://schemas.microsoft.com/office/drawing/2014/main" id="{AD2B167A-E85E-4584-85C3-A4D818021EBA}"/>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727" name="TextBox 1726">
          <a:extLst>
            <a:ext uri="{FF2B5EF4-FFF2-40B4-BE49-F238E27FC236}">
              <a16:creationId xmlns:a16="http://schemas.microsoft.com/office/drawing/2014/main" id="{2832C166-23D7-4FC4-9778-9D6239DD0D08}"/>
            </a:ext>
          </a:extLst>
        </xdr:cNvPr>
        <xdr:cNvSpPr txBox="1"/>
      </xdr:nvSpPr>
      <xdr:spPr>
        <a:xfrm>
          <a:off x="6115050"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728" name="TextBox 1727">
          <a:extLst>
            <a:ext uri="{FF2B5EF4-FFF2-40B4-BE49-F238E27FC236}">
              <a16:creationId xmlns:a16="http://schemas.microsoft.com/office/drawing/2014/main" id="{52AFCB32-9358-4C1D-9177-36FA7FAB9702}"/>
            </a:ext>
          </a:extLst>
        </xdr:cNvPr>
        <xdr:cNvSpPr txBox="1"/>
      </xdr:nvSpPr>
      <xdr:spPr>
        <a:xfrm>
          <a:off x="6115050" y="1129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729" name="TextBox 1728">
          <a:extLst>
            <a:ext uri="{FF2B5EF4-FFF2-40B4-BE49-F238E27FC236}">
              <a16:creationId xmlns:a16="http://schemas.microsoft.com/office/drawing/2014/main" id="{4B526FDB-5E51-476A-9C3A-BE0E772529EF}"/>
            </a:ext>
          </a:extLst>
        </xdr:cNvPr>
        <xdr:cNvSpPr txBox="1"/>
      </xdr:nvSpPr>
      <xdr:spPr>
        <a:xfrm>
          <a:off x="6115050"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730" name="TextBox 1729">
          <a:extLst>
            <a:ext uri="{FF2B5EF4-FFF2-40B4-BE49-F238E27FC236}">
              <a16:creationId xmlns:a16="http://schemas.microsoft.com/office/drawing/2014/main" id="{5F1D25DA-37CC-4CCA-9D79-3E553827579F}"/>
            </a:ext>
          </a:extLst>
        </xdr:cNvPr>
        <xdr:cNvSpPr txBox="1"/>
      </xdr:nvSpPr>
      <xdr:spPr>
        <a:xfrm>
          <a:off x="6115050"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31" name="TextBox 1730">
          <a:extLst>
            <a:ext uri="{FF2B5EF4-FFF2-40B4-BE49-F238E27FC236}">
              <a16:creationId xmlns:a16="http://schemas.microsoft.com/office/drawing/2014/main" id="{67A3F8B0-A767-4405-8A3D-52001E81D3D2}"/>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32" name="TextBox 1731">
          <a:extLst>
            <a:ext uri="{FF2B5EF4-FFF2-40B4-BE49-F238E27FC236}">
              <a16:creationId xmlns:a16="http://schemas.microsoft.com/office/drawing/2014/main" id="{EA679705-F13A-4640-9A7D-412EA38C217B}"/>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33" name="TextBox 1732">
          <a:extLst>
            <a:ext uri="{FF2B5EF4-FFF2-40B4-BE49-F238E27FC236}">
              <a16:creationId xmlns:a16="http://schemas.microsoft.com/office/drawing/2014/main" id="{43959CD4-FB0E-4839-97B2-04F68D6BB96B}"/>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34" name="TextBox 1733">
          <a:extLst>
            <a:ext uri="{FF2B5EF4-FFF2-40B4-BE49-F238E27FC236}">
              <a16:creationId xmlns:a16="http://schemas.microsoft.com/office/drawing/2014/main" id="{F7CEC5BC-DA53-4E04-9628-D205F2B63A2A}"/>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35" name="TextBox 1734">
          <a:extLst>
            <a:ext uri="{FF2B5EF4-FFF2-40B4-BE49-F238E27FC236}">
              <a16:creationId xmlns:a16="http://schemas.microsoft.com/office/drawing/2014/main" id="{19D85D6C-976D-47AD-98A7-E4D214FD9ED0}"/>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36" name="TextBox 1735">
          <a:extLst>
            <a:ext uri="{FF2B5EF4-FFF2-40B4-BE49-F238E27FC236}">
              <a16:creationId xmlns:a16="http://schemas.microsoft.com/office/drawing/2014/main" id="{344B6A68-F366-41FA-9B38-E2F5D286E1BC}"/>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37" name="TextBox 1736">
          <a:extLst>
            <a:ext uri="{FF2B5EF4-FFF2-40B4-BE49-F238E27FC236}">
              <a16:creationId xmlns:a16="http://schemas.microsoft.com/office/drawing/2014/main" id="{5F3E0259-7FC9-4462-B61D-BE205D4F37D2}"/>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38" name="TextBox 1737">
          <a:extLst>
            <a:ext uri="{FF2B5EF4-FFF2-40B4-BE49-F238E27FC236}">
              <a16:creationId xmlns:a16="http://schemas.microsoft.com/office/drawing/2014/main" id="{FE958D9E-40A4-49B4-A966-01F74E8C93D6}"/>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39" name="TextBox 1738">
          <a:extLst>
            <a:ext uri="{FF2B5EF4-FFF2-40B4-BE49-F238E27FC236}">
              <a16:creationId xmlns:a16="http://schemas.microsoft.com/office/drawing/2014/main" id="{CE335352-CF5B-455B-8A18-D6272D573E55}"/>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40" name="TextBox 1739">
          <a:extLst>
            <a:ext uri="{FF2B5EF4-FFF2-40B4-BE49-F238E27FC236}">
              <a16:creationId xmlns:a16="http://schemas.microsoft.com/office/drawing/2014/main" id="{5B0F0AB7-16B6-482E-9C7F-358B60FC78EF}"/>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41" name="TextBox 1740">
          <a:extLst>
            <a:ext uri="{FF2B5EF4-FFF2-40B4-BE49-F238E27FC236}">
              <a16:creationId xmlns:a16="http://schemas.microsoft.com/office/drawing/2014/main" id="{FC9EA369-953F-4369-A098-D83564F6269B}"/>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42" name="TextBox 1741">
          <a:extLst>
            <a:ext uri="{FF2B5EF4-FFF2-40B4-BE49-F238E27FC236}">
              <a16:creationId xmlns:a16="http://schemas.microsoft.com/office/drawing/2014/main" id="{E498A3C1-C73B-4EF5-BFD3-25D62996E860}"/>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43" name="TextBox 1742">
          <a:extLst>
            <a:ext uri="{FF2B5EF4-FFF2-40B4-BE49-F238E27FC236}">
              <a16:creationId xmlns:a16="http://schemas.microsoft.com/office/drawing/2014/main" id="{BDF72B9A-868E-45BF-9AD8-7CA8BB35F993}"/>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44" name="TextBox 1743">
          <a:extLst>
            <a:ext uri="{FF2B5EF4-FFF2-40B4-BE49-F238E27FC236}">
              <a16:creationId xmlns:a16="http://schemas.microsoft.com/office/drawing/2014/main" id="{FC5507B5-4216-4D7F-9886-E735B7D0A06F}"/>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45" name="TextBox 1744">
          <a:extLst>
            <a:ext uri="{FF2B5EF4-FFF2-40B4-BE49-F238E27FC236}">
              <a16:creationId xmlns:a16="http://schemas.microsoft.com/office/drawing/2014/main" id="{6FD1EFA1-295F-46DA-9107-FD069525E792}"/>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46" name="TextBox 1745">
          <a:extLst>
            <a:ext uri="{FF2B5EF4-FFF2-40B4-BE49-F238E27FC236}">
              <a16:creationId xmlns:a16="http://schemas.microsoft.com/office/drawing/2014/main" id="{DD55421A-1993-4EBB-897A-80A9BA34E2E9}"/>
            </a:ext>
          </a:extLst>
        </xdr:cNvPr>
        <xdr:cNvSpPr txBox="1"/>
      </xdr:nvSpPr>
      <xdr:spPr>
        <a:xfrm>
          <a:off x="6115050" y="1209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47" name="TextBox 1746">
          <a:extLst>
            <a:ext uri="{FF2B5EF4-FFF2-40B4-BE49-F238E27FC236}">
              <a16:creationId xmlns:a16="http://schemas.microsoft.com/office/drawing/2014/main" id="{4E08BA91-3A1A-409C-9768-8051D3DEB1ED}"/>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48" name="TextBox 1747">
          <a:extLst>
            <a:ext uri="{FF2B5EF4-FFF2-40B4-BE49-F238E27FC236}">
              <a16:creationId xmlns:a16="http://schemas.microsoft.com/office/drawing/2014/main" id="{44A56723-AFD5-4028-B6D4-3B36067E6094}"/>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49" name="TextBox 1748">
          <a:extLst>
            <a:ext uri="{FF2B5EF4-FFF2-40B4-BE49-F238E27FC236}">
              <a16:creationId xmlns:a16="http://schemas.microsoft.com/office/drawing/2014/main" id="{F8F88FB7-44D6-4C85-9DA0-0F5E0F081DB3}"/>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50" name="TextBox 1749">
          <a:extLst>
            <a:ext uri="{FF2B5EF4-FFF2-40B4-BE49-F238E27FC236}">
              <a16:creationId xmlns:a16="http://schemas.microsoft.com/office/drawing/2014/main" id="{DB1A43A8-1723-4AD6-B961-6174175346E6}"/>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51" name="TextBox 1750">
          <a:extLst>
            <a:ext uri="{FF2B5EF4-FFF2-40B4-BE49-F238E27FC236}">
              <a16:creationId xmlns:a16="http://schemas.microsoft.com/office/drawing/2014/main" id="{770D5E1B-3F90-48DA-850B-A47CE7AEF67B}"/>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52" name="TextBox 1751">
          <a:extLst>
            <a:ext uri="{FF2B5EF4-FFF2-40B4-BE49-F238E27FC236}">
              <a16:creationId xmlns:a16="http://schemas.microsoft.com/office/drawing/2014/main" id="{B7B86AE1-BEC3-41D5-AB5D-EF2434E4B5C4}"/>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53" name="TextBox 1752">
          <a:extLst>
            <a:ext uri="{FF2B5EF4-FFF2-40B4-BE49-F238E27FC236}">
              <a16:creationId xmlns:a16="http://schemas.microsoft.com/office/drawing/2014/main" id="{DAD65A38-0678-48E3-BB9D-12B90AE3D3DA}"/>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54" name="TextBox 1753">
          <a:extLst>
            <a:ext uri="{FF2B5EF4-FFF2-40B4-BE49-F238E27FC236}">
              <a16:creationId xmlns:a16="http://schemas.microsoft.com/office/drawing/2014/main" id="{E9819240-E753-4AB9-B995-F992492F5C57}"/>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55" name="TextBox 1754">
          <a:extLst>
            <a:ext uri="{FF2B5EF4-FFF2-40B4-BE49-F238E27FC236}">
              <a16:creationId xmlns:a16="http://schemas.microsoft.com/office/drawing/2014/main" id="{BC7E0F03-7614-439A-98D6-E0506C0C1B09}"/>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56" name="TextBox 1755">
          <a:extLst>
            <a:ext uri="{FF2B5EF4-FFF2-40B4-BE49-F238E27FC236}">
              <a16:creationId xmlns:a16="http://schemas.microsoft.com/office/drawing/2014/main" id="{EFC6BBEE-3819-4543-A3BE-E708C0826E87}"/>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57" name="TextBox 1756">
          <a:extLst>
            <a:ext uri="{FF2B5EF4-FFF2-40B4-BE49-F238E27FC236}">
              <a16:creationId xmlns:a16="http://schemas.microsoft.com/office/drawing/2014/main" id="{FFAC5275-E3D6-4221-BB6B-847F408148E6}"/>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58" name="TextBox 1757">
          <a:extLst>
            <a:ext uri="{FF2B5EF4-FFF2-40B4-BE49-F238E27FC236}">
              <a16:creationId xmlns:a16="http://schemas.microsoft.com/office/drawing/2014/main" id="{CE6F034C-12EA-498D-93C6-BE7BE2B28D37}"/>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59" name="TextBox 1758">
          <a:extLst>
            <a:ext uri="{FF2B5EF4-FFF2-40B4-BE49-F238E27FC236}">
              <a16:creationId xmlns:a16="http://schemas.microsoft.com/office/drawing/2014/main" id="{916BCDF5-5DC5-46EB-9A9F-5BDCF5820049}"/>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60" name="TextBox 1759">
          <a:extLst>
            <a:ext uri="{FF2B5EF4-FFF2-40B4-BE49-F238E27FC236}">
              <a16:creationId xmlns:a16="http://schemas.microsoft.com/office/drawing/2014/main" id="{4B8CE801-CB00-4BD8-BBBF-B3700731E904}"/>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61" name="TextBox 1760">
          <a:extLst>
            <a:ext uri="{FF2B5EF4-FFF2-40B4-BE49-F238E27FC236}">
              <a16:creationId xmlns:a16="http://schemas.microsoft.com/office/drawing/2014/main" id="{512FCCD4-0BDC-43EA-A319-54D7B22C5EAC}"/>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62" name="TextBox 1761">
          <a:extLst>
            <a:ext uri="{FF2B5EF4-FFF2-40B4-BE49-F238E27FC236}">
              <a16:creationId xmlns:a16="http://schemas.microsoft.com/office/drawing/2014/main" id="{94B18C41-E75F-4EAA-A4FB-7E4DADFB3D74}"/>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63" name="TextBox 1762">
          <a:extLst>
            <a:ext uri="{FF2B5EF4-FFF2-40B4-BE49-F238E27FC236}">
              <a16:creationId xmlns:a16="http://schemas.microsoft.com/office/drawing/2014/main" id="{9465DBF5-BEE4-43C9-9249-78B761206847}"/>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64" name="TextBox 1763">
          <a:extLst>
            <a:ext uri="{FF2B5EF4-FFF2-40B4-BE49-F238E27FC236}">
              <a16:creationId xmlns:a16="http://schemas.microsoft.com/office/drawing/2014/main" id="{9219719D-8F7E-4338-9866-FACF766B460E}"/>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65" name="TextBox 1764">
          <a:extLst>
            <a:ext uri="{FF2B5EF4-FFF2-40B4-BE49-F238E27FC236}">
              <a16:creationId xmlns:a16="http://schemas.microsoft.com/office/drawing/2014/main" id="{AF121288-6CFC-4DF7-BD82-9DDAD92941FC}"/>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66" name="TextBox 1765">
          <a:extLst>
            <a:ext uri="{FF2B5EF4-FFF2-40B4-BE49-F238E27FC236}">
              <a16:creationId xmlns:a16="http://schemas.microsoft.com/office/drawing/2014/main" id="{C0A043E3-AAB6-4122-835E-20E8E2ACB783}"/>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67" name="TextBox 1766">
          <a:extLst>
            <a:ext uri="{FF2B5EF4-FFF2-40B4-BE49-F238E27FC236}">
              <a16:creationId xmlns:a16="http://schemas.microsoft.com/office/drawing/2014/main" id="{59F34BBE-FF53-4D9C-885C-12ED74EEA5E3}"/>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68" name="TextBox 1767">
          <a:extLst>
            <a:ext uri="{FF2B5EF4-FFF2-40B4-BE49-F238E27FC236}">
              <a16:creationId xmlns:a16="http://schemas.microsoft.com/office/drawing/2014/main" id="{5743F680-6E73-4DD3-B0AD-8E1005FFD6BF}"/>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69" name="TextBox 1768">
          <a:extLst>
            <a:ext uri="{FF2B5EF4-FFF2-40B4-BE49-F238E27FC236}">
              <a16:creationId xmlns:a16="http://schemas.microsoft.com/office/drawing/2014/main" id="{0C5BEC37-620D-4BD4-9774-F891DFA40735}"/>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70" name="TextBox 1769">
          <a:extLst>
            <a:ext uri="{FF2B5EF4-FFF2-40B4-BE49-F238E27FC236}">
              <a16:creationId xmlns:a16="http://schemas.microsoft.com/office/drawing/2014/main" id="{B4F0416B-6198-4017-B9C3-0879A3A8224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71" name="TextBox 1770">
          <a:extLst>
            <a:ext uri="{FF2B5EF4-FFF2-40B4-BE49-F238E27FC236}">
              <a16:creationId xmlns:a16="http://schemas.microsoft.com/office/drawing/2014/main" id="{0ABBAC42-4CEB-4555-A226-D9B5A5BA6758}"/>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72" name="TextBox 1771">
          <a:extLst>
            <a:ext uri="{FF2B5EF4-FFF2-40B4-BE49-F238E27FC236}">
              <a16:creationId xmlns:a16="http://schemas.microsoft.com/office/drawing/2014/main" id="{73C005F7-85BD-4DDF-8F09-609F5BB4C188}"/>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73" name="TextBox 1772">
          <a:extLst>
            <a:ext uri="{FF2B5EF4-FFF2-40B4-BE49-F238E27FC236}">
              <a16:creationId xmlns:a16="http://schemas.microsoft.com/office/drawing/2014/main" id="{6528492F-18C4-4385-B4DB-AF4A7D0F027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74" name="TextBox 1773">
          <a:extLst>
            <a:ext uri="{FF2B5EF4-FFF2-40B4-BE49-F238E27FC236}">
              <a16:creationId xmlns:a16="http://schemas.microsoft.com/office/drawing/2014/main" id="{8FD57075-A49F-4308-8524-85CE7E37F580}"/>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75" name="TextBox 1774">
          <a:extLst>
            <a:ext uri="{FF2B5EF4-FFF2-40B4-BE49-F238E27FC236}">
              <a16:creationId xmlns:a16="http://schemas.microsoft.com/office/drawing/2014/main" id="{1505BEC4-706B-4325-9731-A07B8BD6836C}"/>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76" name="TextBox 1775">
          <a:extLst>
            <a:ext uri="{FF2B5EF4-FFF2-40B4-BE49-F238E27FC236}">
              <a16:creationId xmlns:a16="http://schemas.microsoft.com/office/drawing/2014/main" id="{4FBCFFE3-18D0-49F8-8F01-68CB3C952B08}"/>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77" name="TextBox 1776">
          <a:extLst>
            <a:ext uri="{FF2B5EF4-FFF2-40B4-BE49-F238E27FC236}">
              <a16:creationId xmlns:a16="http://schemas.microsoft.com/office/drawing/2014/main" id="{29212DCF-056C-45F9-9378-1201D23EE36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778" name="TextBox 1777">
          <a:extLst>
            <a:ext uri="{FF2B5EF4-FFF2-40B4-BE49-F238E27FC236}">
              <a16:creationId xmlns:a16="http://schemas.microsoft.com/office/drawing/2014/main" id="{3ECAEC0B-0AE3-4BA0-B3F2-0C9344E668F5}"/>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79" name="TextBox 1778">
          <a:extLst>
            <a:ext uri="{FF2B5EF4-FFF2-40B4-BE49-F238E27FC236}">
              <a16:creationId xmlns:a16="http://schemas.microsoft.com/office/drawing/2014/main" id="{12DF0ADD-5792-49B2-A484-EA868868097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80" name="TextBox 1779">
          <a:extLst>
            <a:ext uri="{FF2B5EF4-FFF2-40B4-BE49-F238E27FC236}">
              <a16:creationId xmlns:a16="http://schemas.microsoft.com/office/drawing/2014/main" id="{5E2BB168-E252-47DF-AFFC-E3DBF9D6163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81" name="TextBox 1780">
          <a:extLst>
            <a:ext uri="{FF2B5EF4-FFF2-40B4-BE49-F238E27FC236}">
              <a16:creationId xmlns:a16="http://schemas.microsoft.com/office/drawing/2014/main" id="{6A2D6103-6591-4AEC-844E-9D6284DBE5E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82" name="TextBox 1781">
          <a:extLst>
            <a:ext uri="{FF2B5EF4-FFF2-40B4-BE49-F238E27FC236}">
              <a16:creationId xmlns:a16="http://schemas.microsoft.com/office/drawing/2014/main" id="{16EABD09-AB3F-45E8-BEFA-F90CB894E37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83" name="TextBox 1782">
          <a:extLst>
            <a:ext uri="{FF2B5EF4-FFF2-40B4-BE49-F238E27FC236}">
              <a16:creationId xmlns:a16="http://schemas.microsoft.com/office/drawing/2014/main" id="{0736F01B-7C6B-4F43-96DF-CD4FC3439F7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84" name="TextBox 1783">
          <a:extLst>
            <a:ext uri="{FF2B5EF4-FFF2-40B4-BE49-F238E27FC236}">
              <a16:creationId xmlns:a16="http://schemas.microsoft.com/office/drawing/2014/main" id="{38D37AAA-2885-4C2E-833F-78C058E8749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85" name="TextBox 1784">
          <a:extLst>
            <a:ext uri="{FF2B5EF4-FFF2-40B4-BE49-F238E27FC236}">
              <a16:creationId xmlns:a16="http://schemas.microsoft.com/office/drawing/2014/main" id="{A08F961E-CA2C-491D-B035-9900737FFDD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86" name="TextBox 1785">
          <a:extLst>
            <a:ext uri="{FF2B5EF4-FFF2-40B4-BE49-F238E27FC236}">
              <a16:creationId xmlns:a16="http://schemas.microsoft.com/office/drawing/2014/main" id="{6B545A4F-8D1E-4905-94B4-4396B44E8ED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87" name="TextBox 1786">
          <a:extLst>
            <a:ext uri="{FF2B5EF4-FFF2-40B4-BE49-F238E27FC236}">
              <a16:creationId xmlns:a16="http://schemas.microsoft.com/office/drawing/2014/main" id="{C1E6354C-B136-4EFA-A993-388AD6153FC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88" name="TextBox 1787">
          <a:extLst>
            <a:ext uri="{FF2B5EF4-FFF2-40B4-BE49-F238E27FC236}">
              <a16:creationId xmlns:a16="http://schemas.microsoft.com/office/drawing/2014/main" id="{CD9FA520-40B7-4EDA-B65C-29E0B09E1F8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789" name="TextBox 1788">
          <a:extLst>
            <a:ext uri="{FF2B5EF4-FFF2-40B4-BE49-F238E27FC236}">
              <a16:creationId xmlns:a16="http://schemas.microsoft.com/office/drawing/2014/main" id="{4EC2405C-FEEC-49A0-A9A0-0010DDC256E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90" name="TextBox 1789">
          <a:extLst>
            <a:ext uri="{FF2B5EF4-FFF2-40B4-BE49-F238E27FC236}">
              <a16:creationId xmlns:a16="http://schemas.microsoft.com/office/drawing/2014/main" id="{32526089-1CF4-48BF-9F93-530F7825FA7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791" name="TextBox 1790">
          <a:extLst>
            <a:ext uri="{FF2B5EF4-FFF2-40B4-BE49-F238E27FC236}">
              <a16:creationId xmlns:a16="http://schemas.microsoft.com/office/drawing/2014/main" id="{2C531CAC-BE71-4CFD-A563-1B5C25B30B1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92" name="TextBox 1791">
          <a:extLst>
            <a:ext uri="{FF2B5EF4-FFF2-40B4-BE49-F238E27FC236}">
              <a16:creationId xmlns:a16="http://schemas.microsoft.com/office/drawing/2014/main" id="{F0A228B3-1135-4733-AFC1-5514B6FBC33A}"/>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93" name="TextBox 1792">
          <a:extLst>
            <a:ext uri="{FF2B5EF4-FFF2-40B4-BE49-F238E27FC236}">
              <a16:creationId xmlns:a16="http://schemas.microsoft.com/office/drawing/2014/main" id="{F661D516-D6A0-4A96-B4E7-49350758F59E}"/>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94" name="TextBox 1793">
          <a:extLst>
            <a:ext uri="{FF2B5EF4-FFF2-40B4-BE49-F238E27FC236}">
              <a16:creationId xmlns:a16="http://schemas.microsoft.com/office/drawing/2014/main" id="{E34DB463-AB3B-4B3F-AF5F-074D94B2ED7E}"/>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95" name="TextBox 1794">
          <a:extLst>
            <a:ext uri="{FF2B5EF4-FFF2-40B4-BE49-F238E27FC236}">
              <a16:creationId xmlns:a16="http://schemas.microsoft.com/office/drawing/2014/main" id="{DDCC69A6-E4A5-48B4-97DD-8F5923F9AC8D}"/>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96" name="TextBox 1795">
          <a:extLst>
            <a:ext uri="{FF2B5EF4-FFF2-40B4-BE49-F238E27FC236}">
              <a16:creationId xmlns:a16="http://schemas.microsoft.com/office/drawing/2014/main" id="{FF0B4B0D-D3D9-4D18-ABDB-5C40CC97F6C2}"/>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97" name="TextBox 1796">
          <a:extLst>
            <a:ext uri="{FF2B5EF4-FFF2-40B4-BE49-F238E27FC236}">
              <a16:creationId xmlns:a16="http://schemas.microsoft.com/office/drawing/2014/main" id="{A7EE1595-1FD7-4D66-B39B-3FE26AAB262E}"/>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98" name="TextBox 1797">
          <a:extLst>
            <a:ext uri="{FF2B5EF4-FFF2-40B4-BE49-F238E27FC236}">
              <a16:creationId xmlns:a16="http://schemas.microsoft.com/office/drawing/2014/main" id="{2FA268D9-5062-4E25-83D4-FB6099178AA5}"/>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99" name="TextBox 1798">
          <a:extLst>
            <a:ext uri="{FF2B5EF4-FFF2-40B4-BE49-F238E27FC236}">
              <a16:creationId xmlns:a16="http://schemas.microsoft.com/office/drawing/2014/main" id="{F1BFD8C9-BA09-4191-9472-FD417C8716BC}"/>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00" name="TextBox 1799">
          <a:extLst>
            <a:ext uri="{FF2B5EF4-FFF2-40B4-BE49-F238E27FC236}">
              <a16:creationId xmlns:a16="http://schemas.microsoft.com/office/drawing/2014/main" id="{0565D8F0-19EB-4B34-A717-8253DFC65D0B}"/>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01" name="TextBox 1800">
          <a:extLst>
            <a:ext uri="{FF2B5EF4-FFF2-40B4-BE49-F238E27FC236}">
              <a16:creationId xmlns:a16="http://schemas.microsoft.com/office/drawing/2014/main" id="{2A8DEB9E-6834-4114-8EC4-004F1BC2BB5B}"/>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02" name="TextBox 1801">
          <a:extLst>
            <a:ext uri="{FF2B5EF4-FFF2-40B4-BE49-F238E27FC236}">
              <a16:creationId xmlns:a16="http://schemas.microsoft.com/office/drawing/2014/main" id="{FAFB0D89-3E52-4D13-BF42-39F6B341C7E0}"/>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03" name="TextBox 1802">
          <a:extLst>
            <a:ext uri="{FF2B5EF4-FFF2-40B4-BE49-F238E27FC236}">
              <a16:creationId xmlns:a16="http://schemas.microsoft.com/office/drawing/2014/main" id="{EA1F9556-3230-49E0-BF6B-1EF20BBB100F}"/>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04" name="TextBox 1803">
          <a:extLst>
            <a:ext uri="{FF2B5EF4-FFF2-40B4-BE49-F238E27FC236}">
              <a16:creationId xmlns:a16="http://schemas.microsoft.com/office/drawing/2014/main" id="{35CD1C66-06EC-4296-9D5A-F85BFEF6B91B}"/>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05" name="TextBox 1804">
          <a:extLst>
            <a:ext uri="{FF2B5EF4-FFF2-40B4-BE49-F238E27FC236}">
              <a16:creationId xmlns:a16="http://schemas.microsoft.com/office/drawing/2014/main" id="{2BD31E41-3000-4FF2-B83B-1AC0DEF2F76A}"/>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06" name="TextBox 1805">
          <a:extLst>
            <a:ext uri="{FF2B5EF4-FFF2-40B4-BE49-F238E27FC236}">
              <a16:creationId xmlns:a16="http://schemas.microsoft.com/office/drawing/2014/main" id="{148C4322-58D4-4A48-9B43-919C8BFBFD92}"/>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07" name="TextBox 1806">
          <a:extLst>
            <a:ext uri="{FF2B5EF4-FFF2-40B4-BE49-F238E27FC236}">
              <a16:creationId xmlns:a16="http://schemas.microsoft.com/office/drawing/2014/main" id="{949ECB42-4FB5-4B58-953F-DEC156A215E2}"/>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08" name="TextBox 1807">
          <a:extLst>
            <a:ext uri="{FF2B5EF4-FFF2-40B4-BE49-F238E27FC236}">
              <a16:creationId xmlns:a16="http://schemas.microsoft.com/office/drawing/2014/main" id="{AF63059D-6824-43CF-AA31-CDC6B7FB6ED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09" name="TextBox 1808">
          <a:extLst>
            <a:ext uri="{FF2B5EF4-FFF2-40B4-BE49-F238E27FC236}">
              <a16:creationId xmlns:a16="http://schemas.microsoft.com/office/drawing/2014/main" id="{B3B394C3-CB79-4F2C-9CD2-AA13FB637D76}"/>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0" name="TextBox 1809">
          <a:extLst>
            <a:ext uri="{FF2B5EF4-FFF2-40B4-BE49-F238E27FC236}">
              <a16:creationId xmlns:a16="http://schemas.microsoft.com/office/drawing/2014/main" id="{71DF8EAB-7EA7-4947-A495-7E5572657DA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1" name="TextBox 1810">
          <a:extLst>
            <a:ext uri="{FF2B5EF4-FFF2-40B4-BE49-F238E27FC236}">
              <a16:creationId xmlns:a16="http://schemas.microsoft.com/office/drawing/2014/main" id="{777F1C7D-1F05-464E-8A16-54CA3451A55F}"/>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2" name="TextBox 1811">
          <a:extLst>
            <a:ext uri="{FF2B5EF4-FFF2-40B4-BE49-F238E27FC236}">
              <a16:creationId xmlns:a16="http://schemas.microsoft.com/office/drawing/2014/main" id="{2168857A-9038-4CAB-9F6D-3372B2E5BA05}"/>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3" name="TextBox 1812">
          <a:extLst>
            <a:ext uri="{FF2B5EF4-FFF2-40B4-BE49-F238E27FC236}">
              <a16:creationId xmlns:a16="http://schemas.microsoft.com/office/drawing/2014/main" id="{12E7FB93-3958-4421-B1CB-728739F66C81}"/>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4" name="TextBox 1813">
          <a:extLst>
            <a:ext uri="{FF2B5EF4-FFF2-40B4-BE49-F238E27FC236}">
              <a16:creationId xmlns:a16="http://schemas.microsoft.com/office/drawing/2014/main" id="{E38A1CD9-3423-4B68-8BC4-7A54F0867782}"/>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5" name="TextBox 1814">
          <a:extLst>
            <a:ext uri="{FF2B5EF4-FFF2-40B4-BE49-F238E27FC236}">
              <a16:creationId xmlns:a16="http://schemas.microsoft.com/office/drawing/2014/main" id="{073FCAA0-BAF4-4040-B4FE-FD19759C0C6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6" name="TextBox 1815">
          <a:extLst>
            <a:ext uri="{FF2B5EF4-FFF2-40B4-BE49-F238E27FC236}">
              <a16:creationId xmlns:a16="http://schemas.microsoft.com/office/drawing/2014/main" id="{8B0A2588-1388-4D2A-A9E2-B56DA7AF4EAC}"/>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7" name="TextBox 1816">
          <a:extLst>
            <a:ext uri="{FF2B5EF4-FFF2-40B4-BE49-F238E27FC236}">
              <a16:creationId xmlns:a16="http://schemas.microsoft.com/office/drawing/2014/main" id="{627C908C-9B5B-49E3-9A4B-283FA0AAA130}"/>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8" name="TextBox 1817">
          <a:extLst>
            <a:ext uri="{FF2B5EF4-FFF2-40B4-BE49-F238E27FC236}">
              <a16:creationId xmlns:a16="http://schemas.microsoft.com/office/drawing/2014/main" id="{83BD8D8F-E543-4737-A913-22498F433995}"/>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19" name="TextBox 1818">
          <a:extLst>
            <a:ext uri="{FF2B5EF4-FFF2-40B4-BE49-F238E27FC236}">
              <a16:creationId xmlns:a16="http://schemas.microsoft.com/office/drawing/2014/main" id="{FEDF954E-2B5B-4A25-A9A6-36C27A1CFE6B}"/>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20" name="TextBox 1819">
          <a:extLst>
            <a:ext uri="{FF2B5EF4-FFF2-40B4-BE49-F238E27FC236}">
              <a16:creationId xmlns:a16="http://schemas.microsoft.com/office/drawing/2014/main" id="{946C2270-E687-4594-BEAE-FD405C70C5A9}"/>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21" name="TextBox 1820">
          <a:extLst>
            <a:ext uri="{FF2B5EF4-FFF2-40B4-BE49-F238E27FC236}">
              <a16:creationId xmlns:a16="http://schemas.microsoft.com/office/drawing/2014/main" id="{6A9CA666-51BD-4662-84E3-1A70428B2B7B}"/>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22" name="TextBox 1821">
          <a:extLst>
            <a:ext uri="{FF2B5EF4-FFF2-40B4-BE49-F238E27FC236}">
              <a16:creationId xmlns:a16="http://schemas.microsoft.com/office/drawing/2014/main" id="{659CE521-3AAA-4052-A6E1-53160989FBEA}"/>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23" name="TextBox 1822">
          <a:extLst>
            <a:ext uri="{FF2B5EF4-FFF2-40B4-BE49-F238E27FC236}">
              <a16:creationId xmlns:a16="http://schemas.microsoft.com/office/drawing/2014/main" id="{A1E46CC6-E466-4EA2-8C30-8DBE36A173AE}"/>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24" name="TextBox 1823">
          <a:extLst>
            <a:ext uri="{FF2B5EF4-FFF2-40B4-BE49-F238E27FC236}">
              <a16:creationId xmlns:a16="http://schemas.microsoft.com/office/drawing/2014/main" id="{F0566601-186E-4547-96A8-53DD49161EE6}"/>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25" name="TextBox 1824">
          <a:extLst>
            <a:ext uri="{FF2B5EF4-FFF2-40B4-BE49-F238E27FC236}">
              <a16:creationId xmlns:a16="http://schemas.microsoft.com/office/drawing/2014/main" id="{4EDA656E-A58A-4F77-9B45-3D9A81CA7441}"/>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26" name="TextBox 1825">
          <a:extLst>
            <a:ext uri="{FF2B5EF4-FFF2-40B4-BE49-F238E27FC236}">
              <a16:creationId xmlns:a16="http://schemas.microsoft.com/office/drawing/2014/main" id="{769F8A11-B2DB-4FA7-A41D-0F16EDB27D59}"/>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27" name="TextBox 1826">
          <a:extLst>
            <a:ext uri="{FF2B5EF4-FFF2-40B4-BE49-F238E27FC236}">
              <a16:creationId xmlns:a16="http://schemas.microsoft.com/office/drawing/2014/main" id="{E0D6187D-D542-4E7A-B00A-7D7CB1D546B0}"/>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28" name="TextBox 1827">
          <a:extLst>
            <a:ext uri="{FF2B5EF4-FFF2-40B4-BE49-F238E27FC236}">
              <a16:creationId xmlns:a16="http://schemas.microsoft.com/office/drawing/2014/main" id="{FAA13C69-6B94-4E37-93A7-767219CC4B5F}"/>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29" name="TextBox 1828">
          <a:extLst>
            <a:ext uri="{FF2B5EF4-FFF2-40B4-BE49-F238E27FC236}">
              <a16:creationId xmlns:a16="http://schemas.microsoft.com/office/drawing/2014/main" id="{86C9C28B-DCE6-4496-B3AC-E1440952A7D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30" name="TextBox 1829">
          <a:extLst>
            <a:ext uri="{FF2B5EF4-FFF2-40B4-BE49-F238E27FC236}">
              <a16:creationId xmlns:a16="http://schemas.microsoft.com/office/drawing/2014/main" id="{A7451A54-908B-470A-989A-EB044BA1E44B}"/>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31" name="TextBox 1830">
          <a:extLst>
            <a:ext uri="{FF2B5EF4-FFF2-40B4-BE49-F238E27FC236}">
              <a16:creationId xmlns:a16="http://schemas.microsoft.com/office/drawing/2014/main" id="{A8C64F28-AD9B-412B-A83E-04A99C48D2C9}"/>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32" name="TextBox 1831">
          <a:extLst>
            <a:ext uri="{FF2B5EF4-FFF2-40B4-BE49-F238E27FC236}">
              <a16:creationId xmlns:a16="http://schemas.microsoft.com/office/drawing/2014/main" id="{F104D1CD-331E-4838-8C8B-D93EB10C7990}"/>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33" name="TextBox 1832">
          <a:extLst>
            <a:ext uri="{FF2B5EF4-FFF2-40B4-BE49-F238E27FC236}">
              <a16:creationId xmlns:a16="http://schemas.microsoft.com/office/drawing/2014/main" id="{0B73B4DC-8314-4443-94CE-49A74E66406D}"/>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34" name="TextBox 1833">
          <a:extLst>
            <a:ext uri="{FF2B5EF4-FFF2-40B4-BE49-F238E27FC236}">
              <a16:creationId xmlns:a16="http://schemas.microsoft.com/office/drawing/2014/main" id="{C5D1C2D5-4A4A-446F-9518-587E9DF959D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35" name="TextBox 1834">
          <a:extLst>
            <a:ext uri="{FF2B5EF4-FFF2-40B4-BE49-F238E27FC236}">
              <a16:creationId xmlns:a16="http://schemas.microsoft.com/office/drawing/2014/main" id="{6AA34F4F-E4AD-4F4C-927E-CD3EB666AB65}"/>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36" name="TextBox 1835">
          <a:extLst>
            <a:ext uri="{FF2B5EF4-FFF2-40B4-BE49-F238E27FC236}">
              <a16:creationId xmlns:a16="http://schemas.microsoft.com/office/drawing/2014/main" id="{6FD752AD-260B-4AE6-AFFD-9BD5651C16B5}"/>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37" name="TextBox 1836">
          <a:extLst>
            <a:ext uri="{FF2B5EF4-FFF2-40B4-BE49-F238E27FC236}">
              <a16:creationId xmlns:a16="http://schemas.microsoft.com/office/drawing/2014/main" id="{E7A297D1-998A-4740-9F00-E1103D98FB1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38" name="TextBox 1837">
          <a:extLst>
            <a:ext uri="{FF2B5EF4-FFF2-40B4-BE49-F238E27FC236}">
              <a16:creationId xmlns:a16="http://schemas.microsoft.com/office/drawing/2014/main" id="{2BD5A638-5B88-4025-A8AA-4A42FB88FF48}"/>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39" name="TextBox 1838">
          <a:extLst>
            <a:ext uri="{FF2B5EF4-FFF2-40B4-BE49-F238E27FC236}">
              <a16:creationId xmlns:a16="http://schemas.microsoft.com/office/drawing/2014/main" id="{44CD2A18-F64B-48D4-9010-0CD0136FA8D8}"/>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40" name="TextBox 1839">
          <a:extLst>
            <a:ext uri="{FF2B5EF4-FFF2-40B4-BE49-F238E27FC236}">
              <a16:creationId xmlns:a16="http://schemas.microsoft.com/office/drawing/2014/main" id="{CEBDD9CF-C9D0-4910-ABB9-1FC4D070DA45}"/>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41" name="TextBox 1840">
          <a:extLst>
            <a:ext uri="{FF2B5EF4-FFF2-40B4-BE49-F238E27FC236}">
              <a16:creationId xmlns:a16="http://schemas.microsoft.com/office/drawing/2014/main" id="{26EB2953-D3FA-45C7-AC5F-DF293A70DE6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42" name="TextBox 1841">
          <a:extLst>
            <a:ext uri="{FF2B5EF4-FFF2-40B4-BE49-F238E27FC236}">
              <a16:creationId xmlns:a16="http://schemas.microsoft.com/office/drawing/2014/main" id="{24243ABA-9574-4FE4-86B1-05A435EC03DB}"/>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43" name="TextBox 1842">
          <a:extLst>
            <a:ext uri="{FF2B5EF4-FFF2-40B4-BE49-F238E27FC236}">
              <a16:creationId xmlns:a16="http://schemas.microsoft.com/office/drawing/2014/main" id="{89FDAA6D-9D7E-4C44-96A2-C023CAB3486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44" name="TextBox 1843">
          <a:extLst>
            <a:ext uri="{FF2B5EF4-FFF2-40B4-BE49-F238E27FC236}">
              <a16:creationId xmlns:a16="http://schemas.microsoft.com/office/drawing/2014/main" id="{59101EBA-703E-4F7E-B62A-BA95E827221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45" name="TextBox 1844">
          <a:extLst>
            <a:ext uri="{FF2B5EF4-FFF2-40B4-BE49-F238E27FC236}">
              <a16:creationId xmlns:a16="http://schemas.microsoft.com/office/drawing/2014/main" id="{096AA2EC-9C1C-4531-B7EF-F9369AEF17B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46" name="TextBox 1845">
          <a:extLst>
            <a:ext uri="{FF2B5EF4-FFF2-40B4-BE49-F238E27FC236}">
              <a16:creationId xmlns:a16="http://schemas.microsoft.com/office/drawing/2014/main" id="{25112D1F-8117-4A2F-BE76-9B9A0E8581A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47" name="TextBox 1846">
          <a:extLst>
            <a:ext uri="{FF2B5EF4-FFF2-40B4-BE49-F238E27FC236}">
              <a16:creationId xmlns:a16="http://schemas.microsoft.com/office/drawing/2014/main" id="{516E0367-E126-482E-83BE-829F06FC003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48" name="TextBox 1847">
          <a:extLst>
            <a:ext uri="{FF2B5EF4-FFF2-40B4-BE49-F238E27FC236}">
              <a16:creationId xmlns:a16="http://schemas.microsoft.com/office/drawing/2014/main" id="{B544DB28-D547-400C-8F4D-D30B44F71FB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49" name="TextBox 1848">
          <a:extLst>
            <a:ext uri="{FF2B5EF4-FFF2-40B4-BE49-F238E27FC236}">
              <a16:creationId xmlns:a16="http://schemas.microsoft.com/office/drawing/2014/main" id="{C25BE945-62E8-4A18-B6F0-6D6907CD879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50" name="TextBox 1849">
          <a:extLst>
            <a:ext uri="{FF2B5EF4-FFF2-40B4-BE49-F238E27FC236}">
              <a16:creationId xmlns:a16="http://schemas.microsoft.com/office/drawing/2014/main" id="{7B211FE2-5E27-4B5D-8F90-8C064D6597F9}"/>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51" name="TextBox 1850">
          <a:extLst>
            <a:ext uri="{FF2B5EF4-FFF2-40B4-BE49-F238E27FC236}">
              <a16:creationId xmlns:a16="http://schemas.microsoft.com/office/drawing/2014/main" id="{CA711A50-9B1F-49A8-A988-AB0CB0422D21}"/>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52" name="TextBox 1851">
          <a:extLst>
            <a:ext uri="{FF2B5EF4-FFF2-40B4-BE49-F238E27FC236}">
              <a16:creationId xmlns:a16="http://schemas.microsoft.com/office/drawing/2014/main" id="{9A85BF47-772D-4910-9D6E-6454EB3500AC}"/>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53" name="TextBox 1852">
          <a:extLst>
            <a:ext uri="{FF2B5EF4-FFF2-40B4-BE49-F238E27FC236}">
              <a16:creationId xmlns:a16="http://schemas.microsoft.com/office/drawing/2014/main" id="{C5F0A23A-89B0-4FF0-B8E5-25F8B0C22C3A}"/>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54" name="TextBox 1853">
          <a:extLst>
            <a:ext uri="{FF2B5EF4-FFF2-40B4-BE49-F238E27FC236}">
              <a16:creationId xmlns:a16="http://schemas.microsoft.com/office/drawing/2014/main" id="{2FA1452C-9120-4287-869E-CE4A44C3FEEA}"/>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55" name="TextBox 1854">
          <a:extLst>
            <a:ext uri="{FF2B5EF4-FFF2-40B4-BE49-F238E27FC236}">
              <a16:creationId xmlns:a16="http://schemas.microsoft.com/office/drawing/2014/main" id="{D865F88C-3485-430E-9128-5D197A6BD394}"/>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56" name="TextBox 1855">
          <a:extLst>
            <a:ext uri="{FF2B5EF4-FFF2-40B4-BE49-F238E27FC236}">
              <a16:creationId xmlns:a16="http://schemas.microsoft.com/office/drawing/2014/main" id="{5402CBB1-626C-4055-AABA-FE4C9CC41138}"/>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57" name="TextBox 1856">
          <a:extLst>
            <a:ext uri="{FF2B5EF4-FFF2-40B4-BE49-F238E27FC236}">
              <a16:creationId xmlns:a16="http://schemas.microsoft.com/office/drawing/2014/main" id="{5B6CCAEB-B70F-47AB-8B17-DF216465304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58" name="TextBox 1857">
          <a:extLst>
            <a:ext uri="{FF2B5EF4-FFF2-40B4-BE49-F238E27FC236}">
              <a16:creationId xmlns:a16="http://schemas.microsoft.com/office/drawing/2014/main" id="{02772622-9305-427A-A80E-DF2874789D2F}"/>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59" name="TextBox 1858">
          <a:extLst>
            <a:ext uri="{FF2B5EF4-FFF2-40B4-BE49-F238E27FC236}">
              <a16:creationId xmlns:a16="http://schemas.microsoft.com/office/drawing/2014/main" id="{615656E9-A9E5-4045-8F12-5B675E7CF813}"/>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60" name="TextBox 1859">
          <a:extLst>
            <a:ext uri="{FF2B5EF4-FFF2-40B4-BE49-F238E27FC236}">
              <a16:creationId xmlns:a16="http://schemas.microsoft.com/office/drawing/2014/main" id="{59849CBD-1B27-42DB-8A0E-510701F28E0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61" name="TextBox 1860">
          <a:extLst>
            <a:ext uri="{FF2B5EF4-FFF2-40B4-BE49-F238E27FC236}">
              <a16:creationId xmlns:a16="http://schemas.microsoft.com/office/drawing/2014/main" id="{A631D971-DF91-4F9B-BC7E-21A4E4F614C8}"/>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62" name="TextBox 1861">
          <a:extLst>
            <a:ext uri="{FF2B5EF4-FFF2-40B4-BE49-F238E27FC236}">
              <a16:creationId xmlns:a16="http://schemas.microsoft.com/office/drawing/2014/main" id="{75A63606-B94B-450C-ACE8-B55A92C9D2CD}"/>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63" name="TextBox 1862">
          <a:extLst>
            <a:ext uri="{FF2B5EF4-FFF2-40B4-BE49-F238E27FC236}">
              <a16:creationId xmlns:a16="http://schemas.microsoft.com/office/drawing/2014/main" id="{18C1D72D-0CB7-4AEF-8017-1B165AF6DDDB}"/>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64" name="TextBox 1863">
          <a:extLst>
            <a:ext uri="{FF2B5EF4-FFF2-40B4-BE49-F238E27FC236}">
              <a16:creationId xmlns:a16="http://schemas.microsoft.com/office/drawing/2014/main" id="{D2CDB03D-F77D-4E95-8FBC-26BB5998234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865" name="TextBox 1864">
          <a:extLst>
            <a:ext uri="{FF2B5EF4-FFF2-40B4-BE49-F238E27FC236}">
              <a16:creationId xmlns:a16="http://schemas.microsoft.com/office/drawing/2014/main" id="{BA94B999-925E-4F0F-9C6F-C50DB0F020AE}"/>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66" name="TextBox 1865">
          <a:extLst>
            <a:ext uri="{FF2B5EF4-FFF2-40B4-BE49-F238E27FC236}">
              <a16:creationId xmlns:a16="http://schemas.microsoft.com/office/drawing/2014/main" id="{9C13CDEE-1C2D-4CF0-984A-EAC82CB2187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67" name="TextBox 1866">
          <a:extLst>
            <a:ext uri="{FF2B5EF4-FFF2-40B4-BE49-F238E27FC236}">
              <a16:creationId xmlns:a16="http://schemas.microsoft.com/office/drawing/2014/main" id="{12A3F879-1D3E-4B63-ACD1-B3227C6834F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68" name="TextBox 1867">
          <a:extLst>
            <a:ext uri="{FF2B5EF4-FFF2-40B4-BE49-F238E27FC236}">
              <a16:creationId xmlns:a16="http://schemas.microsoft.com/office/drawing/2014/main" id="{A88019C3-9FBD-4579-A007-DF8D31C9055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69" name="TextBox 1868">
          <a:extLst>
            <a:ext uri="{FF2B5EF4-FFF2-40B4-BE49-F238E27FC236}">
              <a16:creationId xmlns:a16="http://schemas.microsoft.com/office/drawing/2014/main" id="{0822810E-3559-4C79-8CFF-C3A8B1D3CE4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70" name="TextBox 1869">
          <a:extLst>
            <a:ext uri="{FF2B5EF4-FFF2-40B4-BE49-F238E27FC236}">
              <a16:creationId xmlns:a16="http://schemas.microsoft.com/office/drawing/2014/main" id="{CBCA52A9-679A-45EA-BEBC-E5481AE95F1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71" name="TextBox 1870">
          <a:extLst>
            <a:ext uri="{FF2B5EF4-FFF2-40B4-BE49-F238E27FC236}">
              <a16:creationId xmlns:a16="http://schemas.microsoft.com/office/drawing/2014/main" id="{4FDA953A-4AFD-452D-BDBC-0776D3D83F2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72" name="TextBox 1871">
          <a:extLst>
            <a:ext uri="{FF2B5EF4-FFF2-40B4-BE49-F238E27FC236}">
              <a16:creationId xmlns:a16="http://schemas.microsoft.com/office/drawing/2014/main" id="{7C2679AA-FB31-4462-BDB9-44BC0603CF5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873" name="TextBox 1872">
          <a:extLst>
            <a:ext uri="{FF2B5EF4-FFF2-40B4-BE49-F238E27FC236}">
              <a16:creationId xmlns:a16="http://schemas.microsoft.com/office/drawing/2014/main" id="{B7A48FB5-BAAC-40FF-9B63-80334D51561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74" name="TextBox 1873">
          <a:extLst>
            <a:ext uri="{FF2B5EF4-FFF2-40B4-BE49-F238E27FC236}">
              <a16:creationId xmlns:a16="http://schemas.microsoft.com/office/drawing/2014/main" id="{CE9E42DB-8D67-4371-B466-9C234D364A95}"/>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75" name="TextBox 1874">
          <a:extLst>
            <a:ext uri="{FF2B5EF4-FFF2-40B4-BE49-F238E27FC236}">
              <a16:creationId xmlns:a16="http://schemas.microsoft.com/office/drawing/2014/main" id="{C67452DD-8605-43D5-9506-E11C5EE07210}"/>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76" name="TextBox 1875">
          <a:extLst>
            <a:ext uri="{FF2B5EF4-FFF2-40B4-BE49-F238E27FC236}">
              <a16:creationId xmlns:a16="http://schemas.microsoft.com/office/drawing/2014/main" id="{F03B5269-A952-4974-8565-50BFDC047680}"/>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77" name="TextBox 1876">
          <a:extLst>
            <a:ext uri="{FF2B5EF4-FFF2-40B4-BE49-F238E27FC236}">
              <a16:creationId xmlns:a16="http://schemas.microsoft.com/office/drawing/2014/main" id="{E6822747-67EE-45E9-834E-064D5AE64524}"/>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78" name="TextBox 1877">
          <a:extLst>
            <a:ext uri="{FF2B5EF4-FFF2-40B4-BE49-F238E27FC236}">
              <a16:creationId xmlns:a16="http://schemas.microsoft.com/office/drawing/2014/main" id="{3E953C8E-C5FA-48D8-BDE6-C69ACD66ED6B}"/>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79" name="TextBox 1878">
          <a:extLst>
            <a:ext uri="{FF2B5EF4-FFF2-40B4-BE49-F238E27FC236}">
              <a16:creationId xmlns:a16="http://schemas.microsoft.com/office/drawing/2014/main" id="{F5B975AC-37B1-4B30-ADAB-7DF758B66D77}"/>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80" name="TextBox 1879">
          <a:extLst>
            <a:ext uri="{FF2B5EF4-FFF2-40B4-BE49-F238E27FC236}">
              <a16:creationId xmlns:a16="http://schemas.microsoft.com/office/drawing/2014/main" id="{B13B0A6F-B0B8-415F-8554-5D3BBA940FBB}"/>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81" name="TextBox 1880">
          <a:extLst>
            <a:ext uri="{FF2B5EF4-FFF2-40B4-BE49-F238E27FC236}">
              <a16:creationId xmlns:a16="http://schemas.microsoft.com/office/drawing/2014/main" id="{B697D35A-8CFB-4F06-8382-20EF6F8B1D8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82" name="TextBox 1881">
          <a:extLst>
            <a:ext uri="{FF2B5EF4-FFF2-40B4-BE49-F238E27FC236}">
              <a16:creationId xmlns:a16="http://schemas.microsoft.com/office/drawing/2014/main" id="{5068640F-F2EE-4B54-BA5D-03F71DD86CE4}"/>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83" name="TextBox 1882">
          <a:extLst>
            <a:ext uri="{FF2B5EF4-FFF2-40B4-BE49-F238E27FC236}">
              <a16:creationId xmlns:a16="http://schemas.microsoft.com/office/drawing/2014/main" id="{24A87D9C-16A8-48B5-B5DD-A3B0FEC493B8}"/>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84" name="TextBox 1883">
          <a:extLst>
            <a:ext uri="{FF2B5EF4-FFF2-40B4-BE49-F238E27FC236}">
              <a16:creationId xmlns:a16="http://schemas.microsoft.com/office/drawing/2014/main" id="{B6F2F421-0ED6-429B-A807-F98A3A73C04C}"/>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85" name="TextBox 1884">
          <a:extLst>
            <a:ext uri="{FF2B5EF4-FFF2-40B4-BE49-F238E27FC236}">
              <a16:creationId xmlns:a16="http://schemas.microsoft.com/office/drawing/2014/main" id="{B79A5D3F-DB6A-4F70-889E-99065581D828}"/>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86" name="TextBox 1885">
          <a:extLst>
            <a:ext uri="{FF2B5EF4-FFF2-40B4-BE49-F238E27FC236}">
              <a16:creationId xmlns:a16="http://schemas.microsoft.com/office/drawing/2014/main" id="{B58F5313-DB61-4ADC-9FD5-9C4B82E07A52}"/>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87" name="TextBox 1886">
          <a:extLst>
            <a:ext uri="{FF2B5EF4-FFF2-40B4-BE49-F238E27FC236}">
              <a16:creationId xmlns:a16="http://schemas.microsoft.com/office/drawing/2014/main" id="{3167FD3C-D81B-4BC2-9EFD-9033EBDA49D0}"/>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88" name="TextBox 1887">
          <a:extLst>
            <a:ext uri="{FF2B5EF4-FFF2-40B4-BE49-F238E27FC236}">
              <a16:creationId xmlns:a16="http://schemas.microsoft.com/office/drawing/2014/main" id="{78DE4B7E-2643-474C-BA71-E900DDB35F29}"/>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89" name="TextBox 1888">
          <a:extLst>
            <a:ext uri="{FF2B5EF4-FFF2-40B4-BE49-F238E27FC236}">
              <a16:creationId xmlns:a16="http://schemas.microsoft.com/office/drawing/2014/main" id="{F9BEE761-1379-486F-8B1F-B3B712A38ED5}"/>
            </a:ext>
          </a:extLst>
        </xdr:cNvPr>
        <xdr:cNvSpPr txBox="1"/>
      </xdr:nvSpPr>
      <xdr:spPr>
        <a:xfrm>
          <a:off x="6115050" y="1223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0" name="TextBox 1889">
          <a:extLst>
            <a:ext uri="{FF2B5EF4-FFF2-40B4-BE49-F238E27FC236}">
              <a16:creationId xmlns:a16="http://schemas.microsoft.com/office/drawing/2014/main" id="{240F6269-9458-49C5-81A4-A38E18767887}"/>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1" name="TextBox 1890">
          <a:extLst>
            <a:ext uri="{FF2B5EF4-FFF2-40B4-BE49-F238E27FC236}">
              <a16:creationId xmlns:a16="http://schemas.microsoft.com/office/drawing/2014/main" id="{EE159DF1-A193-4460-AFE2-0CA26C49B94B}"/>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2" name="TextBox 1891">
          <a:extLst>
            <a:ext uri="{FF2B5EF4-FFF2-40B4-BE49-F238E27FC236}">
              <a16:creationId xmlns:a16="http://schemas.microsoft.com/office/drawing/2014/main" id="{7E1DD9A5-5CE5-45FA-A805-682F9BCBB5DF}"/>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3" name="TextBox 1892">
          <a:extLst>
            <a:ext uri="{FF2B5EF4-FFF2-40B4-BE49-F238E27FC236}">
              <a16:creationId xmlns:a16="http://schemas.microsoft.com/office/drawing/2014/main" id="{25427426-39B7-44C9-9F39-F4003C13D18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4" name="TextBox 1893">
          <a:extLst>
            <a:ext uri="{FF2B5EF4-FFF2-40B4-BE49-F238E27FC236}">
              <a16:creationId xmlns:a16="http://schemas.microsoft.com/office/drawing/2014/main" id="{C781FA8B-850D-4510-A186-99320930FD1C}"/>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5" name="TextBox 1894">
          <a:extLst>
            <a:ext uri="{FF2B5EF4-FFF2-40B4-BE49-F238E27FC236}">
              <a16:creationId xmlns:a16="http://schemas.microsoft.com/office/drawing/2014/main" id="{1BA52802-7215-4B2A-BB9A-D9F7C4812874}"/>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6" name="TextBox 1895">
          <a:extLst>
            <a:ext uri="{FF2B5EF4-FFF2-40B4-BE49-F238E27FC236}">
              <a16:creationId xmlns:a16="http://schemas.microsoft.com/office/drawing/2014/main" id="{680915AF-4B62-4B87-A787-1D5061322FA0}"/>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7" name="TextBox 1896">
          <a:extLst>
            <a:ext uri="{FF2B5EF4-FFF2-40B4-BE49-F238E27FC236}">
              <a16:creationId xmlns:a16="http://schemas.microsoft.com/office/drawing/2014/main" id="{B6466211-E7B6-4E8D-8AF2-4AEAA3EE9251}"/>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8" name="TextBox 1897">
          <a:extLst>
            <a:ext uri="{FF2B5EF4-FFF2-40B4-BE49-F238E27FC236}">
              <a16:creationId xmlns:a16="http://schemas.microsoft.com/office/drawing/2014/main" id="{2A8DF326-E4BA-40EB-8247-D1E98AB37AB1}"/>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899" name="TextBox 1898">
          <a:extLst>
            <a:ext uri="{FF2B5EF4-FFF2-40B4-BE49-F238E27FC236}">
              <a16:creationId xmlns:a16="http://schemas.microsoft.com/office/drawing/2014/main" id="{59A1E559-1728-45A6-A5A4-D76895400C9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0" name="TextBox 1899">
          <a:extLst>
            <a:ext uri="{FF2B5EF4-FFF2-40B4-BE49-F238E27FC236}">
              <a16:creationId xmlns:a16="http://schemas.microsoft.com/office/drawing/2014/main" id="{783DD4F2-C961-4FBE-B3C2-496222502C46}"/>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1" name="TextBox 1900">
          <a:extLst>
            <a:ext uri="{FF2B5EF4-FFF2-40B4-BE49-F238E27FC236}">
              <a16:creationId xmlns:a16="http://schemas.microsoft.com/office/drawing/2014/main" id="{E0C30171-59E2-4564-B8B0-9870DB4E01FF}"/>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2" name="TextBox 1901">
          <a:extLst>
            <a:ext uri="{FF2B5EF4-FFF2-40B4-BE49-F238E27FC236}">
              <a16:creationId xmlns:a16="http://schemas.microsoft.com/office/drawing/2014/main" id="{6244D4FB-1AB2-483D-AFAB-6D41A338CCE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3" name="TextBox 1902">
          <a:extLst>
            <a:ext uri="{FF2B5EF4-FFF2-40B4-BE49-F238E27FC236}">
              <a16:creationId xmlns:a16="http://schemas.microsoft.com/office/drawing/2014/main" id="{FF5AF94B-9896-440C-B344-22417AABC363}"/>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4" name="TextBox 1903">
          <a:extLst>
            <a:ext uri="{FF2B5EF4-FFF2-40B4-BE49-F238E27FC236}">
              <a16:creationId xmlns:a16="http://schemas.microsoft.com/office/drawing/2014/main" id="{5B90B2C3-822B-44C2-BAFB-B41005285EE5}"/>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5" name="TextBox 1904">
          <a:extLst>
            <a:ext uri="{FF2B5EF4-FFF2-40B4-BE49-F238E27FC236}">
              <a16:creationId xmlns:a16="http://schemas.microsoft.com/office/drawing/2014/main" id="{23994A36-D70E-4F2F-AEB1-5A2E59D0E7C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6" name="TextBox 1905">
          <a:extLst>
            <a:ext uri="{FF2B5EF4-FFF2-40B4-BE49-F238E27FC236}">
              <a16:creationId xmlns:a16="http://schemas.microsoft.com/office/drawing/2014/main" id="{1ADAFB3A-C4E3-4F55-BA47-AD81190D2093}"/>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7" name="TextBox 1906">
          <a:extLst>
            <a:ext uri="{FF2B5EF4-FFF2-40B4-BE49-F238E27FC236}">
              <a16:creationId xmlns:a16="http://schemas.microsoft.com/office/drawing/2014/main" id="{9FEDB005-46EE-409A-9912-0C5B07BDD67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8" name="TextBox 1907">
          <a:extLst>
            <a:ext uri="{FF2B5EF4-FFF2-40B4-BE49-F238E27FC236}">
              <a16:creationId xmlns:a16="http://schemas.microsoft.com/office/drawing/2014/main" id="{D1B22821-404C-482E-A869-42C0DB0D70DA}"/>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09" name="TextBox 1908">
          <a:extLst>
            <a:ext uri="{FF2B5EF4-FFF2-40B4-BE49-F238E27FC236}">
              <a16:creationId xmlns:a16="http://schemas.microsoft.com/office/drawing/2014/main" id="{3B1B9F24-2796-45A6-8F23-1245CBE4B423}"/>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10" name="TextBox 1909">
          <a:extLst>
            <a:ext uri="{FF2B5EF4-FFF2-40B4-BE49-F238E27FC236}">
              <a16:creationId xmlns:a16="http://schemas.microsoft.com/office/drawing/2014/main" id="{B0906AA8-C671-49EA-9F12-FA8984B80D3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11" name="TextBox 1910">
          <a:extLst>
            <a:ext uri="{FF2B5EF4-FFF2-40B4-BE49-F238E27FC236}">
              <a16:creationId xmlns:a16="http://schemas.microsoft.com/office/drawing/2014/main" id="{04AA14CA-1517-4797-93D0-477AE63CC677}"/>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12" name="TextBox 1911">
          <a:extLst>
            <a:ext uri="{FF2B5EF4-FFF2-40B4-BE49-F238E27FC236}">
              <a16:creationId xmlns:a16="http://schemas.microsoft.com/office/drawing/2014/main" id="{76E6544F-6F85-430B-A875-F4A7FBC57CFF}"/>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13" name="TextBox 1912">
          <a:extLst>
            <a:ext uri="{FF2B5EF4-FFF2-40B4-BE49-F238E27FC236}">
              <a16:creationId xmlns:a16="http://schemas.microsoft.com/office/drawing/2014/main" id="{677A6AB2-30CC-42B8-86C7-631F780F9D58}"/>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14" name="TextBox 1913">
          <a:extLst>
            <a:ext uri="{FF2B5EF4-FFF2-40B4-BE49-F238E27FC236}">
              <a16:creationId xmlns:a16="http://schemas.microsoft.com/office/drawing/2014/main" id="{5593FDEC-7E76-4FA8-9C28-33FA0341373F}"/>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15" name="TextBox 1914">
          <a:extLst>
            <a:ext uri="{FF2B5EF4-FFF2-40B4-BE49-F238E27FC236}">
              <a16:creationId xmlns:a16="http://schemas.microsoft.com/office/drawing/2014/main" id="{B78C7DFA-4D46-4D74-A496-8278B9817C19}"/>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16" name="TextBox 1915">
          <a:extLst>
            <a:ext uri="{FF2B5EF4-FFF2-40B4-BE49-F238E27FC236}">
              <a16:creationId xmlns:a16="http://schemas.microsoft.com/office/drawing/2014/main" id="{2E7836C3-CD3D-4D85-81B0-01D5FE1AF849}"/>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17" name="TextBox 1916">
          <a:extLst>
            <a:ext uri="{FF2B5EF4-FFF2-40B4-BE49-F238E27FC236}">
              <a16:creationId xmlns:a16="http://schemas.microsoft.com/office/drawing/2014/main" id="{3797432F-8207-4A3F-92A4-27FF74B0F88F}"/>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18" name="TextBox 1917">
          <a:extLst>
            <a:ext uri="{FF2B5EF4-FFF2-40B4-BE49-F238E27FC236}">
              <a16:creationId xmlns:a16="http://schemas.microsoft.com/office/drawing/2014/main" id="{D18F3188-5243-430F-870C-E9061CF0EA1A}"/>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19" name="TextBox 1918">
          <a:extLst>
            <a:ext uri="{FF2B5EF4-FFF2-40B4-BE49-F238E27FC236}">
              <a16:creationId xmlns:a16="http://schemas.microsoft.com/office/drawing/2014/main" id="{B5171298-F7FE-4D74-B10B-45108126BAC2}"/>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20" name="TextBox 1919">
          <a:extLst>
            <a:ext uri="{FF2B5EF4-FFF2-40B4-BE49-F238E27FC236}">
              <a16:creationId xmlns:a16="http://schemas.microsoft.com/office/drawing/2014/main" id="{AD0BA5DE-CEE8-416F-8D8E-C6BA62C56AA9}"/>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21" name="TextBox 1920">
          <a:extLst>
            <a:ext uri="{FF2B5EF4-FFF2-40B4-BE49-F238E27FC236}">
              <a16:creationId xmlns:a16="http://schemas.microsoft.com/office/drawing/2014/main" id="{13389534-3442-45BA-AF1C-71A1A1B1AC50}"/>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22" name="TextBox 1921">
          <a:extLst>
            <a:ext uri="{FF2B5EF4-FFF2-40B4-BE49-F238E27FC236}">
              <a16:creationId xmlns:a16="http://schemas.microsoft.com/office/drawing/2014/main" id="{CE326F1E-E8EF-4ED9-9BCF-958EF17CAA4A}"/>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23" name="TextBox 1922">
          <a:extLst>
            <a:ext uri="{FF2B5EF4-FFF2-40B4-BE49-F238E27FC236}">
              <a16:creationId xmlns:a16="http://schemas.microsoft.com/office/drawing/2014/main" id="{458CADF1-4539-4160-BC4C-08C0B964CC50}"/>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24" name="TextBox 1923">
          <a:extLst>
            <a:ext uri="{FF2B5EF4-FFF2-40B4-BE49-F238E27FC236}">
              <a16:creationId xmlns:a16="http://schemas.microsoft.com/office/drawing/2014/main" id="{84C9DCE7-E28C-4BD8-870E-E85CB483F415}"/>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25" name="TextBox 1924">
          <a:extLst>
            <a:ext uri="{FF2B5EF4-FFF2-40B4-BE49-F238E27FC236}">
              <a16:creationId xmlns:a16="http://schemas.microsoft.com/office/drawing/2014/main" id="{8D974804-26BD-409B-BEA5-BCB091D7229D}"/>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926" name="TextBox 1925">
          <a:extLst>
            <a:ext uri="{FF2B5EF4-FFF2-40B4-BE49-F238E27FC236}">
              <a16:creationId xmlns:a16="http://schemas.microsoft.com/office/drawing/2014/main" id="{59DA0FFA-C1BD-41E4-B2F2-0D7386F82DA6}"/>
            </a:ext>
          </a:extLst>
        </xdr:cNvPr>
        <xdr:cNvSpPr txBox="1"/>
      </xdr:nvSpPr>
      <xdr:spPr>
        <a:xfrm>
          <a:off x="6115050"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27" name="TextBox 1926">
          <a:extLst>
            <a:ext uri="{FF2B5EF4-FFF2-40B4-BE49-F238E27FC236}">
              <a16:creationId xmlns:a16="http://schemas.microsoft.com/office/drawing/2014/main" id="{9D5D5BAC-25D2-45A6-921E-F0AB433EF514}"/>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28" name="TextBox 1927">
          <a:extLst>
            <a:ext uri="{FF2B5EF4-FFF2-40B4-BE49-F238E27FC236}">
              <a16:creationId xmlns:a16="http://schemas.microsoft.com/office/drawing/2014/main" id="{986A1887-1E97-4632-839B-D16AA8A9FBEE}"/>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29" name="TextBox 1928">
          <a:extLst>
            <a:ext uri="{FF2B5EF4-FFF2-40B4-BE49-F238E27FC236}">
              <a16:creationId xmlns:a16="http://schemas.microsoft.com/office/drawing/2014/main" id="{672A3657-4A80-4562-A215-106F6C5BD3F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30" name="TextBox 1929">
          <a:extLst>
            <a:ext uri="{FF2B5EF4-FFF2-40B4-BE49-F238E27FC236}">
              <a16:creationId xmlns:a16="http://schemas.microsoft.com/office/drawing/2014/main" id="{8D8B70F5-9477-45CC-9764-196679EC09F0}"/>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31" name="TextBox 1930">
          <a:extLst>
            <a:ext uri="{FF2B5EF4-FFF2-40B4-BE49-F238E27FC236}">
              <a16:creationId xmlns:a16="http://schemas.microsoft.com/office/drawing/2014/main" id="{AB6C0E9D-D986-4396-8D02-14BE1048D955}"/>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32" name="TextBox 1931">
          <a:extLst>
            <a:ext uri="{FF2B5EF4-FFF2-40B4-BE49-F238E27FC236}">
              <a16:creationId xmlns:a16="http://schemas.microsoft.com/office/drawing/2014/main" id="{33A9AE44-075A-441B-AF59-2ACD8BEC81B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33" name="TextBox 1932">
          <a:extLst>
            <a:ext uri="{FF2B5EF4-FFF2-40B4-BE49-F238E27FC236}">
              <a16:creationId xmlns:a16="http://schemas.microsoft.com/office/drawing/2014/main" id="{4FB0BAB9-44EF-4E4D-9AC4-D5824B9330D8}"/>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34" name="TextBox 1933">
          <a:extLst>
            <a:ext uri="{FF2B5EF4-FFF2-40B4-BE49-F238E27FC236}">
              <a16:creationId xmlns:a16="http://schemas.microsoft.com/office/drawing/2014/main" id="{CF1DB4D2-01E4-472A-BCCD-7C6B4E195147}"/>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35" name="TextBox 1934">
          <a:extLst>
            <a:ext uri="{FF2B5EF4-FFF2-40B4-BE49-F238E27FC236}">
              <a16:creationId xmlns:a16="http://schemas.microsoft.com/office/drawing/2014/main" id="{E673BF47-0ED9-464E-B3C1-1FAD9220982E}"/>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36" name="TextBox 1935">
          <a:extLst>
            <a:ext uri="{FF2B5EF4-FFF2-40B4-BE49-F238E27FC236}">
              <a16:creationId xmlns:a16="http://schemas.microsoft.com/office/drawing/2014/main" id="{5A29C530-8BD8-4C41-B1E4-2382D6CD344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37" name="TextBox 1936">
          <a:extLst>
            <a:ext uri="{FF2B5EF4-FFF2-40B4-BE49-F238E27FC236}">
              <a16:creationId xmlns:a16="http://schemas.microsoft.com/office/drawing/2014/main" id="{EA8B525D-20BA-44CA-A116-5EDC9147000B}"/>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38" name="TextBox 1937">
          <a:extLst>
            <a:ext uri="{FF2B5EF4-FFF2-40B4-BE49-F238E27FC236}">
              <a16:creationId xmlns:a16="http://schemas.microsoft.com/office/drawing/2014/main" id="{AA141B30-D63E-4CC5-BE4A-097A142EAF7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39" name="TextBox 1938">
          <a:extLst>
            <a:ext uri="{FF2B5EF4-FFF2-40B4-BE49-F238E27FC236}">
              <a16:creationId xmlns:a16="http://schemas.microsoft.com/office/drawing/2014/main" id="{41549121-C160-49A0-87BD-037003BC1D0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40" name="TextBox 1939">
          <a:extLst>
            <a:ext uri="{FF2B5EF4-FFF2-40B4-BE49-F238E27FC236}">
              <a16:creationId xmlns:a16="http://schemas.microsoft.com/office/drawing/2014/main" id="{41DED181-2A2E-4A3A-81D4-A2CD2C45D82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41" name="TextBox 1940">
          <a:extLst>
            <a:ext uri="{FF2B5EF4-FFF2-40B4-BE49-F238E27FC236}">
              <a16:creationId xmlns:a16="http://schemas.microsoft.com/office/drawing/2014/main" id="{1CEC4F29-5761-4849-B1D7-2360BB6EFC9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42" name="TextBox 1941">
          <a:extLst>
            <a:ext uri="{FF2B5EF4-FFF2-40B4-BE49-F238E27FC236}">
              <a16:creationId xmlns:a16="http://schemas.microsoft.com/office/drawing/2014/main" id="{DAAA58F3-09E5-4D52-80DF-489C5740952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43" name="TextBox 1942">
          <a:extLst>
            <a:ext uri="{FF2B5EF4-FFF2-40B4-BE49-F238E27FC236}">
              <a16:creationId xmlns:a16="http://schemas.microsoft.com/office/drawing/2014/main" id="{3E2E18A3-1D6A-4D61-BD82-121261B23C9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44" name="TextBox 1943">
          <a:extLst>
            <a:ext uri="{FF2B5EF4-FFF2-40B4-BE49-F238E27FC236}">
              <a16:creationId xmlns:a16="http://schemas.microsoft.com/office/drawing/2014/main" id="{5317F1B6-0296-41FB-933E-39A3287CC93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45" name="TextBox 1944">
          <a:extLst>
            <a:ext uri="{FF2B5EF4-FFF2-40B4-BE49-F238E27FC236}">
              <a16:creationId xmlns:a16="http://schemas.microsoft.com/office/drawing/2014/main" id="{0B8C312F-AA00-4466-B4F5-09F229C66D9A}"/>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46" name="TextBox 1945">
          <a:extLst>
            <a:ext uri="{FF2B5EF4-FFF2-40B4-BE49-F238E27FC236}">
              <a16:creationId xmlns:a16="http://schemas.microsoft.com/office/drawing/2014/main" id="{185182C2-CDF8-4A30-AB0A-E5B877EAAB67}"/>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47" name="TextBox 1946">
          <a:extLst>
            <a:ext uri="{FF2B5EF4-FFF2-40B4-BE49-F238E27FC236}">
              <a16:creationId xmlns:a16="http://schemas.microsoft.com/office/drawing/2014/main" id="{5E0DB31F-3005-49AE-AF18-F3F9881BECA9}"/>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48" name="TextBox 1947">
          <a:extLst>
            <a:ext uri="{FF2B5EF4-FFF2-40B4-BE49-F238E27FC236}">
              <a16:creationId xmlns:a16="http://schemas.microsoft.com/office/drawing/2014/main" id="{13CA1639-BB0E-45DE-B024-715083AE7D99}"/>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49" name="TextBox 1948">
          <a:extLst>
            <a:ext uri="{FF2B5EF4-FFF2-40B4-BE49-F238E27FC236}">
              <a16:creationId xmlns:a16="http://schemas.microsoft.com/office/drawing/2014/main" id="{F4D1F948-8C4E-4C1E-ACE1-9ADE3E16DE4D}"/>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50" name="TextBox 1949">
          <a:extLst>
            <a:ext uri="{FF2B5EF4-FFF2-40B4-BE49-F238E27FC236}">
              <a16:creationId xmlns:a16="http://schemas.microsoft.com/office/drawing/2014/main" id="{28783CD5-D79E-4E5D-A5AA-ADBBC20E064E}"/>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51" name="TextBox 1950">
          <a:extLst>
            <a:ext uri="{FF2B5EF4-FFF2-40B4-BE49-F238E27FC236}">
              <a16:creationId xmlns:a16="http://schemas.microsoft.com/office/drawing/2014/main" id="{612074D1-5580-4A60-BF56-306CF62C2D80}"/>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52" name="TextBox 1951">
          <a:extLst>
            <a:ext uri="{FF2B5EF4-FFF2-40B4-BE49-F238E27FC236}">
              <a16:creationId xmlns:a16="http://schemas.microsoft.com/office/drawing/2014/main" id="{3DCB9D51-61F9-4DD2-BF9B-064EA73A85D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53" name="TextBox 1952">
          <a:extLst>
            <a:ext uri="{FF2B5EF4-FFF2-40B4-BE49-F238E27FC236}">
              <a16:creationId xmlns:a16="http://schemas.microsoft.com/office/drawing/2014/main" id="{3EB38D10-5459-4C20-A8DB-F94902EC7F07}"/>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54" name="TextBox 1953">
          <a:extLst>
            <a:ext uri="{FF2B5EF4-FFF2-40B4-BE49-F238E27FC236}">
              <a16:creationId xmlns:a16="http://schemas.microsoft.com/office/drawing/2014/main" id="{E80C9E0B-F923-45BA-B851-664C2736C3D2}"/>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55" name="TextBox 1954">
          <a:extLst>
            <a:ext uri="{FF2B5EF4-FFF2-40B4-BE49-F238E27FC236}">
              <a16:creationId xmlns:a16="http://schemas.microsoft.com/office/drawing/2014/main" id="{3DCD7061-4F49-4E38-A5F7-8F3CD6E316E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56" name="TextBox 1955">
          <a:extLst>
            <a:ext uri="{FF2B5EF4-FFF2-40B4-BE49-F238E27FC236}">
              <a16:creationId xmlns:a16="http://schemas.microsoft.com/office/drawing/2014/main" id="{7C5DA74C-F88C-4E29-97C9-0F0C7C741B8B}"/>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57" name="TextBox 1956">
          <a:extLst>
            <a:ext uri="{FF2B5EF4-FFF2-40B4-BE49-F238E27FC236}">
              <a16:creationId xmlns:a16="http://schemas.microsoft.com/office/drawing/2014/main" id="{0AFCAF47-8C98-4326-A623-1A961656D5B6}"/>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58" name="TextBox 1957">
          <a:extLst>
            <a:ext uri="{FF2B5EF4-FFF2-40B4-BE49-F238E27FC236}">
              <a16:creationId xmlns:a16="http://schemas.microsoft.com/office/drawing/2014/main" id="{A2620780-6CF2-4CEE-827B-A490788F027D}"/>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59" name="TextBox 1958">
          <a:extLst>
            <a:ext uri="{FF2B5EF4-FFF2-40B4-BE49-F238E27FC236}">
              <a16:creationId xmlns:a16="http://schemas.microsoft.com/office/drawing/2014/main" id="{8A0444D2-26B9-4846-8D79-0B231A21133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60" name="TextBox 1959">
          <a:extLst>
            <a:ext uri="{FF2B5EF4-FFF2-40B4-BE49-F238E27FC236}">
              <a16:creationId xmlns:a16="http://schemas.microsoft.com/office/drawing/2014/main" id="{A6A54947-EE1A-4B48-981D-EB0D31E50141}"/>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61" name="TextBox 1960">
          <a:extLst>
            <a:ext uri="{FF2B5EF4-FFF2-40B4-BE49-F238E27FC236}">
              <a16:creationId xmlns:a16="http://schemas.microsoft.com/office/drawing/2014/main" id="{86F88667-5285-42B1-A362-FE6613F0555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62" name="TextBox 1961">
          <a:extLst>
            <a:ext uri="{FF2B5EF4-FFF2-40B4-BE49-F238E27FC236}">
              <a16:creationId xmlns:a16="http://schemas.microsoft.com/office/drawing/2014/main" id="{1B047C05-420F-49AC-A9EB-FCC23BA4C4A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63" name="TextBox 1962">
          <a:extLst>
            <a:ext uri="{FF2B5EF4-FFF2-40B4-BE49-F238E27FC236}">
              <a16:creationId xmlns:a16="http://schemas.microsoft.com/office/drawing/2014/main" id="{AEAB1075-9D60-4122-9C2C-4219A5A5BC2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64" name="TextBox 1963">
          <a:extLst>
            <a:ext uri="{FF2B5EF4-FFF2-40B4-BE49-F238E27FC236}">
              <a16:creationId xmlns:a16="http://schemas.microsoft.com/office/drawing/2014/main" id="{176A2CC0-5DF6-498F-B875-81C1349C880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65" name="TextBox 1964">
          <a:extLst>
            <a:ext uri="{FF2B5EF4-FFF2-40B4-BE49-F238E27FC236}">
              <a16:creationId xmlns:a16="http://schemas.microsoft.com/office/drawing/2014/main" id="{9D5B95C6-64E9-4704-800D-F3CDDB09A85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66" name="TextBox 1965">
          <a:extLst>
            <a:ext uri="{FF2B5EF4-FFF2-40B4-BE49-F238E27FC236}">
              <a16:creationId xmlns:a16="http://schemas.microsoft.com/office/drawing/2014/main" id="{59D4167D-4D34-45B8-BCBB-791F2AA849A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67" name="TextBox 1966">
          <a:extLst>
            <a:ext uri="{FF2B5EF4-FFF2-40B4-BE49-F238E27FC236}">
              <a16:creationId xmlns:a16="http://schemas.microsoft.com/office/drawing/2014/main" id="{28C11027-06BF-47AE-A77A-CA7C24CD408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68" name="TextBox 1967">
          <a:extLst>
            <a:ext uri="{FF2B5EF4-FFF2-40B4-BE49-F238E27FC236}">
              <a16:creationId xmlns:a16="http://schemas.microsoft.com/office/drawing/2014/main" id="{A4AEBC59-058E-4351-8251-EA9A4040F18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69" name="TextBox 1968">
          <a:extLst>
            <a:ext uri="{FF2B5EF4-FFF2-40B4-BE49-F238E27FC236}">
              <a16:creationId xmlns:a16="http://schemas.microsoft.com/office/drawing/2014/main" id="{6C30EB4B-8284-4FE1-A3EE-D6AC8ADCDAC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0" name="TextBox 1969">
          <a:extLst>
            <a:ext uri="{FF2B5EF4-FFF2-40B4-BE49-F238E27FC236}">
              <a16:creationId xmlns:a16="http://schemas.microsoft.com/office/drawing/2014/main" id="{3849F33D-AA40-47CA-B884-6B7E2D63724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1" name="TextBox 1970">
          <a:extLst>
            <a:ext uri="{FF2B5EF4-FFF2-40B4-BE49-F238E27FC236}">
              <a16:creationId xmlns:a16="http://schemas.microsoft.com/office/drawing/2014/main" id="{836D5D00-8292-4DAC-AB78-8756532B7AD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2" name="TextBox 1971">
          <a:extLst>
            <a:ext uri="{FF2B5EF4-FFF2-40B4-BE49-F238E27FC236}">
              <a16:creationId xmlns:a16="http://schemas.microsoft.com/office/drawing/2014/main" id="{D76B4554-0792-4641-B9A2-E9FEC57DE95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3" name="TextBox 1972">
          <a:extLst>
            <a:ext uri="{FF2B5EF4-FFF2-40B4-BE49-F238E27FC236}">
              <a16:creationId xmlns:a16="http://schemas.microsoft.com/office/drawing/2014/main" id="{5A85827C-7993-4558-8A24-0B5E8685D59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4" name="TextBox 1973">
          <a:extLst>
            <a:ext uri="{FF2B5EF4-FFF2-40B4-BE49-F238E27FC236}">
              <a16:creationId xmlns:a16="http://schemas.microsoft.com/office/drawing/2014/main" id="{C57C11F7-2B0C-40E8-8AAB-15207C50042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5" name="TextBox 1974">
          <a:extLst>
            <a:ext uri="{FF2B5EF4-FFF2-40B4-BE49-F238E27FC236}">
              <a16:creationId xmlns:a16="http://schemas.microsoft.com/office/drawing/2014/main" id="{5EB2D653-1EC2-4383-9A5F-3BB1CB520F6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6" name="TextBox 1975">
          <a:extLst>
            <a:ext uri="{FF2B5EF4-FFF2-40B4-BE49-F238E27FC236}">
              <a16:creationId xmlns:a16="http://schemas.microsoft.com/office/drawing/2014/main" id="{28BCEFDE-58A2-4492-BC3C-2F9FD787AFC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7" name="TextBox 1976">
          <a:extLst>
            <a:ext uri="{FF2B5EF4-FFF2-40B4-BE49-F238E27FC236}">
              <a16:creationId xmlns:a16="http://schemas.microsoft.com/office/drawing/2014/main" id="{8728E393-F047-4037-A8E6-969C74B6994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8" name="TextBox 1977">
          <a:extLst>
            <a:ext uri="{FF2B5EF4-FFF2-40B4-BE49-F238E27FC236}">
              <a16:creationId xmlns:a16="http://schemas.microsoft.com/office/drawing/2014/main" id="{97B3D9C2-D877-4945-949A-B4AA59FEAA6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79" name="TextBox 1978">
          <a:extLst>
            <a:ext uri="{FF2B5EF4-FFF2-40B4-BE49-F238E27FC236}">
              <a16:creationId xmlns:a16="http://schemas.microsoft.com/office/drawing/2014/main" id="{599B84FB-CA51-4CDC-AEAA-44D805B8D17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80" name="TextBox 1979">
          <a:extLst>
            <a:ext uri="{FF2B5EF4-FFF2-40B4-BE49-F238E27FC236}">
              <a16:creationId xmlns:a16="http://schemas.microsoft.com/office/drawing/2014/main" id="{E4EDAA82-1A6B-408C-A94F-E6C9B6A23C2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81" name="TextBox 1980">
          <a:extLst>
            <a:ext uri="{FF2B5EF4-FFF2-40B4-BE49-F238E27FC236}">
              <a16:creationId xmlns:a16="http://schemas.microsoft.com/office/drawing/2014/main" id="{D22773DD-BDCA-45E7-8869-58281B0564A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82" name="TextBox 1981">
          <a:extLst>
            <a:ext uri="{FF2B5EF4-FFF2-40B4-BE49-F238E27FC236}">
              <a16:creationId xmlns:a16="http://schemas.microsoft.com/office/drawing/2014/main" id="{56B09AA7-5D2C-44AC-AA26-DCED1CFE2EBA}"/>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83" name="TextBox 1982">
          <a:extLst>
            <a:ext uri="{FF2B5EF4-FFF2-40B4-BE49-F238E27FC236}">
              <a16:creationId xmlns:a16="http://schemas.microsoft.com/office/drawing/2014/main" id="{C59E2339-2C16-4DC7-A784-D69829A1DC9B}"/>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84" name="TextBox 1983">
          <a:extLst>
            <a:ext uri="{FF2B5EF4-FFF2-40B4-BE49-F238E27FC236}">
              <a16:creationId xmlns:a16="http://schemas.microsoft.com/office/drawing/2014/main" id="{C06B73ED-A711-4F72-BE6A-C6729E015D4A}"/>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85" name="TextBox 1984">
          <a:extLst>
            <a:ext uri="{FF2B5EF4-FFF2-40B4-BE49-F238E27FC236}">
              <a16:creationId xmlns:a16="http://schemas.microsoft.com/office/drawing/2014/main" id="{5A2C5B40-9B18-4222-8E08-6A9FA6FB4CAA}"/>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86" name="TextBox 1985">
          <a:extLst>
            <a:ext uri="{FF2B5EF4-FFF2-40B4-BE49-F238E27FC236}">
              <a16:creationId xmlns:a16="http://schemas.microsoft.com/office/drawing/2014/main" id="{402C7D1A-C5E1-4A44-8B65-03F15CDD0082}"/>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87" name="TextBox 1986">
          <a:extLst>
            <a:ext uri="{FF2B5EF4-FFF2-40B4-BE49-F238E27FC236}">
              <a16:creationId xmlns:a16="http://schemas.microsoft.com/office/drawing/2014/main" id="{B69A60A4-FF49-49CA-B180-0439ED0D8040}"/>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88" name="TextBox 1987">
          <a:extLst>
            <a:ext uri="{FF2B5EF4-FFF2-40B4-BE49-F238E27FC236}">
              <a16:creationId xmlns:a16="http://schemas.microsoft.com/office/drawing/2014/main" id="{D72FF993-B273-4F70-87ED-9ADEC74666D1}"/>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89" name="TextBox 1988">
          <a:extLst>
            <a:ext uri="{FF2B5EF4-FFF2-40B4-BE49-F238E27FC236}">
              <a16:creationId xmlns:a16="http://schemas.microsoft.com/office/drawing/2014/main" id="{29936D17-9BEB-4C41-B1AE-6796E28F882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90" name="TextBox 1989">
          <a:extLst>
            <a:ext uri="{FF2B5EF4-FFF2-40B4-BE49-F238E27FC236}">
              <a16:creationId xmlns:a16="http://schemas.microsoft.com/office/drawing/2014/main" id="{8F06A67F-5041-4230-A601-1C679ACEFAFF}"/>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91" name="TextBox 1990">
          <a:extLst>
            <a:ext uri="{FF2B5EF4-FFF2-40B4-BE49-F238E27FC236}">
              <a16:creationId xmlns:a16="http://schemas.microsoft.com/office/drawing/2014/main" id="{E2BA6257-ED09-469D-BC5A-2354CA3331C4}"/>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92" name="TextBox 1991">
          <a:extLst>
            <a:ext uri="{FF2B5EF4-FFF2-40B4-BE49-F238E27FC236}">
              <a16:creationId xmlns:a16="http://schemas.microsoft.com/office/drawing/2014/main" id="{8A4F2EEF-7401-4DBF-AA07-036A600106B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93" name="TextBox 1992">
          <a:extLst>
            <a:ext uri="{FF2B5EF4-FFF2-40B4-BE49-F238E27FC236}">
              <a16:creationId xmlns:a16="http://schemas.microsoft.com/office/drawing/2014/main" id="{F03AC12A-548A-4845-9104-0B6D7DE1C347}"/>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94" name="TextBox 1993">
          <a:extLst>
            <a:ext uri="{FF2B5EF4-FFF2-40B4-BE49-F238E27FC236}">
              <a16:creationId xmlns:a16="http://schemas.microsoft.com/office/drawing/2014/main" id="{1EA265E3-0039-447B-81EF-8ED283AFE9A9}"/>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95" name="TextBox 1994">
          <a:extLst>
            <a:ext uri="{FF2B5EF4-FFF2-40B4-BE49-F238E27FC236}">
              <a16:creationId xmlns:a16="http://schemas.microsoft.com/office/drawing/2014/main" id="{4BBE176C-E3B5-4494-B40E-F80B8899CFA2}"/>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96" name="TextBox 1995">
          <a:extLst>
            <a:ext uri="{FF2B5EF4-FFF2-40B4-BE49-F238E27FC236}">
              <a16:creationId xmlns:a16="http://schemas.microsoft.com/office/drawing/2014/main" id="{F030F49D-FC2B-4582-A668-CFC482DC191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997" name="TextBox 1996">
          <a:extLst>
            <a:ext uri="{FF2B5EF4-FFF2-40B4-BE49-F238E27FC236}">
              <a16:creationId xmlns:a16="http://schemas.microsoft.com/office/drawing/2014/main" id="{9BC8111A-12CA-443C-A49C-970F496E55B8}"/>
            </a:ext>
          </a:extLst>
        </xdr:cNvPr>
        <xdr:cNvSpPr txBox="1"/>
      </xdr:nvSpPr>
      <xdr:spPr>
        <a:xfrm>
          <a:off x="611505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98" name="TextBox 1997">
          <a:extLst>
            <a:ext uri="{FF2B5EF4-FFF2-40B4-BE49-F238E27FC236}">
              <a16:creationId xmlns:a16="http://schemas.microsoft.com/office/drawing/2014/main" id="{BF2597EB-CF77-44BD-B9D3-019079FFD10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999" name="TextBox 1998">
          <a:extLst>
            <a:ext uri="{FF2B5EF4-FFF2-40B4-BE49-F238E27FC236}">
              <a16:creationId xmlns:a16="http://schemas.microsoft.com/office/drawing/2014/main" id="{817C014E-B6C0-493D-9CAD-CBA63B9F8CE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0" name="TextBox 1999">
          <a:extLst>
            <a:ext uri="{FF2B5EF4-FFF2-40B4-BE49-F238E27FC236}">
              <a16:creationId xmlns:a16="http://schemas.microsoft.com/office/drawing/2014/main" id="{FF91EAA6-2112-43CA-8F74-96770FDE7CC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1" name="TextBox 2000">
          <a:extLst>
            <a:ext uri="{FF2B5EF4-FFF2-40B4-BE49-F238E27FC236}">
              <a16:creationId xmlns:a16="http://schemas.microsoft.com/office/drawing/2014/main" id="{F5179ADD-FFBF-4F23-85E7-4C6C47E8397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2" name="TextBox 2001">
          <a:extLst>
            <a:ext uri="{FF2B5EF4-FFF2-40B4-BE49-F238E27FC236}">
              <a16:creationId xmlns:a16="http://schemas.microsoft.com/office/drawing/2014/main" id="{D0AA094F-6BF6-4100-831A-17B9F592F1E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3" name="TextBox 2002">
          <a:extLst>
            <a:ext uri="{FF2B5EF4-FFF2-40B4-BE49-F238E27FC236}">
              <a16:creationId xmlns:a16="http://schemas.microsoft.com/office/drawing/2014/main" id="{531FE86A-1529-483E-B845-5958E3468B6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4" name="TextBox 2003">
          <a:extLst>
            <a:ext uri="{FF2B5EF4-FFF2-40B4-BE49-F238E27FC236}">
              <a16:creationId xmlns:a16="http://schemas.microsoft.com/office/drawing/2014/main" id="{AE662D19-721D-4D8B-BFC7-5261C554121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5" name="TextBox 2004">
          <a:extLst>
            <a:ext uri="{FF2B5EF4-FFF2-40B4-BE49-F238E27FC236}">
              <a16:creationId xmlns:a16="http://schemas.microsoft.com/office/drawing/2014/main" id="{6BAE6C20-91F5-4D8B-A5CA-F5A84077975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6" name="TextBox 2005">
          <a:extLst>
            <a:ext uri="{FF2B5EF4-FFF2-40B4-BE49-F238E27FC236}">
              <a16:creationId xmlns:a16="http://schemas.microsoft.com/office/drawing/2014/main" id="{EEEFF215-3CD9-4B6B-982E-C4E78ECEB26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7" name="TextBox 2006">
          <a:extLst>
            <a:ext uri="{FF2B5EF4-FFF2-40B4-BE49-F238E27FC236}">
              <a16:creationId xmlns:a16="http://schemas.microsoft.com/office/drawing/2014/main" id="{0EE02388-2834-4B2B-9B3A-DB6F45B8661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8" name="TextBox 2007">
          <a:extLst>
            <a:ext uri="{FF2B5EF4-FFF2-40B4-BE49-F238E27FC236}">
              <a16:creationId xmlns:a16="http://schemas.microsoft.com/office/drawing/2014/main" id="{18A93D36-3064-46CC-8AE8-FC61DCF798D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09" name="TextBox 2008">
          <a:extLst>
            <a:ext uri="{FF2B5EF4-FFF2-40B4-BE49-F238E27FC236}">
              <a16:creationId xmlns:a16="http://schemas.microsoft.com/office/drawing/2014/main" id="{DF6FCAD5-1B68-444A-B15A-EF65BBF9848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0" name="TextBox 2009">
          <a:extLst>
            <a:ext uri="{FF2B5EF4-FFF2-40B4-BE49-F238E27FC236}">
              <a16:creationId xmlns:a16="http://schemas.microsoft.com/office/drawing/2014/main" id="{4C3B6504-0482-4382-930E-0514E93CF0D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1" name="TextBox 2010">
          <a:extLst>
            <a:ext uri="{FF2B5EF4-FFF2-40B4-BE49-F238E27FC236}">
              <a16:creationId xmlns:a16="http://schemas.microsoft.com/office/drawing/2014/main" id="{B3BA9A02-B711-4CBD-81EF-1FFD257B63F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2" name="TextBox 2011">
          <a:extLst>
            <a:ext uri="{FF2B5EF4-FFF2-40B4-BE49-F238E27FC236}">
              <a16:creationId xmlns:a16="http://schemas.microsoft.com/office/drawing/2014/main" id="{AC5EA6A4-237A-40DC-A50E-950E8B52820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3" name="TextBox 2012">
          <a:extLst>
            <a:ext uri="{FF2B5EF4-FFF2-40B4-BE49-F238E27FC236}">
              <a16:creationId xmlns:a16="http://schemas.microsoft.com/office/drawing/2014/main" id="{3F0C9C7A-1E60-437A-9079-084ED316D48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4" name="TextBox 2013">
          <a:extLst>
            <a:ext uri="{FF2B5EF4-FFF2-40B4-BE49-F238E27FC236}">
              <a16:creationId xmlns:a16="http://schemas.microsoft.com/office/drawing/2014/main" id="{E67DDAA4-6DEB-4A8F-8D82-906D90894CB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5" name="TextBox 2014">
          <a:extLst>
            <a:ext uri="{FF2B5EF4-FFF2-40B4-BE49-F238E27FC236}">
              <a16:creationId xmlns:a16="http://schemas.microsoft.com/office/drawing/2014/main" id="{63B31BDA-763B-4E79-B8F5-C0EC49A5073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6" name="TextBox 2015">
          <a:extLst>
            <a:ext uri="{FF2B5EF4-FFF2-40B4-BE49-F238E27FC236}">
              <a16:creationId xmlns:a16="http://schemas.microsoft.com/office/drawing/2014/main" id="{214D65EA-8469-4A17-B421-5C235715B92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7" name="TextBox 2016">
          <a:extLst>
            <a:ext uri="{FF2B5EF4-FFF2-40B4-BE49-F238E27FC236}">
              <a16:creationId xmlns:a16="http://schemas.microsoft.com/office/drawing/2014/main" id="{11D84B69-4C47-4B1C-AF8C-44CF2988A02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8" name="TextBox 2017">
          <a:extLst>
            <a:ext uri="{FF2B5EF4-FFF2-40B4-BE49-F238E27FC236}">
              <a16:creationId xmlns:a16="http://schemas.microsoft.com/office/drawing/2014/main" id="{9E117979-9C73-44B3-8922-0B84C868FEE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19" name="TextBox 2018">
          <a:extLst>
            <a:ext uri="{FF2B5EF4-FFF2-40B4-BE49-F238E27FC236}">
              <a16:creationId xmlns:a16="http://schemas.microsoft.com/office/drawing/2014/main" id="{C0DC673A-C28B-48F3-A508-B2DA2FDB53C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20" name="TextBox 2019">
          <a:extLst>
            <a:ext uri="{FF2B5EF4-FFF2-40B4-BE49-F238E27FC236}">
              <a16:creationId xmlns:a16="http://schemas.microsoft.com/office/drawing/2014/main" id="{933A2D3A-17D5-43A1-AC19-C81E6ACCB0F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21" name="TextBox 2020">
          <a:extLst>
            <a:ext uri="{FF2B5EF4-FFF2-40B4-BE49-F238E27FC236}">
              <a16:creationId xmlns:a16="http://schemas.microsoft.com/office/drawing/2014/main" id="{7130B74F-C589-40D6-A66E-48BAFD20121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22" name="TextBox 2021">
          <a:extLst>
            <a:ext uri="{FF2B5EF4-FFF2-40B4-BE49-F238E27FC236}">
              <a16:creationId xmlns:a16="http://schemas.microsoft.com/office/drawing/2014/main" id="{8352CAF4-48A5-410E-B973-FC62267C057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23" name="TextBox 2022">
          <a:extLst>
            <a:ext uri="{FF2B5EF4-FFF2-40B4-BE49-F238E27FC236}">
              <a16:creationId xmlns:a16="http://schemas.microsoft.com/office/drawing/2014/main" id="{8FA5F631-E61A-4CC6-B71C-748365678CD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24" name="TextBox 2023">
          <a:extLst>
            <a:ext uri="{FF2B5EF4-FFF2-40B4-BE49-F238E27FC236}">
              <a16:creationId xmlns:a16="http://schemas.microsoft.com/office/drawing/2014/main" id="{3E975032-242A-455B-8E84-0CC5B94D648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25" name="TextBox 2024">
          <a:extLst>
            <a:ext uri="{FF2B5EF4-FFF2-40B4-BE49-F238E27FC236}">
              <a16:creationId xmlns:a16="http://schemas.microsoft.com/office/drawing/2014/main" id="{36616415-1E67-4F9D-B311-7804637646F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26" name="TextBox 2025">
          <a:extLst>
            <a:ext uri="{FF2B5EF4-FFF2-40B4-BE49-F238E27FC236}">
              <a16:creationId xmlns:a16="http://schemas.microsoft.com/office/drawing/2014/main" id="{9A80ACF1-77D2-47C5-A78C-266C829E3DB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27" name="TextBox 2026">
          <a:extLst>
            <a:ext uri="{FF2B5EF4-FFF2-40B4-BE49-F238E27FC236}">
              <a16:creationId xmlns:a16="http://schemas.microsoft.com/office/drawing/2014/main" id="{C219198A-CA83-4E54-B0BB-AF59FA9B887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28" name="TextBox 2027">
          <a:extLst>
            <a:ext uri="{FF2B5EF4-FFF2-40B4-BE49-F238E27FC236}">
              <a16:creationId xmlns:a16="http://schemas.microsoft.com/office/drawing/2014/main" id="{F7ADB91E-099E-4095-B652-0E8BB22D625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29" name="TextBox 2028">
          <a:extLst>
            <a:ext uri="{FF2B5EF4-FFF2-40B4-BE49-F238E27FC236}">
              <a16:creationId xmlns:a16="http://schemas.microsoft.com/office/drawing/2014/main" id="{94B5BD8E-B50D-48B6-8140-DBE19E1DB0A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30" name="TextBox 2029">
          <a:extLst>
            <a:ext uri="{FF2B5EF4-FFF2-40B4-BE49-F238E27FC236}">
              <a16:creationId xmlns:a16="http://schemas.microsoft.com/office/drawing/2014/main" id="{496BB077-748D-48D3-9362-23A7DB18F25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31" name="TextBox 2030">
          <a:extLst>
            <a:ext uri="{FF2B5EF4-FFF2-40B4-BE49-F238E27FC236}">
              <a16:creationId xmlns:a16="http://schemas.microsoft.com/office/drawing/2014/main" id="{49206FD4-5A4F-4326-9A9B-156EC367402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32" name="TextBox 2031">
          <a:extLst>
            <a:ext uri="{FF2B5EF4-FFF2-40B4-BE49-F238E27FC236}">
              <a16:creationId xmlns:a16="http://schemas.microsoft.com/office/drawing/2014/main" id="{19E555B4-7616-4B82-8CE4-0E0B7ADCC65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33" name="TextBox 2032">
          <a:extLst>
            <a:ext uri="{FF2B5EF4-FFF2-40B4-BE49-F238E27FC236}">
              <a16:creationId xmlns:a16="http://schemas.microsoft.com/office/drawing/2014/main" id="{BB24DA87-6527-4030-9314-02340542F5D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34" name="TextBox 2033">
          <a:extLst>
            <a:ext uri="{FF2B5EF4-FFF2-40B4-BE49-F238E27FC236}">
              <a16:creationId xmlns:a16="http://schemas.microsoft.com/office/drawing/2014/main" id="{FB9A0A3E-4E12-4021-BEAC-0AA5E88BFE9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35" name="TextBox 2034">
          <a:extLst>
            <a:ext uri="{FF2B5EF4-FFF2-40B4-BE49-F238E27FC236}">
              <a16:creationId xmlns:a16="http://schemas.microsoft.com/office/drawing/2014/main" id="{BBAD9071-0CA6-481F-A6C2-AF88EB0C291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36" name="TextBox 2035">
          <a:extLst>
            <a:ext uri="{FF2B5EF4-FFF2-40B4-BE49-F238E27FC236}">
              <a16:creationId xmlns:a16="http://schemas.microsoft.com/office/drawing/2014/main" id="{E8CF7B17-B9CB-4EC7-B3CA-F8FB6E4FF5F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37" name="TextBox 2036">
          <a:extLst>
            <a:ext uri="{FF2B5EF4-FFF2-40B4-BE49-F238E27FC236}">
              <a16:creationId xmlns:a16="http://schemas.microsoft.com/office/drawing/2014/main" id="{8EEB1CBD-1671-47CC-A925-00DFEC0541B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38" name="TextBox 2037">
          <a:extLst>
            <a:ext uri="{FF2B5EF4-FFF2-40B4-BE49-F238E27FC236}">
              <a16:creationId xmlns:a16="http://schemas.microsoft.com/office/drawing/2014/main" id="{8660D35F-0319-434D-8B5A-FD2E1FAA465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39" name="TextBox 2038">
          <a:extLst>
            <a:ext uri="{FF2B5EF4-FFF2-40B4-BE49-F238E27FC236}">
              <a16:creationId xmlns:a16="http://schemas.microsoft.com/office/drawing/2014/main" id="{85C3ECB8-CB71-4978-BD22-BE2FD40BBC7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40" name="TextBox 2039">
          <a:extLst>
            <a:ext uri="{FF2B5EF4-FFF2-40B4-BE49-F238E27FC236}">
              <a16:creationId xmlns:a16="http://schemas.microsoft.com/office/drawing/2014/main" id="{ABF8B9C6-1CA5-451C-95C4-2B6D3C78B66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41" name="TextBox 2040">
          <a:extLst>
            <a:ext uri="{FF2B5EF4-FFF2-40B4-BE49-F238E27FC236}">
              <a16:creationId xmlns:a16="http://schemas.microsoft.com/office/drawing/2014/main" id="{AB09C4E9-C6E0-4BCC-8030-EEFBA7EA939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42" name="TextBox 2041">
          <a:extLst>
            <a:ext uri="{FF2B5EF4-FFF2-40B4-BE49-F238E27FC236}">
              <a16:creationId xmlns:a16="http://schemas.microsoft.com/office/drawing/2014/main" id="{91F7CBD3-3EFC-4A76-B52E-8B5D65621E0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43" name="TextBox 2042">
          <a:extLst>
            <a:ext uri="{FF2B5EF4-FFF2-40B4-BE49-F238E27FC236}">
              <a16:creationId xmlns:a16="http://schemas.microsoft.com/office/drawing/2014/main" id="{0466B3EF-A386-467A-9C5E-9FA3164F667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44" name="TextBox 2043">
          <a:extLst>
            <a:ext uri="{FF2B5EF4-FFF2-40B4-BE49-F238E27FC236}">
              <a16:creationId xmlns:a16="http://schemas.microsoft.com/office/drawing/2014/main" id="{25B8D1C5-85D5-4054-8612-999E2546D44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45" name="TextBox 2044">
          <a:extLst>
            <a:ext uri="{FF2B5EF4-FFF2-40B4-BE49-F238E27FC236}">
              <a16:creationId xmlns:a16="http://schemas.microsoft.com/office/drawing/2014/main" id="{4C8DA299-19D1-4941-9093-9291E5482EF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46" name="TextBox 2045">
          <a:extLst>
            <a:ext uri="{FF2B5EF4-FFF2-40B4-BE49-F238E27FC236}">
              <a16:creationId xmlns:a16="http://schemas.microsoft.com/office/drawing/2014/main" id="{0859341A-D32F-4932-9E42-DBA27D248D3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47" name="TextBox 2046">
          <a:extLst>
            <a:ext uri="{FF2B5EF4-FFF2-40B4-BE49-F238E27FC236}">
              <a16:creationId xmlns:a16="http://schemas.microsoft.com/office/drawing/2014/main" id="{D486A51A-3400-4376-AD30-90EA7918EE2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48" name="TextBox 2047">
          <a:extLst>
            <a:ext uri="{FF2B5EF4-FFF2-40B4-BE49-F238E27FC236}">
              <a16:creationId xmlns:a16="http://schemas.microsoft.com/office/drawing/2014/main" id="{65C6B91E-35C3-4127-BBB4-4AAD045D7D3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49" name="TextBox 2048">
          <a:extLst>
            <a:ext uri="{FF2B5EF4-FFF2-40B4-BE49-F238E27FC236}">
              <a16:creationId xmlns:a16="http://schemas.microsoft.com/office/drawing/2014/main" id="{4EF30897-32A4-40FF-AD05-346DC7D0D9E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50" name="TextBox 2049">
          <a:extLst>
            <a:ext uri="{FF2B5EF4-FFF2-40B4-BE49-F238E27FC236}">
              <a16:creationId xmlns:a16="http://schemas.microsoft.com/office/drawing/2014/main" id="{A633BBF7-A6D2-4ABC-9EA1-621A4195E1B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51" name="TextBox 2050">
          <a:extLst>
            <a:ext uri="{FF2B5EF4-FFF2-40B4-BE49-F238E27FC236}">
              <a16:creationId xmlns:a16="http://schemas.microsoft.com/office/drawing/2014/main" id="{1CB5BB2A-30C4-43FE-9590-91C0B319259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52" name="TextBox 2051">
          <a:extLst>
            <a:ext uri="{FF2B5EF4-FFF2-40B4-BE49-F238E27FC236}">
              <a16:creationId xmlns:a16="http://schemas.microsoft.com/office/drawing/2014/main" id="{21FAEE5E-715F-4561-86D2-9242C66B8B9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53" name="TextBox 2052">
          <a:extLst>
            <a:ext uri="{FF2B5EF4-FFF2-40B4-BE49-F238E27FC236}">
              <a16:creationId xmlns:a16="http://schemas.microsoft.com/office/drawing/2014/main" id="{6DFEE76C-C1E6-4224-9981-414E1489711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54" name="TextBox 2053">
          <a:extLst>
            <a:ext uri="{FF2B5EF4-FFF2-40B4-BE49-F238E27FC236}">
              <a16:creationId xmlns:a16="http://schemas.microsoft.com/office/drawing/2014/main" id="{EEEDAB20-6286-4551-95DA-E8AF9FE722F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55" name="TextBox 2054">
          <a:extLst>
            <a:ext uri="{FF2B5EF4-FFF2-40B4-BE49-F238E27FC236}">
              <a16:creationId xmlns:a16="http://schemas.microsoft.com/office/drawing/2014/main" id="{C5720AF5-C686-47A4-BC2F-8BB6559DE0B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56" name="TextBox 2055">
          <a:extLst>
            <a:ext uri="{FF2B5EF4-FFF2-40B4-BE49-F238E27FC236}">
              <a16:creationId xmlns:a16="http://schemas.microsoft.com/office/drawing/2014/main" id="{503DE30D-137E-4B84-963F-BBC91053468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57" name="TextBox 2056">
          <a:extLst>
            <a:ext uri="{FF2B5EF4-FFF2-40B4-BE49-F238E27FC236}">
              <a16:creationId xmlns:a16="http://schemas.microsoft.com/office/drawing/2014/main" id="{6DE1EE43-A833-46C8-BC03-9036CB45C23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58" name="TextBox 2057">
          <a:extLst>
            <a:ext uri="{FF2B5EF4-FFF2-40B4-BE49-F238E27FC236}">
              <a16:creationId xmlns:a16="http://schemas.microsoft.com/office/drawing/2014/main" id="{083E28D6-325B-40CC-BE88-E779EE265F3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59" name="TextBox 2058">
          <a:extLst>
            <a:ext uri="{FF2B5EF4-FFF2-40B4-BE49-F238E27FC236}">
              <a16:creationId xmlns:a16="http://schemas.microsoft.com/office/drawing/2014/main" id="{BB249587-FF02-47D9-A40D-5474077100F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60" name="TextBox 2059">
          <a:extLst>
            <a:ext uri="{FF2B5EF4-FFF2-40B4-BE49-F238E27FC236}">
              <a16:creationId xmlns:a16="http://schemas.microsoft.com/office/drawing/2014/main" id="{E1D247EE-BE75-407E-BEB6-07DC065C27E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61" name="TextBox 2060">
          <a:extLst>
            <a:ext uri="{FF2B5EF4-FFF2-40B4-BE49-F238E27FC236}">
              <a16:creationId xmlns:a16="http://schemas.microsoft.com/office/drawing/2014/main" id="{3CDF23B4-970E-4465-88B2-EC03F33B242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62" name="TextBox 2061">
          <a:extLst>
            <a:ext uri="{FF2B5EF4-FFF2-40B4-BE49-F238E27FC236}">
              <a16:creationId xmlns:a16="http://schemas.microsoft.com/office/drawing/2014/main" id="{5324E5B9-F20B-4B8B-8F97-59776E03157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63" name="TextBox 2062">
          <a:extLst>
            <a:ext uri="{FF2B5EF4-FFF2-40B4-BE49-F238E27FC236}">
              <a16:creationId xmlns:a16="http://schemas.microsoft.com/office/drawing/2014/main" id="{633B3F2B-0F71-431A-88A1-32CA0E1D84C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64" name="TextBox 2063">
          <a:extLst>
            <a:ext uri="{FF2B5EF4-FFF2-40B4-BE49-F238E27FC236}">
              <a16:creationId xmlns:a16="http://schemas.microsoft.com/office/drawing/2014/main" id="{26E81CCF-F9AF-463D-82D4-0E15B8B22B2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65" name="TextBox 2064">
          <a:extLst>
            <a:ext uri="{FF2B5EF4-FFF2-40B4-BE49-F238E27FC236}">
              <a16:creationId xmlns:a16="http://schemas.microsoft.com/office/drawing/2014/main" id="{D29244C7-8B15-4D05-AC55-5E833B81270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66" name="TextBox 2065">
          <a:extLst>
            <a:ext uri="{FF2B5EF4-FFF2-40B4-BE49-F238E27FC236}">
              <a16:creationId xmlns:a16="http://schemas.microsoft.com/office/drawing/2014/main" id="{6105F58A-E474-49CD-BF76-9DA1F3CA9CB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67" name="TextBox 2066">
          <a:extLst>
            <a:ext uri="{FF2B5EF4-FFF2-40B4-BE49-F238E27FC236}">
              <a16:creationId xmlns:a16="http://schemas.microsoft.com/office/drawing/2014/main" id="{F4AD8D4F-B36C-46A4-A7D1-10DC13847D5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68" name="TextBox 2067">
          <a:extLst>
            <a:ext uri="{FF2B5EF4-FFF2-40B4-BE49-F238E27FC236}">
              <a16:creationId xmlns:a16="http://schemas.microsoft.com/office/drawing/2014/main" id="{DF462DF4-43E2-457C-A2A3-121A8B67E81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69" name="TextBox 2068">
          <a:extLst>
            <a:ext uri="{FF2B5EF4-FFF2-40B4-BE49-F238E27FC236}">
              <a16:creationId xmlns:a16="http://schemas.microsoft.com/office/drawing/2014/main" id="{268217BB-C205-4B36-B025-3BA7861437D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70" name="TextBox 2069">
          <a:extLst>
            <a:ext uri="{FF2B5EF4-FFF2-40B4-BE49-F238E27FC236}">
              <a16:creationId xmlns:a16="http://schemas.microsoft.com/office/drawing/2014/main" id="{833D2170-853F-45CE-844A-F1BFE7EFA1D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71" name="TextBox 2070">
          <a:extLst>
            <a:ext uri="{FF2B5EF4-FFF2-40B4-BE49-F238E27FC236}">
              <a16:creationId xmlns:a16="http://schemas.microsoft.com/office/drawing/2014/main" id="{8DC0923E-302C-4B77-80B2-2708D24F043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72" name="TextBox 2071">
          <a:extLst>
            <a:ext uri="{FF2B5EF4-FFF2-40B4-BE49-F238E27FC236}">
              <a16:creationId xmlns:a16="http://schemas.microsoft.com/office/drawing/2014/main" id="{3113DA50-FC39-4493-8806-8A2748B1C13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73" name="TextBox 2072">
          <a:extLst>
            <a:ext uri="{FF2B5EF4-FFF2-40B4-BE49-F238E27FC236}">
              <a16:creationId xmlns:a16="http://schemas.microsoft.com/office/drawing/2014/main" id="{0FA64E9E-A82B-4AC9-B8A3-4DD9AC05992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74" name="TextBox 2073">
          <a:extLst>
            <a:ext uri="{FF2B5EF4-FFF2-40B4-BE49-F238E27FC236}">
              <a16:creationId xmlns:a16="http://schemas.microsoft.com/office/drawing/2014/main" id="{91FFE2B0-37AC-4C31-BE27-21290BA4436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75" name="TextBox 2074">
          <a:extLst>
            <a:ext uri="{FF2B5EF4-FFF2-40B4-BE49-F238E27FC236}">
              <a16:creationId xmlns:a16="http://schemas.microsoft.com/office/drawing/2014/main" id="{508BBB6D-F0B6-4BF2-B69B-B8C4C321D79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76" name="TextBox 2075">
          <a:extLst>
            <a:ext uri="{FF2B5EF4-FFF2-40B4-BE49-F238E27FC236}">
              <a16:creationId xmlns:a16="http://schemas.microsoft.com/office/drawing/2014/main" id="{8605630F-D6F9-4E63-9CBA-1A5F8E9AB4C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77" name="TextBox 2076">
          <a:extLst>
            <a:ext uri="{FF2B5EF4-FFF2-40B4-BE49-F238E27FC236}">
              <a16:creationId xmlns:a16="http://schemas.microsoft.com/office/drawing/2014/main" id="{4B2CE62E-EA72-4048-8085-EFCFFE8B533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78" name="TextBox 2077">
          <a:extLst>
            <a:ext uri="{FF2B5EF4-FFF2-40B4-BE49-F238E27FC236}">
              <a16:creationId xmlns:a16="http://schemas.microsoft.com/office/drawing/2014/main" id="{2E33C984-078F-4310-846D-18BD673FBC6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79" name="TextBox 2078">
          <a:extLst>
            <a:ext uri="{FF2B5EF4-FFF2-40B4-BE49-F238E27FC236}">
              <a16:creationId xmlns:a16="http://schemas.microsoft.com/office/drawing/2014/main" id="{B56D0C64-3408-4E41-9EBD-9A32CDDE5BC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80" name="TextBox 2079">
          <a:extLst>
            <a:ext uri="{FF2B5EF4-FFF2-40B4-BE49-F238E27FC236}">
              <a16:creationId xmlns:a16="http://schemas.microsoft.com/office/drawing/2014/main" id="{EDEEE4F0-DBCA-45AF-A607-338BC40CDB3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81" name="TextBox 2080">
          <a:extLst>
            <a:ext uri="{FF2B5EF4-FFF2-40B4-BE49-F238E27FC236}">
              <a16:creationId xmlns:a16="http://schemas.microsoft.com/office/drawing/2014/main" id="{D5BD7D04-0E18-445D-AE16-25B3BA13976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82" name="TextBox 2081">
          <a:extLst>
            <a:ext uri="{FF2B5EF4-FFF2-40B4-BE49-F238E27FC236}">
              <a16:creationId xmlns:a16="http://schemas.microsoft.com/office/drawing/2014/main" id="{900C32DD-3489-4EA1-931F-27C169F6657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83" name="TextBox 2082">
          <a:extLst>
            <a:ext uri="{FF2B5EF4-FFF2-40B4-BE49-F238E27FC236}">
              <a16:creationId xmlns:a16="http://schemas.microsoft.com/office/drawing/2014/main" id="{3A20C7A9-F79B-4B95-87E0-5C983FC66E8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84" name="TextBox 2083">
          <a:extLst>
            <a:ext uri="{FF2B5EF4-FFF2-40B4-BE49-F238E27FC236}">
              <a16:creationId xmlns:a16="http://schemas.microsoft.com/office/drawing/2014/main" id="{E1DAA463-C112-43B4-AAE3-6E12EA5CF5D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85" name="TextBox 2084">
          <a:extLst>
            <a:ext uri="{FF2B5EF4-FFF2-40B4-BE49-F238E27FC236}">
              <a16:creationId xmlns:a16="http://schemas.microsoft.com/office/drawing/2014/main" id="{8FCEF725-F2F6-4EDD-A1A1-C3C7A7A65D8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86" name="TextBox 2085">
          <a:extLst>
            <a:ext uri="{FF2B5EF4-FFF2-40B4-BE49-F238E27FC236}">
              <a16:creationId xmlns:a16="http://schemas.microsoft.com/office/drawing/2014/main" id="{6889691E-8ABF-40C4-BB6F-18923AF4767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87" name="TextBox 2086">
          <a:extLst>
            <a:ext uri="{FF2B5EF4-FFF2-40B4-BE49-F238E27FC236}">
              <a16:creationId xmlns:a16="http://schemas.microsoft.com/office/drawing/2014/main" id="{85B9B6B8-F617-4D00-9B73-A9BCD7C5A4E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88" name="TextBox 2087">
          <a:extLst>
            <a:ext uri="{FF2B5EF4-FFF2-40B4-BE49-F238E27FC236}">
              <a16:creationId xmlns:a16="http://schemas.microsoft.com/office/drawing/2014/main" id="{3CA6DB3D-D45F-4990-BBDE-0060D41363F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89" name="TextBox 2088">
          <a:extLst>
            <a:ext uri="{FF2B5EF4-FFF2-40B4-BE49-F238E27FC236}">
              <a16:creationId xmlns:a16="http://schemas.microsoft.com/office/drawing/2014/main" id="{9DFD689C-2C4E-4F73-AFE5-989EB742269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90" name="TextBox 2089">
          <a:extLst>
            <a:ext uri="{FF2B5EF4-FFF2-40B4-BE49-F238E27FC236}">
              <a16:creationId xmlns:a16="http://schemas.microsoft.com/office/drawing/2014/main" id="{0472E3F2-BBB2-4EAD-9E13-5F1115D38CD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91" name="TextBox 2090">
          <a:extLst>
            <a:ext uri="{FF2B5EF4-FFF2-40B4-BE49-F238E27FC236}">
              <a16:creationId xmlns:a16="http://schemas.microsoft.com/office/drawing/2014/main" id="{9422BAA2-0C8D-4B59-883A-E2062B04B56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92" name="TextBox 2091">
          <a:extLst>
            <a:ext uri="{FF2B5EF4-FFF2-40B4-BE49-F238E27FC236}">
              <a16:creationId xmlns:a16="http://schemas.microsoft.com/office/drawing/2014/main" id="{BED58340-3785-494B-8148-461EC2A38E7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93" name="TextBox 2092">
          <a:extLst>
            <a:ext uri="{FF2B5EF4-FFF2-40B4-BE49-F238E27FC236}">
              <a16:creationId xmlns:a16="http://schemas.microsoft.com/office/drawing/2014/main" id="{9B10576E-91EE-44D3-9308-41A7B5E0DD4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94" name="TextBox 2093">
          <a:extLst>
            <a:ext uri="{FF2B5EF4-FFF2-40B4-BE49-F238E27FC236}">
              <a16:creationId xmlns:a16="http://schemas.microsoft.com/office/drawing/2014/main" id="{EF0B6BD9-590A-4D62-A342-00CD9743644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95" name="TextBox 2094">
          <a:extLst>
            <a:ext uri="{FF2B5EF4-FFF2-40B4-BE49-F238E27FC236}">
              <a16:creationId xmlns:a16="http://schemas.microsoft.com/office/drawing/2014/main" id="{1226842F-E78B-418E-9386-08DAD714689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96" name="TextBox 2095">
          <a:extLst>
            <a:ext uri="{FF2B5EF4-FFF2-40B4-BE49-F238E27FC236}">
              <a16:creationId xmlns:a16="http://schemas.microsoft.com/office/drawing/2014/main" id="{15FFD311-0ABF-4CA6-A599-A6CFFDBF0FD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97" name="TextBox 2096">
          <a:extLst>
            <a:ext uri="{FF2B5EF4-FFF2-40B4-BE49-F238E27FC236}">
              <a16:creationId xmlns:a16="http://schemas.microsoft.com/office/drawing/2014/main" id="{1D39B39F-7D27-4FD8-B961-35D600C10F2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098" name="TextBox 2097">
          <a:extLst>
            <a:ext uri="{FF2B5EF4-FFF2-40B4-BE49-F238E27FC236}">
              <a16:creationId xmlns:a16="http://schemas.microsoft.com/office/drawing/2014/main" id="{28B56950-5207-4A13-8AE7-C120D10C83F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099" name="TextBox 2098">
          <a:extLst>
            <a:ext uri="{FF2B5EF4-FFF2-40B4-BE49-F238E27FC236}">
              <a16:creationId xmlns:a16="http://schemas.microsoft.com/office/drawing/2014/main" id="{FA6F7900-1C6E-4BCE-AD7D-9B1319E5A3E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00" name="TextBox 2099">
          <a:extLst>
            <a:ext uri="{FF2B5EF4-FFF2-40B4-BE49-F238E27FC236}">
              <a16:creationId xmlns:a16="http://schemas.microsoft.com/office/drawing/2014/main" id="{E2440A08-511B-4F1A-B496-D8868AC008F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01" name="TextBox 2100">
          <a:extLst>
            <a:ext uri="{FF2B5EF4-FFF2-40B4-BE49-F238E27FC236}">
              <a16:creationId xmlns:a16="http://schemas.microsoft.com/office/drawing/2014/main" id="{5B3F71B9-28A2-4C20-A249-F4EB6785490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02" name="TextBox 2101">
          <a:extLst>
            <a:ext uri="{FF2B5EF4-FFF2-40B4-BE49-F238E27FC236}">
              <a16:creationId xmlns:a16="http://schemas.microsoft.com/office/drawing/2014/main" id="{006B4413-3D6A-49F2-9B73-B488D4183F1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03" name="TextBox 2102">
          <a:extLst>
            <a:ext uri="{FF2B5EF4-FFF2-40B4-BE49-F238E27FC236}">
              <a16:creationId xmlns:a16="http://schemas.microsoft.com/office/drawing/2014/main" id="{FFB3CAAE-1D0F-4C38-942F-D5A8D47BB3C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04" name="TextBox 2103">
          <a:extLst>
            <a:ext uri="{FF2B5EF4-FFF2-40B4-BE49-F238E27FC236}">
              <a16:creationId xmlns:a16="http://schemas.microsoft.com/office/drawing/2014/main" id="{2732995B-DFC6-423F-A56E-B697AEF077C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05" name="TextBox 2104">
          <a:extLst>
            <a:ext uri="{FF2B5EF4-FFF2-40B4-BE49-F238E27FC236}">
              <a16:creationId xmlns:a16="http://schemas.microsoft.com/office/drawing/2014/main" id="{7CC0336A-BED1-4986-99F9-A0666ACDD0C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06" name="TextBox 2105">
          <a:extLst>
            <a:ext uri="{FF2B5EF4-FFF2-40B4-BE49-F238E27FC236}">
              <a16:creationId xmlns:a16="http://schemas.microsoft.com/office/drawing/2014/main" id="{6BCDA6AF-B264-4CCE-BC1C-603C7B5A1C8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07" name="TextBox 2106">
          <a:extLst>
            <a:ext uri="{FF2B5EF4-FFF2-40B4-BE49-F238E27FC236}">
              <a16:creationId xmlns:a16="http://schemas.microsoft.com/office/drawing/2014/main" id="{ECA0A64B-AEC4-4476-A5E9-2E131759053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08" name="TextBox 2107">
          <a:extLst>
            <a:ext uri="{FF2B5EF4-FFF2-40B4-BE49-F238E27FC236}">
              <a16:creationId xmlns:a16="http://schemas.microsoft.com/office/drawing/2014/main" id="{00175EC0-22E1-4043-9316-F39BFE9B945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09" name="TextBox 2108">
          <a:extLst>
            <a:ext uri="{FF2B5EF4-FFF2-40B4-BE49-F238E27FC236}">
              <a16:creationId xmlns:a16="http://schemas.microsoft.com/office/drawing/2014/main" id="{D817E2EC-1944-4E16-AEB6-81E39530E39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10" name="TextBox 2109">
          <a:extLst>
            <a:ext uri="{FF2B5EF4-FFF2-40B4-BE49-F238E27FC236}">
              <a16:creationId xmlns:a16="http://schemas.microsoft.com/office/drawing/2014/main" id="{BCFF92FB-37AA-4CCD-860A-6A91CA90174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11" name="TextBox 2110">
          <a:extLst>
            <a:ext uri="{FF2B5EF4-FFF2-40B4-BE49-F238E27FC236}">
              <a16:creationId xmlns:a16="http://schemas.microsoft.com/office/drawing/2014/main" id="{B1FED110-19E4-4CAB-A8FA-978B2E896CC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12" name="TextBox 2111">
          <a:extLst>
            <a:ext uri="{FF2B5EF4-FFF2-40B4-BE49-F238E27FC236}">
              <a16:creationId xmlns:a16="http://schemas.microsoft.com/office/drawing/2014/main" id="{FC0F7DC1-5A2C-44F0-8D08-A3CC14D76C4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13" name="TextBox 2112">
          <a:extLst>
            <a:ext uri="{FF2B5EF4-FFF2-40B4-BE49-F238E27FC236}">
              <a16:creationId xmlns:a16="http://schemas.microsoft.com/office/drawing/2014/main" id="{35A0C881-73C9-43B9-99C6-45861B4DBF4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14" name="TextBox 2113">
          <a:extLst>
            <a:ext uri="{FF2B5EF4-FFF2-40B4-BE49-F238E27FC236}">
              <a16:creationId xmlns:a16="http://schemas.microsoft.com/office/drawing/2014/main" id="{DA5CC992-DE16-405F-9171-8487F05B822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15" name="TextBox 2114">
          <a:extLst>
            <a:ext uri="{FF2B5EF4-FFF2-40B4-BE49-F238E27FC236}">
              <a16:creationId xmlns:a16="http://schemas.microsoft.com/office/drawing/2014/main" id="{CF2E2739-7C26-45CB-9697-046BE8CD050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16" name="TextBox 2115">
          <a:extLst>
            <a:ext uri="{FF2B5EF4-FFF2-40B4-BE49-F238E27FC236}">
              <a16:creationId xmlns:a16="http://schemas.microsoft.com/office/drawing/2014/main" id="{C004C16E-968A-418F-8075-1F1837315C5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17" name="TextBox 2116">
          <a:extLst>
            <a:ext uri="{FF2B5EF4-FFF2-40B4-BE49-F238E27FC236}">
              <a16:creationId xmlns:a16="http://schemas.microsoft.com/office/drawing/2014/main" id="{1FDF6796-CD20-4317-BCD5-8D8B5218CD9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18" name="TextBox 2117">
          <a:extLst>
            <a:ext uri="{FF2B5EF4-FFF2-40B4-BE49-F238E27FC236}">
              <a16:creationId xmlns:a16="http://schemas.microsoft.com/office/drawing/2014/main" id="{290E61E0-4D42-4A67-8A13-0CBC127BFD6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19" name="TextBox 2118">
          <a:extLst>
            <a:ext uri="{FF2B5EF4-FFF2-40B4-BE49-F238E27FC236}">
              <a16:creationId xmlns:a16="http://schemas.microsoft.com/office/drawing/2014/main" id="{DBB10BF4-5E55-4326-919C-9CB9E9C2A22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20" name="TextBox 2119">
          <a:extLst>
            <a:ext uri="{FF2B5EF4-FFF2-40B4-BE49-F238E27FC236}">
              <a16:creationId xmlns:a16="http://schemas.microsoft.com/office/drawing/2014/main" id="{05441438-2F32-4C20-9AA6-7642C53351A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21" name="TextBox 2120">
          <a:extLst>
            <a:ext uri="{FF2B5EF4-FFF2-40B4-BE49-F238E27FC236}">
              <a16:creationId xmlns:a16="http://schemas.microsoft.com/office/drawing/2014/main" id="{08142DA2-E866-4EBD-BF5C-9781088680A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22" name="TextBox 2121">
          <a:extLst>
            <a:ext uri="{FF2B5EF4-FFF2-40B4-BE49-F238E27FC236}">
              <a16:creationId xmlns:a16="http://schemas.microsoft.com/office/drawing/2014/main" id="{B55A8C8B-7F09-4EFB-9E08-8B66C8F4CD0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23" name="TextBox 2122">
          <a:extLst>
            <a:ext uri="{FF2B5EF4-FFF2-40B4-BE49-F238E27FC236}">
              <a16:creationId xmlns:a16="http://schemas.microsoft.com/office/drawing/2014/main" id="{ABC2F61C-2890-4470-8EA5-953831F6963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24" name="TextBox 2123">
          <a:extLst>
            <a:ext uri="{FF2B5EF4-FFF2-40B4-BE49-F238E27FC236}">
              <a16:creationId xmlns:a16="http://schemas.microsoft.com/office/drawing/2014/main" id="{C2CF6C59-FC47-4745-BA07-47033F362EB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25" name="TextBox 2124">
          <a:extLst>
            <a:ext uri="{FF2B5EF4-FFF2-40B4-BE49-F238E27FC236}">
              <a16:creationId xmlns:a16="http://schemas.microsoft.com/office/drawing/2014/main" id="{C12D488C-B26E-4C3B-9F14-B99A6D03D06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26" name="TextBox 2125">
          <a:extLst>
            <a:ext uri="{FF2B5EF4-FFF2-40B4-BE49-F238E27FC236}">
              <a16:creationId xmlns:a16="http://schemas.microsoft.com/office/drawing/2014/main" id="{6C64D263-625B-4D6E-BF33-A97C881AEC9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27" name="TextBox 2126">
          <a:extLst>
            <a:ext uri="{FF2B5EF4-FFF2-40B4-BE49-F238E27FC236}">
              <a16:creationId xmlns:a16="http://schemas.microsoft.com/office/drawing/2014/main" id="{A2AEDCCE-6119-48FA-8CCA-F50B422BAFD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28" name="TextBox 2127">
          <a:extLst>
            <a:ext uri="{FF2B5EF4-FFF2-40B4-BE49-F238E27FC236}">
              <a16:creationId xmlns:a16="http://schemas.microsoft.com/office/drawing/2014/main" id="{966EAADC-74EF-4ED6-AE63-3F2923F012B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29" name="TextBox 2128">
          <a:extLst>
            <a:ext uri="{FF2B5EF4-FFF2-40B4-BE49-F238E27FC236}">
              <a16:creationId xmlns:a16="http://schemas.microsoft.com/office/drawing/2014/main" id="{9256CD14-FCFB-4477-8106-D64B192FD20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0" name="TextBox 2129">
          <a:extLst>
            <a:ext uri="{FF2B5EF4-FFF2-40B4-BE49-F238E27FC236}">
              <a16:creationId xmlns:a16="http://schemas.microsoft.com/office/drawing/2014/main" id="{D7FF1B36-47F3-4147-8AF9-BC9A53E9FD0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1" name="TextBox 2130">
          <a:extLst>
            <a:ext uri="{FF2B5EF4-FFF2-40B4-BE49-F238E27FC236}">
              <a16:creationId xmlns:a16="http://schemas.microsoft.com/office/drawing/2014/main" id="{BE7F588C-25A8-4262-A1E0-4B9A3BF924C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2" name="TextBox 2131">
          <a:extLst>
            <a:ext uri="{FF2B5EF4-FFF2-40B4-BE49-F238E27FC236}">
              <a16:creationId xmlns:a16="http://schemas.microsoft.com/office/drawing/2014/main" id="{F1F2C762-730D-4BB6-9DDE-1E895840D09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3" name="TextBox 2132">
          <a:extLst>
            <a:ext uri="{FF2B5EF4-FFF2-40B4-BE49-F238E27FC236}">
              <a16:creationId xmlns:a16="http://schemas.microsoft.com/office/drawing/2014/main" id="{C8C9D42E-A1D6-4F6C-A771-837EC6436B6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4" name="TextBox 2133">
          <a:extLst>
            <a:ext uri="{FF2B5EF4-FFF2-40B4-BE49-F238E27FC236}">
              <a16:creationId xmlns:a16="http://schemas.microsoft.com/office/drawing/2014/main" id="{6A7FF02F-C8C7-43E8-8D43-1342DFFD8FC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5" name="TextBox 2134">
          <a:extLst>
            <a:ext uri="{FF2B5EF4-FFF2-40B4-BE49-F238E27FC236}">
              <a16:creationId xmlns:a16="http://schemas.microsoft.com/office/drawing/2014/main" id="{62F5CA77-61B0-4AB5-9EA7-B2FF228662B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6" name="TextBox 2135">
          <a:extLst>
            <a:ext uri="{FF2B5EF4-FFF2-40B4-BE49-F238E27FC236}">
              <a16:creationId xmlns:a16="http://schemas.microsoft.com/office/drawing/2014/main" id="{99747E5A-D487-4B2D-815F-E3BE0606EDA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7" name="TextBox 2136">
          <a:extLst>
            <a:ext uri="{FF2B5EF4-FFF2-40B4-BE49-F238E27FC236}">
              <a16:creationId xmlns:a16="http://schemas.microsoft.com/office/drawing/2014/main" id="{01A72DC5-D314-4FDB-8456-A48703CBB6F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8" name="TextBox 2137">
          <a:extLst>
            <a:ext uri="{FF2B5EF4-FFF2-40B4-BE49-F238E27FC236}">
              <a16:creationId xmlns:a16="http://schemas.microsoft.com/office/drawing/2014/main" id="{B43B30D7-6446-4514-9F70-E7921DCC83D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39" name="TextBox 2138">
          <a:extLst>
            <a:ext uri="{FF2B5EF4-FFF2-40B4-BE49-F238E27FC236}">
              <a16:creationId xmlns:a16="http://schemas.microsoft.com/office/drawing/2014/main" id="{CDE583BE-4D78-4172-90AD-8B13EED2547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40" name="TextBox 2139">
          <a:extLst>
            <a:ext uri="{FF2B5EF4-FFF2-40B4-BE49-F238E27FC236}">
              <a16:creationId xmlns:a16="http://schemas.microsoft.com/office/drawing/2014/main" id="{EA228E43-4499-4FB9-8873-CB1A9BDD41D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41" name="TextBox 2140">
          <a:extLst>
            <a:ext uri="{FF2B5EF4-FFF2-40B4-BE49-F238E27FC236}">
              <a16:creationId xmlns:a16="http://schemas.microsoft.com/office/drawing/2014/main" id="{C359DC84-2608-4D6E-8773-5340915DE66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42" name="TextBox 2141">
          <a:extLst>
            <a:ext uri="{FF2B5EF4-FFF2-40B4-BE49-F238E27FC236}">
              <a16:creationId xmlns:a16="http://schemas.microsoft.com/office/drawing/2014/main" id="{6BF788C1-3878-49D5-A0C9-911FA7965E9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43" name="TextBox 2142">
          <a:extLst>
            <a:ext uri="{FF2B5EF4-FFF2-40B4-BE49-F238E27FC236}">
              <a16:creationId xmlns:a16="http://schemas.microsoft.com/office/drawing/2014/main" id="{5E0294D7-A1EF-4D17-83A9-AB757720E81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44" name="TextBox 2143">
          <a:extLst>
            <a:ext uri="{FF2B5EF4-FFF2-40B4-BE49-F238E27FC236}">
              <a16:creationId xmlns:a16="http://schemas.microsoft.com/office/drawing/2014/main" id="{12D196B7-3501-4922-BFCE-987260E5D81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45" name="TextBox 2144">
          <a:extLst>
            <a:ext uri="{FF2B5EF4-FFF2-40B4-BE49-F238E27FC236}">
              <a16:creationId xmlns:a16="http://schemas.microsoft.com/office/drawing/2014/main" id="{57DD8DCE-87F5-4FC1-A24D-64EC72958D8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46" name="TextBox 2145">
          <a:extLst>
            <a:ext uri="{FF2B5EF4-FFF2-40B4-BE49-F238E27FC236}">
              <a16:creationId xmlns:a16="http://schemas.microsoft.com/office/drawing/2014/main" id="{073E0988-3011-46E2-9C7D-2CA5FBCC7AD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47" name="TextBox 2146">
          <a:extLst>
            <a:ext uri="{FF2B5EF4-FFF2-40B4-BE49-F238E27FC236}">
              <a16:creationId xmlns:a16="http://schemas.microsoft.com/office/drawing/2014/main" id="{D0A42989-8A24-48AF-B303-1681676D2E1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48" name="TextBox 2147">
          <a:extLst>
            <a:ext uri="{FF2B5EF4-FFF2-40B4-BE49-F238E27FC236}">
              <a16:creationId xmlns:a16="http://schemas.microsoft.com/office/drawing/2014/main" id="{CDBDDA7B-F8A2-4601-9714-CDAB3301F0A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49" name="TextBox 2148">
          <a:extLst>
            <a:ext uri="{FF2B5EF4-FFF2-40B4-BE49-F238E27FC236}">
              <a16:creationId xmlns:a16="http://schemas.microsoft.com/office/drawing/2014/main" id="{0F422651-5A08-407C-BBB0-98B3B77EAA9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50" name="TextBox 2149">
          <a:extLst>
            <a:ext uri="{FF2B5EF4-FFF2-40B4-BE49-F238E27FC236}">
              <a16:creationId xmlns:a16="http://schemas.microsoft.com/office/drawing/2014/main" id="{41E65579-617F-425E-9590-4E13091068F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51" name="TextBox 2150">
          <a:extLst>
            <a:ext uri="{FF2B5EF4-FFF2-40B4-BE49-F238E27FC236}">
              <a16:creationId xmlns:a16="http://schemas.microsoft.com/office/drawing/2014/main" id="{8C244919-7011-45E1-B223-D58DCC0B35A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52" name="TextBox 2151">
          <a:extLst>
            <a:ext uri="{FF2B5EF4-FFF2-40B4-BE49-F238E27FC236}">
              <a16:creationId xmlns:a16="http://schemas.microsoft.com/office/drawing/2014/main" id="{31BCF5A1-33F2-4D91-9EF7-08BFDFE6413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53" name="TextBox 2152">
          <a:extLst>
            <a:ext uri="{FF2B5EF4-FFF2-40B4-BE49-F238E27FC236}">
              <a16:creationId xmlns:a16="http://schemas.microsoft.com/office/drawing/2014/main" id="{1C153E23-27FE-401A-A698-0860CB00B97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54" name="TextBox 2153">
          <a:extLst>
            <a:ext uri="{FF2B5EF4-FFF2-40B4-BE49-F238E27FC236}">
              <a16:creationId xmlns:a16="http://schemas.microsoft.com/office/drawing/2014/main" id="{46B0CE53-74E8-41A4-AEFC-93007F8BA41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55" name="TextBox 2154">
          <a:extLst>
            <a:ext uri="{FF2B5EF4-FFF2-40B4-BE49-F238E27FC236}">
              <a16:creationId xmlns:a16="http://schemas.microsoft.com/office/drawing/2014/main" id="{D62E6C64-2C8E-4E42-9AC5-EBE7FAD2AD9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56" name="TextBox 2155">
          <a:extLst>
            <a:ext uri="{FF2B5EF4-FFF2-40B4-BE49-F238E27FC236}">
              <a16:creationId xmlns:a16="http://schemas.microsoft.com/office/drawing/2014/main" id="{6CE0A7A1-B449-4B17-8B05-4F8E711E93A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57" name="TextBox 2156">
          <a:extLst>
            <a:ext uri="{FF2B5EF4-FFF2-40B4-BE49-F238E27FC236}">
              <a16:creationId xmlns:a16="http://schemas.microsoft.com/office/drawing/2014/main" id="{635626AD-A5B3-44E6-BE22-57FB17E8E5F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58" name="TextBox 2157">
          <a:extLst>
            <a:ext uri="{FF2B5EF4-FFF2-40B4-BE49-F238E27FC236}">
              <a16:creationId xmlns:a16="http://schemas.microsoft.com/office/drawing/2014/main" id="{B1C63F34-C887-4768-A55C-93D6F47F16D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159" name="TextBox 2158">
          <a:extLst>
            <a:ext uri="{FF2B5EF4-FFF2-40B4-BE49-F238E27FC236}">
              <a16:creationId xmlns:a16="http://schemas.microsoft.com/office/drawing/2014/main" id="{FD121E7E-EF3F-4890-800E-0A7EAE4D1AC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0" name="TextBox 2159">
          <a:extLst>
            <a:ext uri="{FF2B5EF4-FFF2-40B4-BE49-F238E27FC236}">
              <a16:creationId xmlns:a16="http://schemas.microsoft.com/office/drawing/2014/main" id="{1764CBAA-C3AC-4FC6-A42D-01EE962C2B6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1" name="TextBox 2160">
          <a:extLst>
            <a:ext uri="{FF2B5EF4-FFF2-40B4-BE49-F238E27FC236}">
              <a16:creationId xmlns:a16="http://schemas.microsoft.com/office/drawing/2014/main" id="{B205BC39-900A-4010-A5BE-A9812066428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2" name="TextBox 2161">
          <a:extLst>
            <a:ext uri="{FF2B5EF4-FFF2-40B4-BE49-F238E27FC236}">
              <a16:creationId xmlns:a16="http://schemas.microsoft.com/office/drawing/2014/main" id="{F746BF4C-7557-458F-9DC5-88C88475AEB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3" name="TextBox 2162">
          <a:extLst>
            <a:ext uri="{FF2B5EF4-FFF2-40B4-BE49-F238E27FC236}">
              <a16:creationId xmlns:a16="http://schemas.microsoft.com/office/drawing/2014/main" id="{00432F2D-C043-4571-8FEE-D7BF7AFA095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4" name="TextBox 2163">
          <a:extLst>
            <a:ext uri="{FF2B5EF4-FFF2-40B4-BE49-F238E27FC236}">
              <a16:creationId xmlns:a16="http://schemas.microsoft.com/office/drawing/2014/main" id="{EA047BF2-E245-44E4-A39B-5BD9369339A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5" name="TextBox 2164">
          <a:extLst>
            <a:ext uri="{FF2B5EF4-FFF2-40B4-BE49-F238E27FC236}">
              <a16:creationId xmlns:a16="http://schemas.microsoft.com/office/drawing/2014/main" id="{CC98465F-EFA0-4B76-8A1B-42FD8EF45DF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6" name="TextBox 2165">
          <a:extLst>
            <a:ext uri="{FF2B5EF4-FFF2-40B4-BE49-F238E27FC236}">
              <a16:creationId xmlns:a16="http://schemas.microsoft.com/office/drawing/2014/main" id="{24FDC343-3A42-4BE2-B44C-EF76239DF41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7" name="TextBox 2166">
          <a:extLst>
            <a:ext uri="{FF2B5EF4-FFF2-40B4-BE49-F238E27FC236}">
              <a16:creationId xmlns:a16="http://schemas.microsoft.com/office/drawing/2014/main" id="{7405BC65-0CC5-482F-8A79-F8DAA9983A6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8" name="TextBox 2167">
          <a:extLst>
            <a:ext uri="{FF2B5EF4-FFF2-40B4-BE49-F238E27FC236}">
              <a16:creationId xmlns:a16="http://schemas.microsoft.com/office/drawing/2014/main" id="{976CC2F5-D3EB-4977-8D62-BF8FA74D05B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69" name="TextBox 2168">
          <a:extLst>
            <a:ext uri="{FF2B5EF4-FFF2-40B4-BE49-F238E27FC236}">
              <a16:creationId xmlns:a16="http://schemas.microsoft.com/office/drawing/2014/main" id="{DD7E44CD-D909-403A-8710-76C57927FD2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0" name="TextBox 2169">
          <a:extLst>
            <a:ext uri="{FF2B5EF4-FFF2-40B4-BE49-F238E27FC236}">
              <a16:creationId xmlns:a16="http://schemas.microsoft.com/office/drawing/2014/main" id="{BFCD501A-05C4-4131-BE33-D2C985C5D6F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1" name="TextBox 2170">
          <a:extLst>
            <a:ext uri="{FF2B5EF4-FFF2-40B4-BE49-F238E27FC236}">
              <a16:creationId xmlns:a16="http://schemas.microsoft.com/office/drawing/2014/main" id="{A0117C5F-3CB4-45C2-9566-E9922B937BC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2" name="TextBox 2171">
          <a:extLst>
            <a:ext uri="{FF2B5EF4-FFF2-40B4-BE49-F238E27FC236}">
              <a16:creationId xmlns:a16="http://schemas.microsoft.com/office/drawing/2014/main" id="{6BF19CFC-6A76-4D2E-ABC7-235D3C0AF94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3" name="TextBox 2172">
          <a:extLst>
            <a:ext uri="{FF2B5EF4-FFF2-40B4-BE49-F238E27FC236}">
              <a16:creationId xmlns:a16="http://schemas.microsoft.com/office/drawing/2014/main" id="{54E7A73A-3BD7-45DB-83C4-6F34E7328FB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4" name="TextBox 2173">
          <a:extLst>
            <a:ext uri="{FF2B5EF4-FFF2-40B4-BE49-F238E27FC236}">
              <a16:creationId xmlns:a16="http://schemas.microsoft.com/office/drawing/2014/main" id="{88EDEE93-391A-4815-9A08-5B2FF51C3A6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5" name="TextBox 2174">
          <a:extLst>
            <a:ext uri="{FF2B5EF4-FFF2-40B4-BE49-F238E27FC236}">
              <a16:creationId xmlns:a16="http://schemas.microsoft.com/office/drawing/2014/main" id="{E416A981-BF77-4F72-9206-4594B9043A1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6" name="TextBox 2175">
          <a:extLst>
            <a:ext uri="{FF2B5EF4-FFF2-40B4-BE49-F238E27FC236}">
              <a16:creationId xmlns:a16="http://schemas.microsoft.com/office/drawing/2014/main" id="{527C6721-1CA5-4818-B388-DD6A531E9CC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7" name="TextBox 2176">
          <a:extLst>
            <a:ext uri="{FF2B5EF4-FFF2-40B4-BE49-F238E27FC236}">
              <a16:creationId xmlns:a16="http://schemas.microsoft.com/office/drawing/2014/main" id="{704945B9-3FEE-422C-9075-6D96D6C998B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8" name="TextBox 2177">
          <a:extLst>
            <a:ext uri="{FF2B5EF4-FFF2-40B4-BE49-F238E27FC236}">
              <a16:creationId xmlns:a16="http://schemas.microsoft.com/office/drawing/2014/main" id="{078D1E22-A0E8-45CB-952E-ECF254904EE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79" name="TextBox 2178">
          <a:extLst>
            <a:ext uri="{FF2B5EF4-FFF2-40B4-BE49-F238E27FC236}">
              <a16:creationId xmlns:a16="http://schemas.microsoft.com/office/drawing/2014/main" id="{B9FD4DC9-56BB-428A-B956-D64C56CE6AF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0" name="TextBox 2179">
          <a:extLst>
            <a:ext uri="{FF2B5EF4-FFF2-40B4-BE49-F238E27FC236}">
              <a16:creationId xmlns:a16="http://schemas.microsoft.com/office/drawing/2014/main" id="{EACCAF27-AF8A-4FEB-9200-09B9002604E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1" name="TextBox 2180">
          <a:extLst>
            <a:ext uri="{FF2B5EF4-FFF2-40B4-BE49-F238E27FC236}">
              <a16:creationId xmlns:a16="http://schemas.microsoft.com/office/drawing/2014/main" id="{AACF1516-7138-4A62-9F71-A115B966D58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2" name="TextBox 2181">
          <a:extLst>
            <a:ext uri="{FF2B5EF4-FFF2-40B4-BE49-F238E27FC236}">
              <a16:creationId xmlns:a16="http://schemas.microsoft.com/office/drawing/2014/main" id="{DA915C81-577A-4870-8C36-5C6910609C9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3" name="TextBox 2182">
          <a:extLst>
            <a:ext uri="{FF2B5EF4-FFF2-40B4-BE49-F238E27FC236}">
              <a16:creationId xmlns:a16="http://schemas.microsoft.com/office/drawing/2014/main" id="{87DCE31B-288D-45E3-BAD5-0FEE5F14C1D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4" name="TextBox 2183">
          <a:extLst>
            <a:ext uri="{FF2B5EF4-FFF2-40B4-BE49-F238E27FC236}">
              <a16:creationId xmlns:a16="http://schemas.microsoft.com/office/drawing/2014/main" id="{EE47EEC3-373C-463B-9EAB-F3A07D8D0D1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5" name="TextBox 2184">
          <a:extLst>
            <a:ext uri="{FF2B5EF4-FFF2-40B4-BE49-F238E27FC236}">
              <a16:creationId xmlns:a16="http://schemas.microsoft.com/office/drawing/2014/main" id="{BA96B0B4-4E23-4AA5-A816-08289D86E59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6" name="TextBox 2185">
          <a:extLst>
            <a:ext uri="{FF2B5EF4-FFF2-40B4-BE49-F238E27FC236}">
              <a16:creationId xmlns:a16="http://schemas.microsoft.com/office/drawing/2014/main" id="{230383E0-E271-4339-8ED9-EE43D761100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7" name="TextBox 2186">
          <a:extLst>
            <a:ext uri="{FF2B5EF4-FFF2-40B4-BE49-F238E27FC236}">
              <a16:creationId xmlns:a16="http://schemas.microsoft.com/office/drawing/2014/main" id="{C7A107B3-77E7-47FD-98A0-524C3513B35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8" name="TextBox 2187">
          <a:extLst>
            <a:ext uri="{FF2B5EF4-FFF2-40B4-BE49-F238E27FC236}">
              <a16:creationId xmlns:a16="http://schemas.microsoft.com/office/drawing/2014/main" id="{C116A966-3EAB-4EBE-98D9-0AB2491F592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89" name="TextBox 2188">
          <a:extLst>
            <a:ext uri="{FF2B5EF4-FFF2-40B4-BE49-F238E27FC236}">
              <a16:creationId xmlns:a16="http://schemas.microsoft.com/office/drawing/2014/main" id="{82F5774B-B76C-40FC-8CA8-7DA5F0AA206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0" name="TextBox 2189">
          <a:extLst>
            <a:ext uri="{FF2B5EF4-FFF2-40B4-BE49-F238E27FC236}">
              <a16:creationId xmlns:a16="http://schemas.microsoft.com/office/drawing/2014/main" id="{46F8DFA5-61F7-4C23-875C-D3F06BFEA05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1" name="TextBox 2190">
          <a:extLst>
            <a:ext uri="{FF2B5EF4-FFF2-40B4-BE49-F238E27FC236}">
              <a16:creationId xmlns:a16="http://schemas.microsoft.com/office/drawing/2014/main" id="{C93B1557-EFD3-416E-A2A9-B9D51B19BFA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2" name="TextBox 2191">
          <a:extLst>
            <a:ext uri="{FF2B5EF4-FFF2-40B4-BE49-F238E27FC236}">
              <a16:creationId xmlns:a16="http://schemas.microsoft.com/office/drawing/2014/main" id="{1EC03E73-964A-40FA-B857-469F28FE253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3" name="TextBox 2192">
          <a:extLst>
            <a:ext uri="{FF2B5EF4-FFF2-40B4-BE49-F238E27FC236}">
              <a16:creationId xmlns:a16="http://schemas.microsoft.com/office/drawing/2014/main" id="{E602D620-8E54-4EA6-B6C5-FF4C14CAA35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4" name="TextBox 2193">
          <a:extLst>
            <a:ext uri="{FF2B5EF4-FFF2-40B4-BE49-F238E27FC236}">
              <a16:creationId xmlns:a16="http://schemas.microsoft.com/office/drawing/2014/main" id="{0BC3EA6D-95F2-4B1D-B0B6-09D6F09CCEE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5" name="TextBox 2194">
          <a:extLst>
            <a:ext uri="{FF2B5EF4-FFF2-40B4-BE49-F238E27FC236}">
              <a16:creationId xmlns:a16="http://schemas.microsoft.com/office/drawing/2014/main" id="{A0C15172-08FD-45BC-81F5-35D28E6AB5E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6" name="TextBox 2195">
          <a:extLst>
            <a:ext uri="{FF2B5EF4-FFF2-40B4-BE49-F238E27FC236}">
              <a16:creationId xmlns:a16="http://schemas.microsoft.com/office/drawing/2014/main" id="{C86B51EF-7780-4306-BEE8-5008BE22BE9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7" name="TextBox 2196">
          <a:extLst>
            <a:ext uri="{FF2B5EF4-FFF2-40B4-BE49-F238E27FC236}">
              <a16:creationId xmlns:a16="http://schemas.microsoft.com/office/drawing/2014/main" id="{0877A5AC-72A7-4E4E-BBF3-95C0B1F11AC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8" name="TextBox 2197">
          <a:extLst>
            <a:ext uri="{FF2B5EF4-FFF2-40B4-BE49-F238E27FC236}">
              <a16:creationId xmlns:a16="http://schemas.microsoft.com/office/drawing/2014/main" id="{0D873C1A-A60E-4D9B-8BDE-B089A149569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199" name="TextBox 2198">
          <a:extLst>
            <a:ext uri="{FF2B5EF4-FFF2-40B4-BE49-F238E27FC236}">
              <a16:creationId xmlns:a16="http://schemas.microsoft.com/office/drawing/2014/main" id="{A5601DC5-C3E6-4399-8ABD-2EBB4127BD9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0" name="TextBox 2199">
          <a:extLst>
            <a:ext uri="{FF2B5EF4-FFF2-40B4-BE49-F238E27FC236}">
              <a16:creationId xmlns:a16="http://schemas.microsoft.com/office/drawing/2014/main" id="{68DD624F-5E00-46BE-9AA3-F5528FFE01C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1" name="TextBox 2200">
          <a:extLst>
            <a:ext uri="{FF2B5EF4-FFF2-40B4-BE49-F238E27FC236}">
              <a16:creationId xmlns:a16="http://schemas.microsoft.com/office/drawing/2014/main" id="{2C6D548A-228B-41DE-90A5-3A40B34570A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2" name="TextBox 2201">
          <a:extLst>
            <a:ext uri="{FF2B5EF4-FFF2-40B4-BE49-F238E27FC236}">
              <a16:creationId xmlns:a16="http://schemas.microsoft.com/office/drawing/2014/main" id="{C4DEFC03-DA8A-488D-BB91-B7705391146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3" name="TextBox 2202">
          <a:extLst>
            <a:ext uri="{FF2B5EF4-FFF2-40B4-BE49-F238E27FC236}">
              <a16:creationId xmlns:a16="http://schemas.microsoft.com/office/drawing/2014/main" id="{0B478A18-55E1-4274-8FE9-308D6016FF8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4" name="TextBox 2203">
          <a:extLst>
            <a:ext uri="{FF2B5EF4-FFF2-40B4-BE49-F238E27FC236}">
              <a16:creationId xmlns:a16="http://schemas.microsoft.com/office/drawing/2014/main" id="{89C37CC2-1B7F-4489-94D1-1D740F872E5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5" name="TextBox 2204">
          <a:extLst>
            <a:ext uri="{FF2B5EF4-FFF2-40B4-BE49-F238E27FC236}">
              <a16:creationId xmlns:a16="http://schemas.microsoft.com/office/drawing/2014/main" id="{A5ACBE01-3808-4CE8-8056-8EA00CC5775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6" name="TextBox 2205">
          <a:extLst>
            <a:ext uri="{FF2B5EF4-FFF2-40B4-BE49-F238E27FC236}">
              <a16:creationId xmlns:a16="http://schemas.microsoft.com/office/drawing/2014/main" id="{54434F85-576C-4261-9109-F0DEC766498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7" name="TextBox 2206">
          <a:extLst>
            <a:ext uri="{FF2B5EF4-FFF2-40B4-BE49-F238E27FC236}">
              <a16:creationId xmlns:a16="http://schemas.microsoft.com/office/drawing/2014/main" id="{6B748583-EC19-4286-846C-4CEFD45DF28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8" name="TextBox 2207">
          <a:extLst>
            <a:ext uri="{FF2B5EF4-FFF2-40B4-BE49-F238E27FC236}">
              <a16:creationId xmlns:a16="http://schemas.microsoft.com/office/drawing/2014/main" id="{1A5CB424-B376-44CE-9CFC-78AE2052D28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09" name="TextBox 2208">
          <a:extLst>
            <a:ext uri="{FF2B5EF4-FFF2-40B4-BE49-F238E27FC236}">
              <a16:creationId xmlns:a16="http://schemas.microsoft.com/office/drawing/2014/main" id="{BAFC5A72-A76A-43DE-B0AB-DA4C9933600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0" name="TextBox 2209">
          <a:extLst>
            <a:ext uri="{FF2B5EF4-FFF2-40B4-BE49-F238E27FC236}">
              <a16:creationId xmlns:a16="http://schemas.microsoft.com/office/drawing/2014/main" id="{74648A1D-0ACE-4DEE-A5CE-B8EE65AF4E2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1" name="TextBox 2210">
          <a:extLst>
            <a:ext uri="{FF2B5EF4-FFF2-40B4-BE49-F238E27FC236}">
              <a16:creationId xmlns:a16="http://schemas.microsoft.com/office/drawing/2014/main" id="{52EBC55A-150E-46E8-9B9F-B7D82DC65CF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2" name="TextBox 2211">
          <a:extLst>
            <a:ext uri="{FF2B5EF4-FFF2-40B4-BE49-F238E27FC236}">
              <a16:creationId xmlns:a16="http://schemas.microsoft.com/office/drawing/2014/main" id="{32C5DF32-7289-48A3-AE0B-2BD735ADCA4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3" name="TextBox 2212">
          <a:extLst>
            <a:ext uri="{FF2B5EF4-FFF2-40B4-BE49-F238E27FC236}">
              <a16:creationId xmlns:a16="http://schemas.microsoft.com/office/drawing/2014/main" id="{205CCC51-59A0-4ACC-BA4D-29AC019616E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4" name="TextBox 2213">
          <a:extLst>
            <a:ext uri="{FF2B5EF4-FFF2-40B4-BE49-F238E27FC236}">
              <a16:creationId xmlns:a16="http://schemas.microsoft.com/office/drawing/2014/main" id="{C79E5EE4-2C96-4926-90B8-2C757B75ED4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5" name="TextBox 2214">
          <a:extLst>
            <a:ext uri="{FF2B5EF4-FFF2-40B4-BE49-F238E27FC236}">
              <a16:creationId xmlns:a16="http://schemas.microsoft.com/office/drawing/2014/main" id="{279E58B3-7C45-41A3-972B-3960AE3AA59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6" name="TextBox 2215">
          <a:extLst>
            <a:ext uri="{FF2B5EF4-FFF2-40B4-BE49-F238E27FC236}">
              <a16:creationId xmlns:a16="http://schemas.microsoft.com/office/drawing/2014/main" id="{0AA8E351-8D36-4E44-B9E4-9D464E87B30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7" name="TextBox 2216">
          <a:extLst>
            <a:ext uri="{FF2B5EF4-FFF2-40B4-BE49-F238E27FC236}">
              <a16:creationId xmlns:a16="http://schemas.microsoft.com/office/drawing/2014/main" id="{43156725-652A-41CE-85F5-95389522148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8" name="TextBox 2217">
          <a:extLst>
            <a:ext uri="{FF2B5EF4-FFF2-40B4-BE49-F238E27FC236}">
              <a16:creationId xmlns:a16="http://schemas.microsoft.com/office/drawing/2014/main" id="{CC73762F-EF57-41E7-B3EC-ABAF4933E35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19" name="TextBox 2218">
          <a:extLst>
            <a:ext uri="{FF2B5EF4-FFF2-40B4-BE49-F238E27FC236}">
              <a16:creationId xmlns:a16="http://schemas.microsoft.com/office/drawing/2014/main" id="{F2B1E234-0B05-4CB8-93AD-61833785206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0" name="TextBox 2219">
          <a:extLst>
            <a:ext uri="{FF2B5EF4-FFF2-40B4-BE49-F238E27FC236}">
              <a16:creationId xmlns:a16="http://schemas.microsoft.com/office/drawing/2014/main" id="{B166C889-E205-4D67-9B68-564434F628C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1" name="TextBox 2220">
          <a:extLst>
            <a:ext uri="{FF2B5EF4-FFF2-40B4-BE49-F238E27FC236}">
              <a16:creationId xmlns:a16="http://schemas.microsoft.com/office/drawing/2014/main" id="{EBE6ECB0-1620-43D1-818A-91ACE059038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2" name="TextBox 2221">
          <a:extLst>
            <a:ext uri="{FF2B5EF4-FFF2-40B4-BE49-F238E27FC236}">
              <a16:creationId xmlns:a16="http://schemas.microsoft.com/office/drawing/2014/main" id="{952D8C79-20C0-4D2E-984B-13B116CB7F8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3" name="TextBox 2222">
          <a:extLst>
            <a:ext uri="{FF2B5EF4-FFF2-40B4-BE49-F238E27FC236}">
              <a16:creationId xmlns:a16="http://schemas.microsoft.com/office/drawing/2014/main" id="{FF5B2292-BB0E-482B-B080-E645DC31CDD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4" name="TextBox 2223">
          <a:extLst>
            <a:ext uri="{FF2B5EF4-FFF2-40B4-BE49-F238E27FC236}">
              <a16:creationId xmlns:a16="http://schemas.microsoft.com/office/drawing/2014/main" id="{55817D07-11F6-41CB-97C0-6FE7EFB8A4D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5" name="TextBox 2224">
          <a:extLst>
            <a:ext uri="{FF2B5EF4-FFF2-40B4-BE49-F238E27FC236}">
              <a16:creationId xmlns:a16="http://schemas.microsoft.com/office/drawing/2014/main" id="{143AED81-B638-444D-A070-5A3C7E4438A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6" name="TextBox 2225">
          <a:extLst>
            <a:ext uri="{FF2B5EF4-FFF2-40B4-BE49-F238E27FC236}">
              <a16:creationId xmlns:a16="http://schemas.microsoft.com/office/drawing/2014/main" id="{C95D239F-0E49-4C8E-8DA1-6ED5B027604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7" name="TextBox 2226">
          <a:extLst>
            <a:ext uri="{FF2B5EF4-FFF2-40B4-BE49-F238E27FC236}">
              <a16:creationId xmlns:a16="http://schemas.microsoft.com/office/drawing/2014/main" id="{BBED56F4-E177-4B5D-9E46-82F52527724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8" name="TextBox 2227">
          <a:extLst>
            <a:ext uri="{FF2B5EF4-FFF2-40B4-BE49-F238E27FC236}">
              <a16:creationId xmlns:a16="http://schemas.microsoft.com/office/drawing/2014/main" id="{BB0EDF01-8C58-46F6-81D9-8799B3A1A33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29" name="TextBox 2228">
          <a:extLst>
            <a:ext uri="{FF2B5EF4-FFF2-40B4-BE49-F238E27FC236}">
              <a16:creationId xmlns:a16="http://schemas.microsoft.com/office/drawing/2014/main" id="{76F9A6B4-73F3-4582-9925-53A0709733A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0" name="TextBox 2229">
          <a:extLst>
            <a:ext uri="{FF2B5EF4-FFF2-40B4-BE49-F238E27FC236}">
              <a16:creationId xmlns:a16="http://schemas.microsoft.com/office/drawing/2014/main" id="{8903EBC3-2995-46E5-9157-8AD092638C3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1" name="TextBox 2230">
          <a:extLst>
            <a:ext uri="{FF2B5EF4-FFF2-40B4-BE49-F238E27FC236}">
              <a16:creationId xmlns:a16="http://schemas.microsoft.com/office/drawing/2014/main" id="{DB3D4195-0F93-4339-8CFD-1B233A400D3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2" name="TextBox 2231">
          <a:extLst>
            <a:ext uri="{FF2B5EF4-FFF2-40B4-BE49-F238E27FC236}">
              <a16:creationId xmlns:a16="http://schemas.microsoft.com/office/drawing/2014/main" id="{81878FA7-DCBA-474E-A3CF-76C641694B1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3" name="TextBox 2232">
          <a:extLst>
            <a:ext uri="{FF2B5EF4-FFF2-40B4-BE49-F238E27FC236}">
              <a16:creationId xmlns:a16="http://schemas.microsoft.com/office/drawing/2014/main" id="{14E47536-95C1-4FDA-ACF0-749325BCDF4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4" name="TextBox 2233">
          <a:extLst>
            <a:ext uri="{FF2B5EF4-FFF2-40B4-BE49-F238E27FC236}">
              <a16:creationId xmlns:a16="http://schemas.microsoft.com/office/drawing/2014/main" id="{EF69873D-3AC4-455F-B1A0-470A7D00C22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5" name="TextBox 2234">
          <a:extLst>
            <a:ext uri="{FF2B5EF4-FFF2-40B4-BE49-F238E27FC236}">
              <a16:creationId xmlns:a16="http://schemas.microsoft.com/office/drawing/2014/main" id="{1BE558FE-4892-4916-8928-BB1DFD4B6DA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6" name="TextBox 2235">
          <a:extLst>
            <a:ext uri="{FF2B5EF4-FFF2-40B4-BE49-F238E27FC236}">
              <a16:creationId xmlns:a16="http://schemas.microsoft.com/office/drawing/2014/main" id="{BE3919C5-26D5-42DF-8903-5180F7E6B32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7" name="TextBox 2236">
          <a:extLst>
            <a:ext uri="{FF2B5EF4-FFF2-40B4-BE49-F238E27FC236}">
              <a16:creationId xmlns:a16="http://schemas.microsoft.com/office/drawing/2014/main" id="{2366EEE8-B1A0-4D77-913E-F3F78A56EB7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8" name="TextBox 2237">
          <a:extLst>
            <a:ext uri="{FF2B5EF4-FFF2-40B4-BE49-F238E27FC236}">
              <a16:creationId xmlns:a16="http://schemas.microsoft.com/office/drawing/2014/main" id="{C1375D5B-2C95-447F-8D41-95D045F1EAC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39" name="TextBox 2238">
          <a:extLst>
            <a:ext uri="{FF2B5EF4-FFF2-40B4-BE49-F238E27FC236}">
              <a16:creationId xmlns:a16="http://schemas.microsoft.com/office/drawing/2014/main" id="{C9E17234-4FEB-4E9B-93DA-EE0B535D076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0" name="TextBox 2239">
          <a:extLst>
            <a:ext uri="{FF2B5EF4-FFF2-40B4-BE49-F238E27FC236}">
              <a16:creationId xmlns:a16="http://schemas.microsoft.com/office/drawing/2014/main" id="{3970535F-CA8E-4F6B-AC2E-4930D5DD935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1" name="TextBox 2240">
          <a:extLst>
            <a:ext uri="{FF2B5EF4-FFF2-40B4-BE49-F238E27FC236}">
              <a16:creationId xmlns:a16="http://schemas.microsoft.com/office/drawing/2014/main" id="{B246CC59-6FA2-4F6B-AA1B-20DBB9EB5CF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2" name="TextBox 2241">
          <a:extLst>
            <a:ext uri="{FF2B5EF4-FFF2-40B4-BE49-F238E27FC236}">
              <a16:creationId xmlns:a16="http://schemas.microsoft.com/office/drawing/2014/main" id="{5532DDF8-4F51-44D2-994B-0B92190889D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3" name="TextBox 2242">
          <a:extLst>
            <a:ext uri="{FF2B5EF4-FFF2-40B4-BE49-F238E27FC236}">
              <a16:creationId xmlns:a16="http://schemas.microsoft.com/office/drawing/2014/main" id="{6A224B66-CC59-4451-A3FC-2F04C84A758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4" name="TextBox 2243">
          <a:extLst>
            <a:ext uri="{FF2B5EF4-FFF2-40B4-BE49-F238E27FC236}">
              <a16:creationId xmlns:a16="http://schemas.microsoft.com/office/drawing/2014/main" id="{7A0B0CC4-EF7F-4E32-8873-AC9C3678B70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5" name="TextBox 2244">
          <a:extLst>
            <a:ext uri="{FF2B5EF4-FFF2-40B4-BE49-F238E27FC236}">
              <a16:creationId xmlns:a16="http://schemas.microsoft.com/office/drawing/2014/main" id="{012AECCC-11C2-4CA0-8392-13C6D36DC08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6" name="TextBox 2245">
          <a:extLst>
            <a:ext uri="{FF2B5EF4-FFF2-40B4-BE49-F238E27FC236}">
              <a16:creationId xmlns:a16="http://schemas.microsoft.com/office/drawing/2014/main" id="{4191F86A-4827-4AEB-BBFB-4B1A403E3A6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7" name="TextBox 2246">
          <a:extLst>
            <a:ext uri="{FF2B5EF4-FFF2-40B4-BE49-F238E27FC236}">
              <a16:creationId xmlns:a16="http://schemas.microsoft.com/office/drawing/2014/main" id="{555799F3-D996-4515-956F-126670AE6F6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8" name="TextBox 2247">
          <a:extLst>
            <a:ext uri="{FF2B5EF4-FFF2-40B4-BE49-F238E27FC236}">
              <a16:creationId xmlns:a16="http://schemas.microsoft.com/office/drawing/2014/main" id="{3E71B182-AFE7-41E4-A97A-1649AFE6523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49" name="TextBox 2248">
          <a:extLst>
            <a:ext uri="{FF2B5EF4-FFF2-40B4-BE49-F238E27FC236}">
              <a16:creationId xmlns:a16="http://schemas.microsoft.com/office/drawing/2014/main" id="{E5BBFB2E-57C0-45CF-8471-9E24875AB6B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0" name="TextBox 2249">
          <a:extLst>
            <a:ext uri="{FF2B5EF4-FFF2-40B4-BE49-F238E27FC236}">
              <a16:creationId xmlns:a16="http://schemas.microsoft.com/office/drawing/2014/main" id="{BEB77448-6852-42AF-9967-21C0E236203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1" name="TextBox 2250">
          <a:extLst>
            <a:ext uri="{FF2B5EF4-FFF2-40B4-BE49-F238E27FC236}">
              <a16:creationId xmlns:a16="http://schemas.microsoft.com/office/drawing/2014/main" id="{18F0F2B9-FE70-4828-B1BD-5E8D703C73B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2" name="TextBox 2251">
          <a:extLst>
            <a:ext uri="{FF2B5EF4-FFF2-40B4-BE49-F238E27FC236}">
              <a16:creationId xmlns:a16="http://schemas.microsoft.com/office/drawing/2014/main" id="{23B81015-121B-4519-8D06-CB859F931D8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3" name="TextBox 2252">
          <a:extLst>
            <a:ext uri="{FF2B5EF4-FFF2-40B4-BE49-F238E27FC236}">
              <a16:creationId xmlns:a16="http://schemas.microsoft.com/office/drawing/2014/main" id="{3C5B587B-7147-4890-8241-75F3FE00B93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4" name="TextBox 2253">
          <a:extLst>
            <a:ext uri="{FF2B5EF4-FFF2-40B4-BE49-F238E27FC236}">
              <a16:creationId xmlns:a16="http://schemas.microsoft.com/office/drawing/2014/main" id="{1EFC4E79-A96F-4C6A-9F75-E4C62C26E1A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5" name="TextBox 2254">
          <a:extLst>
            <a:ext uri="{FF2B5EF4-FFF2-40B4-BE49-F238E27FC236}">
              <a16:creationId xmlns:a16="http://schemas.microsoft.com/office/drawing/2014/main" id="{A9F715AA-8CA9-4604-82C0-9811D20EFC3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6" name="TextBox 2255">
          <a:extLst>
            <a:ext uri="{FF2B5EF4-FFF2-40B4-BE49-F238E27FC236}">
              <a16:creationId xmlns:a16="http://schemas.microsoft.com/office/drawing/2014/main" id="{9CC19217-AF5A-4C78-AEBE-26A1012AE1E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7" name="TextBox 2256">
          <a:extLst>
            <a:ext uri="{FF2B5EF4-FFF2-40B4-BE49-F238E27FC236}">
              <a16:creationId xmlns:a16="http://schemas.microsoft.com/office/drawing/2014/main" id="{654EF7E6-1CAC-4DA8-BEED-EA990311DB0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8" name="TextBox 2257">
          <a:extLst>
            <a:ext uri="{FF2B5EF4-FFF2-40B4-BE49-F238E27FC236}">
              <a16:creationId xmlns:a16="http://schemas.microsoft.com/office/drawing/2014/main" id="{8C26B756-8FE3-4647-BC9A-B927C7B8C6A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59" name="TextBox 2258">
          <a:extLst>
            <a:ext uri="{FF2B5EF4-FFF2-40B4-BE49-F238E27FC236}">
              <a16:creationId xmlns:a16="http://schemas.microsoft.com/office/drawing/2014/main" id="{DD6F4327-E597-47DB-B02B-9B43319B518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0" name="TextBox 2259">
          <a:extLst>
            <a:ext uri="{FF2B5EF4-FFF2-40B4-BE49-F238E27FC236}">
              <a16:creationId xmlns:a16="http://schemas.microsoft.com/office/drawing/2014/main" id="{D98BBF51-1CA0-44B5-929E-7D2E33BA12F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1" name="TextBox 2260">
          <a:extLst>
            <a:ext uri="{FF2B5EF4-FFF2-40B4-BE49-F238E27FC236}">
              <a16:creationId xmlns:a16="http://schemas.microsoft.com/office/drawing/2014/main" id="{5D055DC2-80FB-44B2-83EF-404484F646B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2" name="TextBox 2261">
          <a:extLst>
            <a:ext uri="{FF2B5EF4-FFF2-40B4-BE49-F238E27FC236}">
              <a16:creationId xmlns:a16="http://schemas.microsoft.com/office/drawing/2014/main" id="{53930EDE-03EA-4A6B-A2A9-17448F11DA7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3" name="TextBox 2262">
          <a:extLst>
            <a:ext uri="{FF2B5EF4-FFF2-40B4-BE49-F238E27FC236}">
              <a16:creationId xmlns:a16="http://schemas.microsoft.com/office/drawing/2014/main" id="{383561DF-D746-4827-A41A-BF20FC34487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4" name="TextBox 2263">
          <a:extLst>
            <a:ext uri="{FF2B5EF4-FFF2-40B4-BE49-F238E27FC236}">
              <a16:creationId xmlns:a16="http://schemas.microsoft.com/office/drawing/2014/main" id="{7AD256F0-07DE-4175-88A8-2B3BE2D39B8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5" name="TextBox 2264">
          <a:extLst>
            <a:ext uri="{FF2B5EF4-FFF2-40B4-BE49-F238E27FC236}">
              <a16:creationId xmlns:a16="http://schemas.microsoft.com/office/drawing/2014/main" id="{AA488DB2-886A-4280-9DAF-C20AF40E58B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6" name="TextBox 2265">
          <a:extLst>
            <a:ext uri="{FF2B5EF4-FFF2-40B4-BE49-F238E27FC236}">
              <a16:creationId xmlns:a16="http://schemas.microsoft.com/office/drawing/2014/main" id="{AF0BC9DC-8059-4968-A79B-4F3F8D7901C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7" name="TextBox 2266">
          <a:extLst>
            <a:ext uri="{FF2B5EF4-FFF2-40B4-BE49-F238E27FC236}">
              <a16:creationId xmlns:a16="http://schemas.microsoft.com/office/drawing/2014/main" id="{B16476B0-D111-46C8-8C3A-ED103AD8FD9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8" name="TextBox 2267">
          <a:extLst>
            <a:ext uri="{FF2B5EF4-FFF2-40B4-BE49-F238E27FC236}">
              <a16:creationId xmlns:a16="http://schemas.microsoft.com/office/drawing/2014/main" id="{21E96F88-0CD6-4F88-98DD-4BD37A62468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69" name="TextBox 2268">
          <a:extLst>
            <a:ext uri="{FF2B5EF4-FFF2-40B4-BE49-F238E27FC236}">
              <a16:creationId xmlns:a16="http://schemas.microsoft.com/office/drawing/2014/main" id="{476BB069-9784-40E3-9876-24BE620467C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0" name="TextBox 2269">
          <a:extLst>
            <a:ext uri="{FF2B5EF4-FFF2-40B4-BE49-F238E27FC236}">
              <a16:creationId xmlns:a16="http://schemas.microsoft.com/office/drawing/2014/main" id="{B939B050-2D6B-4835-8F78-136D07D48F7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1" name="TextBox 2270">
          <a:extLst>
            <a:ext uri="{FF2B5EF4-FFF2-40B4-BE49-F238E27FC236}">
              <a16:creationId xmlns:a16="http://schemas.microsoft.com/office/drawing/2014/main" id="{F4D2BFD2-E4F3-48F6-B315-70C1FC276D4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2" name="TextBox 2271">
          <a:extLst>
            <a:ext uri="{FF2B5EF4-FFF2-40B4-BE49-F238E27FC236}">
              <a16:creationId xmlns:a16="http://schemas.microsoft.com/office/drawing/2014/main" id="{1B7CA4A4-7386-4022-B7BB-746F27A7B83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3" name="TextBox 2272">
          <a:extLst>
            <a:ext uri="{FF2B5EF4-FFF2-40B4-BE49-F238E27FC236}">
              <a16:creationId xmlns:a16="http://schemas.microsoft.com/office/drawing/2014/main" id="{172F4123-D371-4905-B29B-8FB8B7BD7F8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4" name="TextBox 2273">
          <a:extLst>
            <a:ext uri="{FF2B5EF4-FFF2-40B4-BE49-F238E27FC236}">
              <a16:creationId xmlns:a16="http://schemas.microsoft.com/office/drawing/2014/main" id="{256267C4-7FEA-4A95-85E5-0A19F41550E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5" name="TextBox 2274">
          <a:extLst>
            <a:ext uri="{FF2B5EF4-FFF2-40B4-BE49-F238E27FC236}">
              <a16:creationId xmlns:a16="http://schemas.microsoft.com/office/drawing/2014/main" id="{9A301063-FAAC-4B9A-BFA8-3F9D9A02CD7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6" name="TextBox 2275">
          <a:extLst>
            <a:ext uri="{FF2B5EF4-FFF2-40B4-BE49-F238E27FC236}">
              <a16:creationId xmlns:a16="http://schemas.microsoft.com/office/drawing/2014/main" id="{AC65CA09-92D6-42E8-BA34-13C758B9527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7" name="TextBox 2276">
          <a:extLst>
            <a:ext uri="{FF2B5EF4-FFF2-40B4-BE49-F238E27FC236}">
              <a16:creationId xmlns:a16="http://schemas.microsoft.com/office/drawing/2014/main" id="{EE69FCAC-E76A-4C6E-BB92-FB62738C5B3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8" name="TextBox 2277">
          <a:extLst>
            <a:ext uri="{FF2B5EF4-FFF2-40B4-BE49-F238E27FC236}">
              <a16:creationId xmlns:a16="http://schemas.microsoft.com/office/drawing/2014/main" id="{84254F1D-06C2-4103-BC04-B43F3D276F6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79" name="TextBox 2278">
          <a:extLst>
            <a:ext uri="{FF2B5EF4-FFF2-40B4-BE49-F238E27FC236}">
              <a16:creationId xmlns:a16="http://schemas.microsoft.com/office/drawing/2014/main" id="{2BD70B86-B56D-4013-94D0-C8381C4B832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0" name="TextBox 2279">
          <a:extLst>
            <a:ext uri="{FF2B5EF4-FFF2-40B4-BE49-F238E27FC236}">
              <a16:creationId xmlns:a16="http://schemas.microsoft.com/office/drawing/2014/main" id="{7EF95D44-57FA-4DD2-B845-DA0734A630D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1" name="TextBox 2280">
          <a:extLst>
            <a:ext uri="{FF2B5EF4-FFF2-40B4-BE49-F238E27FC236}">
              <a16:creationId xmlns:a16="http://schemas.microsoft.com/office/drawing/2014/main" id="{A7108CD7-99E7-4B54-9C8F-E26950E00BC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2" name="TextBox 2281">
          <a:extLst>
            <a:ext uri="{FF2B5EF4-FFF2-40B4-BE49-F238E27FC236}">
              <a16:creationId xmlns:a16="http://schemas.microsoft.com/office/drawing/2014/main" id="{DE53BB62-A9CD-4A54-A6C1-23D23DB329F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3" name="TextBox 2282">
          <a:extLst>
            <a:ext uri="{FF2B5EF4-FFF2-40B4-BE49-F238E27FC236}">
              <a16:creationId xmlns:a16="http://schemas.microsoft.com/office/drawing/2014/main" id="{35131D4C-D9BF-414C-9C44-0AE4E11F555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4" name="TextBox 2283">
          <a:extLst>
            <a:ext uri="{FF2B5EF4-FFF2-40B4-BE49-F238E27FC236}">
              <a16:creationId xmlns:a16="http://schemas.microsoft.com/office/drawing/2014/main" id="{9348AF90-CCD4-46D7-8E9E-DEC0FA39B8A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5" name="TextBox 2284">
          <a:extLst>
            <a:ext uri="{FF2B5EF4-FFF2-40B4-BE49-F238E27FC236}">
              <a16:creationId xmlns:a16="http://schemas.microsoft.com/office/drawing/2014/main" id="{50A369B1-2B5A-4952-A9D1-F2C95FB69D1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6" name="TextBox 2285">
          <a:extLst>
            <a:ext uri="{FF2B5EF4-FFF2-40B4-BE49-F238E27FC236}">
              <a16:creationId xmlns:a16="http://schemas.microsoft.com/office/drawing/2014/main" id="{468A00D7-C098-4BBC-B7EA-0D97689F1AB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7" name="TextBox 2286">
          <a:extLst>
            <a:ext uri="{FF2B5EF4-FFF2-40B4-BE49-F238E27FC236}">
              <a16:creationId xmlns:a16="http://schemas.microsoft.com/office/drawing/2014/main" id="{80275F4A-70F2-4BC9-B1DA-CECF4B0C9D4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8" name="TextBox 2287">
          <a:extLst>
            <a:ext uri="{FF2B5EF4-FFF2-40B4-BE49-F238E27FC236}">
              <a16:creationId xmlns:a16="http://schemas.microsoft.com/office/drawing/2014/main" id="{78DE6939-AA96-44BF-960A-BBA1322402F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89" name="TextBox 2288">
          <a:extLst>
            <a:ext uri="{FF2B5EF4-FFF2-40B4-BE49-F238E27FC236}">
              <a16:creationId xmlns:a16="http://schemas.microsoft.com/office/drawing/2014/main" id="{D6D66325-6772-40A6-9DBF-550566A881E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0" name="TextBox 2289">
          <a:extLst>
            <a:ext uri="{FF2B5EF4-FFF2-40B4-BE49-F238E27FC236}">
              <a16:creationId xmlns:a16="http://schemas.microsoft.com/office/drawing/2014/main" id="{FDD7DCD8-EFD9-4776-81BA-9F9A1334EA9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1" name="TextBox 2290">
          <a:extLst>
            <a:ext uri="{FF2B5EF4-FFF2-40B4-BE49-F238E27FC236}">
              <a16:creationId xmlns:a16="http://schemas.microsoft.com/office/drawing/2014/main" id="{C11C2A8F-38E8-4516-A900-6764EC4193E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2" name="TextBox 2291">
          <a:extLst>
            <a:ext uri="{FF2B5EF4-FFF2-40B4-BE49-F238E27FC236}">
              <a16:creationId xmlns:a16="http://schemas.microsoft.com/office/drawing/2014/main" id="{36AFB69B-53B2-4AF4-B396-1EE629779CB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3" name="TextBox 2292">
          <a:extLst>
            <a:ext uri="{FF2B5EF4-FFF2-40B4-BE49-F238E27FC236}">
              <a16:creationId xmlns:a16="http://schemas.microsoft.com/office/drawing/2014/main" id="{92241DB9-0B4A-4E9D-B9B8-4C79CEB63DE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4" name="TextBox 2293">
          <a:extLst>
            <a:ext uri="{FF2B5EF4-FFF2-40B4-BE49-F238E27FC236}">
              <a16:creationId xmlns:a16="http://schemas.microsoft.com/office/drawing/2014/main" id="{EEBE5455-E150-44FF-A167-A0E0945AC09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5" name="TextBox 2294">
          <a:extLst>
            <a:ext uri="{FF2B5EF4-FFF2-40B4-BE49-F238E27FC236}">
              <a16:creationId xmlns:a16="http://schemas.microsoft.com/office/drawing/2014/main" id="{03D5DD7C-3B6C-4149-848A-145D31A4FFF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6" name="TextBox 2295">
          <a:extLst>
            <a:ext uri="{FF2B5EF4-FFF2-40B4-BE49-F238E27FC236}">
              <a16:creationId xmlns:a16="http://schemas.microsoft.com/office/drawing/2014/main" id="{B04FC816-D3D0-45F0-B6DD-6981F9F7DD7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7" name="TextBox 2296">
          <a:extLst>
            <a:ext uri="{FF2B5EF4-FFF2-40B4-BE49-F238E27FC236}">
              <a16:creationId xmlns:a16="http://schemas.microsoft.com/office/drawing/2014/main" id="{960678F4-28FC-48DB-A7AC-8B66EAFD2E7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8" name="TextBox 2297">
          <a:extLst>
            <a:ext uri="{FF2B5EF4-FFF2-40B4-BE49-F238E27FC236}">
              <a16:creationId xmlns:a16="http://schemas.microsoft.com/office/drawing/2014/main" id="{FC5837AF-F5FD-4EEB-B9B7-E79A0E0D5D2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299" name="TextBox 2298">
          <a:extLst>
            <a:ext uri="{FF2B5EF4-FFF2-40B4-BE49-F238E27FC236}">
              <a16:creationId xmlns:a16="http://schemas.microsoft.com/office/drawing/2014/main" id="{02C1E473-322C-49F8-9319-AA5F85C9068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0" name="TextBox 2299">
          <a:extLst>
            <a:ext uri="{FF2B5EF4-FFF2-40B4-BE49-F238E27FC236}">
              <a16:creationId xmlns:a16="http://schemas.microsoft.com/office/drawing/2014/main" id="{E8A4ED6F-AD28-4B8F-BE57-39C9C1C9104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1" name="TextBox 2300">
          <a:extLst>
            <a:ext uri="{FF2B5EF4-FFF2-40B4-BE49-F238E27FC236}">
              <a16:creationId xmlns:a16="http://schemas.microsoft.com/office/drawing/2014/main" id="{DFC470FF-B859-49D7-9CDC-FE608C9187E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2" name="TextBox 2301">
          <a:extLst>
            <a:ext uri="{FF2B5EF4-FFF2-40B4-BE49-F238E27FC236}">
              <a16:creationId xmlns:a16="http://schemas.microsoft.com/office/drawing/2014/main" id="{B1BA484D-56E7-463A-A281-34A1E1AAE05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3" name="TextBox 2302">
          <a:extLst>
            <a:ext uri="{FF2B5EF4-FFF2-40B4-BE49-F238E27FC236}">
              <a16:creationId xmlns:a16="http://schemas.microsoft.com/office/drawing/2014/main" id="{622848C3-DBB2-49F3-B453-73A5B1EA94B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4" name="TextBox 2303">
          <a:extLst>
            <a:ext uri="{FF2B5EF4-FFF2-40B4-BE49-F238E27FC236}">
              <a16:creationId xmlns:a16="http://schemas.microsoft.com/office/drawing/2014/main" id="{48A95738-25D8-49A6-A67D-D9E08362CC6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5" name="TextBox 2304">
          <a:extLst>
            <a:ext uri="{FF2B5EF4-FFF2-40B4-BE49-F238E27FC236}">
              <a16:creationId xmlns:a16="http://schemas.microsoft.com/office/drawing/2014/main" id="{35DD99AE-B7F7-44D5-BC3A-FD3A313931F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6" name="TextBox 2305">
          <a:extLst>
            <a:ext uri="{FF2B5EF4-FFF2-40B4-BE49-F238E27FC236}">
              <a16:creationId xmlns:a16="http://schemas.microsoft.com/office/drawing/2014/main" id="{672102F8-185E-48BA-B342-2E616A37113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7" name="TextBox 2306">
          <a:extLst>
            <a:ext uri="{FF2B5EF4-FFF2-40B4-BE49-F238E27FC236}">
              <a16:creationId xmlns:a16="http://schemas.microsoft.com/office/drawing/2014/main" id="{43BABCA1-E610-4453-BE06-6D0047409F1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8" name="TextBox 2307">
          <a:extLst>
            <a:ext uri="{FF2B5EF4-FFF2-40B4-BE49-F238E27FC236}">
              <a16:creationId xmlns:a16="http://schemas.microsoft.com/office/drawing/2014/main" id="{06ECC5D1-BCB0-423D-AAF5-909CAAF3A9A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09" name="TextBox 2308">
          <a:extLst>
            <a:ext uri="{FF2B5EF4-FFF2-40B4-BE49-F238E27FC236}">
              <a16:creationId xmlns:a16="http://schemas.microsoft.com/office/drawing/2014/main" id="{03479035-D62E-4B49-81D9-8C71789696B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0" name="TextBox 2309">
          <a:extLst>
            <a:ext uri="{FF2B5EF4-FFF2-40B4-BE49-F238E27FC236}">
              <a16:creationId xmlns:a16="http://schemas.microsoft.com/office/drawing/2014/main" id="{5EBED445-0367-4E38-8381-539FEB87961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1" name="TextBox 2310">
          <a:extLst>
            <a:ext uri="{FF2B5EF4-FFF2-40B4-BE49-F238E27FC236}">
              <a16:creationId xmlns:a16="http://schemas.microsoft.com/office/drawing/2014/main" id="{9C19AE0D-ED2C-4F59-A61B-CE516F0D619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2" name="TextBox 2311">
          <a:extLst>
            <a:ext uri="{FF2B5EF4-FFF2-40B4-BE49-F238E27FC236}">
              <a16:creationId xmlns:a16="http://schemas.microsoft.com/office/drawing/2014/main" id="{9FC0D0EE-99EF-41CE-8AD1-50E35AABB1C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3" name="TextBox 2312">
          <a:extLst>
            <a:ext uri="{FF2B5EF4-FFF2-40B4-BE49-F238E27FC236}">
              <a16:creationId xmlns:a16="http://schemas.microsoft.com/office/drawing/2014/main" id="{C9F5CB13-E3A9-494C-BBFA-BE5DF01A9D5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4" name="TextBox 2313">
          <a:extLst>
            <a:ext uri="{FF2B5EF4-FFF2-40B4-BE49-F238E27FC236}">
              <a16:creationId xmlns:a16="http://schemas.microsoft.com/office/drawing/2014/main" id="{2CB96DFD-4A38-4CD3-966D-FD60817D7AE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5" name="TextBox 2314">
          <a:extLst>
            <a:ext uri="{FF2B5EF4-FFF2-40B4-BE49-F238E27FC236}">
              <a16:creationId xmlns:a16="http://schemas.microsoft.com/office/drawing/2014/main" id="{FBE10B20-ECB8-49D5-8FD5-D7A69881D4C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6" name="TextBox 2315">
          <a:extLst>
            <a:ext uri="{FF2B5EF4-FFF2-40B4-BE49-F238E27FC236}">
              <a16:creationId xmlns:a16="http://schemas.microsoft.com/office/drawing/2014/main" id="{A8083FBD-3B19-478F-AF6F-EF021192AA3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7" name="TextBox 2316">
          <a:extLst>
            <a:ext uri="{FF2B5EF4-FFF2-40B4-BE49-F238E27FC236}">
              <a16:creationId xmlns:a16="http://schemas.microsoft.com/office/drawing/2014/main" id="{361D2DCE-BF5C-4156-BD1E-2A245A6B433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8" name="TextBox 2317">
          <a:extLst>
            <a:ext uri="{FF2B5EF4-FFF2-40B4-BE49-F238E27FC236}">
              <a16:creationId xmlns:a16="http://schemas.microsoft.com/office/drawing/2014/main" id="{5CA2A6C0-4F6E-4DAE-84B6-1E9F004B779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19" name="TextBox 2318">
          <a:extLst>
            <a:ext uri="{FF2B5EF4-FFF2-40B4-BE49-F238E27FC236}">
              <a16:creationId xmlns:a16="http://schemas.microsoft.com/office/drawing/2014/main" id="{93A81C67-4267-425C-9A6C-474C469EDDD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0" name="TextBox 2319">
          <a:extLst>
            <a:ext uri="{FF2B5EF4-FFF2-40B4-BE49-F238E27FC236}">
              <a16:creationId xmlns:a16="http://schemas.microsoft.com/office/drawing/2014/main" id="{05D4E357-A537-4C1D-A83B-3C5B9F35DAA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1" name="TextBox 2320">
          <a:extLst>
            <a:ext uri="{FF2B5EF4-FFF2-40B4-BE49-F238E27FC236}">
              <a16:creationId xmlns:a16="http://schemas.microsoft.com/office/drawing/2014/main" id="{24CEA001-EC91-4E7E-B8D2-ABDB2939ADF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2" name="TextBox 2321">
          <a:extLst>
            <a:ext uri="{FF2B5EF4-FFF2-40B4-BE49-F238E27FC236}">
              <a16:creationId xmlns:a16="http://schemas.microsoft.com/office/drawing/2014/main" id="{6CA82BE4-9634-4498-8946-FB38A26A19D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3" name="TextBox 2322">
          <a:extLst>
            <a:ext uri="{FF2B5EF4-FFF2-40B4-BE49-F238E27FC236}">
              <a16:creationId xmlns:a16="http://schemas.microsoft.com/office/drawing/2014/main" id="{4E4C8144-CC98-428E-B4EE-1C9C150FCC7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4" name="TextBox 2323">
          <a:extLst>
            <a:ext uri="{FF2B5EF4-FFF2-40B4-BE49-F238E27FC236}">
              <a16:creationId xmlns:a16="http://schemas.microsoft.com/office/drawing/2014/main" id="{63EE84C1-AA85-499D-BE42-13FC9C22BF4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5" name="TextBox 2324">
          <a:extLst>
            <a:ext uri="{FF2B5EF4-FFF2-40B4-BE49-F238E27FC236}">
              <a16:creationId xmlns:a16="http://schemas.microsoft.com/office/drawing/2014/main" id="{3F65D959-0F17-4455-B502-3D6D224B984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6" name="TextBox 2325">
          <a:extLst>
            <a:ext uri="{FF2B5EF4-FFF2-40B4-BE49-F238E27FC236}">
              <a16:creationId xmlns:a16="http://schemas.microsoft.com/office/drawing/2014/main" id="{5360A4D3-85A2-457E-A1F7-B61451A7D05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7" name="TextBox 2326">
          <a:extLst>
            <a:ext uri="{FF2B5EF4-FFF2-40B4-BE49-F238E27FC236}">
              <a16:creationId xmlns:a16="http://schemas.microsoft.com/office/drawing/2014/main" id="{EC3519C2-DE5F-4605-8D6A-2E4F9A8A94D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8" name="TextBox 2327">
          <a:extLst>
            <a:ext uri="{FF2B5EF4-FFF2-40B4-BE49-F238E27FC236}">
              <a16:creationId xmlns:a16="http://schemas.microsoft.com/office/drawing/2014/main" id="{E92C081B-8014-494B-8490-4C43A9CF97F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29" name="TextBox 2328">
          <a:extLst>
            <a:ext uri="{FF2B5EF4-FFF2-40B4-BE49-F238E27FC236}">
              <a16:creationId xmlns:a16="http://schemas.microsoft.com/office/drawing/2014/main" id="{E29E52F6-B3C6-4C2E-860C-61A56FBB098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0" name="TextBox 2329">
          <a:extLst>
            <a:ext uri="{FF2B5EF4-FFF2-40B4-BE49-F238E27FC236}">
              <a16:creationId xmlns:a16="http://schemas.microsoft.com/office/drawing/2014/main" id="{3C244BEE-4696-4372-B5DB-2327A79DD9C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1" name="TextBox 2330">
          <a:extLst>
            <a:ext uri="{FF2B5EF4-FFF2-40B4-BE49-F238E27FC236}">
              <a16:creationId xmlns:a16="http://schemas.microsoft.com/office/drawing/2014/main" id="{01191D10-98CA-45FE-9A3E-19C7501835A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2" name="TextBox 2331">
          <a:extLst>
            <a:ext uri="{FF2B5EF4-FFF2-40B4-BE49-F238E27FC236}">
              <a16:creationId xmlns:a16="http://schemas.microsoft.com/office/drawing/2014/main" id="{404156B3-FF87-4AB1-81A1-CF9A4FD4FC2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3" name="TextBox 2332">
          <a:extLst>
            <a:ext uri="{FF2B5EF4-FFF2-40B4-BE49-F238E27FC236}">
              <a16:creationId xmlns:a16="http://schemas.microsoft.com/office/drawing/2014/main" id="{9393773F-FFCE-4209-AA98-5F820B0589D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4" name="TextBox 2333">
          <a:extLst>
            <a:ext uri="{FF2B5EF4-FFF2-40B4-BE49-F238E27FC236}">
              <a16:creationId xmlns:a16="http://schemas.microsoft.com/office/drawing/2014/main" id="{ED31036B-B0C1-4DDE-81F3-13240B9DAFD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5" name="TextBox 2334">
          <a:extLst>
            <a:ext uri="{FF2B5EF4-FFF2-40B4-BE49-F238E27FC236}">
              <a16:creationId xmlns:a16="http://schemas.microsoft.com/office/drawing/2014/main" id="{F825FF17-8316-45A0-B595-4C8241A83E2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6" name="TextBox 2335">
          <a:extLst>
            <a:ext uri="{FF2B5EF4-FFF2-40B4-BE49-F238E27FC236}">
              <a16:creationId xmlns:a16="http://schemas.microsoft.com/office/drawing/2014/main" id="{53935BD6-7324-4B4A-9442-A60348FAFF4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7" name="TextBox 2336">
          <a:extLst>
            <a:ext uri="{FF2B5EF4-FFF2-40B4-BE49-F238E27FC236}">
              <a16:creationId xmlns:a16="http://schemas.microsoft.com/office/drawing/2014/main" id="{0FA41B66-4255-4BF4-9ADD-38316C77DB4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8" name="TextBox 2337">
          <a:extLst>
            <a:ext uri="{FF2B5EF4-FFF2-40B4-BE49-F238E27FC236}">
              <a16:creationId xmlns:a16="http://schemas.microsoft.com/office/drawing/2014/main" id="{B156A91D-7E10-4EC7-A2DE-D3FAFFBA34E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39" name="TextBox 2338">
          <a:extLst>
            <a:ext uri="{FF2B5EF4-FFF2-40B4-BE49-F238E27FC236}">
              <a16:creationId xmlns:a16="http://schemas.microsoft.com/office/drawing/2014/main" id="{A99C1DDF-575D-4A74-B52A-47A2FEFF9A5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0" name="TextBox 2339">
          <a:extLst>
            <a:ext uri="{FF2B5EF4-FFF2-40B4-BE49-F238E27FC236}">
              <a16:creationId xmlns:a16="http://schemas.microsoft.com/office/drawing/2014/main" id="{74DB2436-25D3-4D5D-BFC1-4268DA5E7B8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1" name="TextBox 2340">
          <a:extLst>
            <a:ext uri="{FF2B5EF4-FFF2-40B4-BE49-F238E27FC236}">
              <a16:creationId xmlns:a16="http://schemas.microsoft.com/office/drawing/2014/main" id="{F6A29A04-7382-48A0-BD96-DEAEF1D2932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2" name="TextBox 2341">
          <a:extLst>
            <a:ext uri="{FF2B5EF4-FFF2-40B4-BE49-F238E27FC236}">
              <a16:creationId xmlns:a16="http://schemas.microsoft.com/office/drawing/2014/main" id="{35A06CED-415D-4BF7-852F-13D51873DF7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3" name="TextBox 2342">
          <a:extLst>
            <a:ext uri="{FF2B5EF4-FFF2-40B4-BE49-F238E27FC236}">
              <a16:creationId xmlns:a16="http://schemas.microsoft.com/office/drawing/2014/main" id="{628CE380-D3BB-478A-B05F-97B599F5C67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4" name="TextBox 2343">
          <a:extLst>
            <a:ext uri="{FF2B5EF4-FFF2-40B4-BE49-F238E27FC236}">
              <a16:creationId xmlns:a16="http://schemas.microsoft.com/office/drawing/2014/main" id="{47D72804-CA5D-4111-B974-B121BC3A2FE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5" name="TextBox 2344">
          <a:extLst>
            <a:ext uri="{FF2B5EF4-FFF2-40B4-BE49-F238E27FC236}">
              <a16:creationId xmlns:a16="http://schemas.microsoft.com/office/drawing/2014/main" id="{616BD33A-DFEF-41E8-9226-7D2DA0CD8EC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6" name="TextBox 2345">
          <a:extLst>
            <a:ext uri="{FF2B5EF4-FFF2-40B4-BE49-F238E27FC236}">
              <a16:creationId xmlns:a16="http://schemas.microsoft.com/office/drawing/2014/main" id="{B5F242EA-5EA8-4E85-88A2-C4A6792D14D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7" name="TextBox 2346">
          <a:extLst>
            <a:ext uri="{FF2B5EF4-FFF2-40B4-BE49-F238E27FC236}">
              <a16:creationId xmlns:a16="http://schemas.microsoft.com/office/drawing/2014/main" id="{DE9F142F-7622-4B45-9FC8-A1F1EAD47EA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8" name="TextBox 2347">
          <a:extLst>
            <a:ext uri="{FF2B5EF4-FFF2-40B4-BE49-F238E27FC236}">
              <a16:creationId xmlns:a16="http://schemas.microsoft.com/office/drawing/2014/main" id="{A721AADB-4D35-494A-9FBA-1F48B99AD78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49" name="TextBox 2348">
          <a:extLst>
            <a:ext uri="{FF2B5EF4-FFF2-40B4-BE49-F238E27FC236}">
              <a16:creationId xmlns:a16="http://schemas.microsoft.com/office/drawing/2014/main" id="{F2F4F43D-C09A-4F22-A070-D56D9A64F13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0" name="TextBox 2349">
          <a:extLst>
            <a:ext uri="{FF2B5EF4-FFF2-40B4-BE49-F238E27FC236}">
              <a16:creationId xmlns:a16="http://schemas.microsoft.com/office/drawing/2014/main" id="{BCF22E19-178E-4736-9C2A-27814DA3871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1" name="TextBox 2350">
          <a:extLst>
            <a:ext uri="{FF2B5EF4-FFF2-40B4-BE49-F238E27FC236}">
              <a16:creationId xmlns:a16="http://schemas.microsoft.com/office/drawing/2014/main" id="{2F866E5E-CCED-4359-81B5-674C49795E0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2" name="TextBox 2351">
          <a:extLst>
            <a:ext uri="{FF2B5EF4-FFF2-40B4-BE49-F238E27FC236}">
              <a16:creationId xmlns:a16="http://schemas.microsoft.com/office/drawing/2014/main" id="{BF9F4650-4F84-44DF-9FDD-E844AE279D6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3" name="TextBox 2352">
          <a:extLst>
            <a:ext uri="{FF2B5EF4-FFF2-40B4-BE49-F238E27FC236}">
              <a16:creationId xmlns:a16="http://schemas.microsoft.com/office/drawing/2014/main" id="{7D8E3543-F717-4EA4-AF98-8F8BCA733D4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4" name="TextBox 2353">
          <a:extLst>
            <a:ext uri="{FF2B5EF4-FFF2-40B4-BE49-F238E27FC236}">
              <a16:creationId xmlns:a16="http://schemas.microsoft.com/office/drawing/2014/main" id="{BD1FD509-D862-415D-A892-C1FF1613146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5" name="TextBox 2354">
          <a:extLst>
            <a:ext uri="{FF2B5EF4-FFF2-40B4-BE49-F238E27FC236}">
              <a16:creationId xmlns:a16="http://schemas.microsoft.com/office/drawing/2014/main" id="{F1E6F415-5470-4C4E-8604-D7D54BE553C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6" name="TextBox 2355">
          <a:extLst>
            <a:ext uri="{FF2B5EF4-FFF2-40B4-BE49-F238E27FC236}">
              <a16:creationId xmlns:a16="http://schemas.microsoft.com/office/drawing/2014/main" id="{547CF85C-1761-45CC-8BF3-DCC655B28A7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7" name="TextBox 2356">
          <a:extLst>
            <a:ext uri="{FF2B5EF4-FFF2-40B4-BE49-F238E27FC236}">
              <a16:creationId xmlns:a16="http://schemas.microsoft.com/office/drawing/2014/main" id="{29C39F73-A39A-4D25-A735-92058C2EE95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8" name="TextBox 2357">
          <a:extLst>
            <a:ext uri="{FF2B5EF4-FFF2-40B4-BE49-F238E27FC236}">
              <a16:creationId xmlns:a16="http://schemas.microsoft.com/office/drawing/2014/main" id="{93732425-7485-4204-BC79-850A70F3304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59" name="TextBox 2358">
          <a:extLst>
            <a:ext uri="{FF2B5EF4-FFF2-40B4-BE49-F238E27FC236}">
              <a16:creationId xmlns:a16="http://schemas.microsoft.com/office/drawing/2014/main" id="{099310E0-9116-4182-8AEE-A1F6FF62F01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0" name="TextBox 2359">
          <a:extLst>
            <a:ext uri="{FF2B5EF4-FFF2-40B4-BE49-F238E27FC236}">
              <a16:creationId xmlns:a16="http://schemas.microsoft.com/office/drawing/2014/main" id="{EBB1EB2A-E090-403D-ADCE-4E544766529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1" name="TextBox 2360">
          <a:extLst>
            <a:ext uri="{FF2B5EF4-FFF2-40B4-BE49-F238E27FC236}">
              <a16:creationId xmlns:a16="http://schemas.microsoft.com/office/drawing/2014/main" id="{5D77B77E-1253-4C43-9166-0EEA1D6B401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2" name="TextBox 2361">
          <a:extLst>
            <a:ext uri="{FF2B5EF4-FFF2-40B4-BE49-F238E27FC236}">
              <a16:creationId xmlns:a16="http://schemas.microsoft.com/office/drawing/2014/main" id="{9F6BFEE8-DF67-4A8D-8073-4DC605751C2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3" name="TextBox 2362">
          <a:extLst>
            <a:ext uri="{FF2B5EF4-FFF2-40B4-BE49-F238E27FC236}">
              <a16:creationId xmlns:a16="http://schemas.microsoft.com/office/drawing/2014/main" id="{48D55A93-90D9-41E5-BE90-08FB93836CD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4" name="TextBox 2363">
          <a:extLst>
            <a:ext uri="{FF2B5EF4-FFF2-40B4-BE49-F238E27FC236}">
              <a16:creationId xmlns:a16="http://schemas.microsoft.com/office/drawing/2014/main" id="{B1E06F8E-9741-4A0A-AB24-6D15F3206DC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5" name="TextBox 2364">
          <a:extLst>
            <a:ext uri="{FF2B5EF4-FFF2-40B4-BE49-F238E27FC236}">
              <a16:creationId xmlns:a16="http://schemas.microsoft.com/office/drawing/2014/main" id="{F17B54BB-EF2D-4669-B478-11E3F30F30A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6" name="TextBox 2365">
          <a:extLst>
            <a:ext uri="{FF2B5EF4-FFF2-40B4-BE49-F238E27FC236}">
              <a16:creationId xmlns:a16="http://schemas.microsoft.com/office/drawing/2014/main" id="{604DB996-B05A-4739-BAE6-55F8C270522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7" name="TextBox 2366">
          <a:extLst>
            <a:ext uri="{FF2B5EF4-FFF2-40B4-BE49-F238E27FC236}">
              <a16:creationId xmlns:a16="http://schemas.microsoft.com/office/drawing/2014/main" id="{183A84E0-156F-4355-9DA8-B72823FD292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8" name="TextBox 2367">
          <a:extLst>
            <a:ext uri="{FF2B5EF4-FFF2-40B4-BE49-F238E27FC236}">
              <a16:creationId xmlns:a16="http://schemas.microsoft.com/office/drawing/2014/main" id="{E19143A0-2A00-4EA0-BE50-EDE6FE1DAC9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69" name="TextBox 2368">
          <a:extLst>
            <a:ext uri="{FF2B5EF4-FFF2-40B4-BE49-F238E27FC236}">
              <a16:creationId xmlns:a16="http://schemas.microsoft.com/office/drawing/2014/main" id="{B6B80DAA-EBC3-4F23-8846-2DBF51BA089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0" name="TextBox 2369">
          <a:extLst>
            <a:ext uri="{FF2B5EF4-FFF2-40B4-BE49-F238E27FC236}">
              <a16:creationId xmlns:a16="http://schemas.microsoft.com/office/drawing/2014/main" id="{465FC74D-1234-43E9-93D3-F0DE0195F2F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1" name="TextBox 2370">
          <a:extLst>
            <a:ext uri="{FF2B5EF4-FFF2-40B4-BE49-F238E27FC236}">
              <a16:creationId xmlns:a16="http://schemas.microsoft.com/office/drawing/2014/main" id="{DE8E92CE-8905-4E75-8B47-9CA71D9DD26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2" name="TextBox 2371">
          <a:extLst>
            <a:ext uri="{FF2B5EF4-FFF2-40B4-BE49-F238E27FC236}">
              <a16:creationId xmlns:a16="http://schemas.microsoft.com/office/drawing/2014/main" id="{B7FD3ACD-68FF-48F8-B8BB-52C5F90D249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3" name="TextBox 2372">
          <a:extLst>
            <a:ext uri="{FF2B5EF4-FFF2-40B4-BE49-F238E27FC236}">
              <a16:creationId xmlns:a16="http://schemas.microsoft.com/office/drawing/2014/main" id="{3F502AEF-546E-4028-9A56-2DD56C45253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4" name="TextBox 2373">
          <a:extLst>
            <a:ext uri="{FF2B5EF4-FFF2-40B4-BE49-F238E27FC236}">
              <a16:creationId xmlns:a16="http://schemas.microsoft.com/office/drawing/2014/main" id="{07BB6E6B-0FCB-4E42-8FCF-4511A04A146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5" name="TextBox 2374">
          <a:extLst>
            <a:ext uri="{FF2B5EF4-FFF2-40B4-BE49-F238E27FC236}">
              <a16:creationId xmlns:a16="http://schemas.microsoft.com/office/drawing/2014/main" id="{157434AE-DD85-4BCC-96AD-168518649B6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6" name="TextBox 2375">
          <a:extLst>
            <a:ext uri="{FF2B5EF4-FFF2-40B4-BE49-F238E27FC236}">
              <a16:creationId xmlns:a16="http://schemas.microsoft.com/office/drawing/2014/main" id="{676AECDD-DB45-44CD-A548-107E8B4FFD4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7" name="TextBox 2376">
          <a:extLst>
            <a:ext uri="{FF2B5EF4-FFF2-40B4-BE49-F238E27FC236}">
              <a16:creationId xmlns:a16="http://schemas.microsoft.com/office/drawing/2014/main" id="{CFF3E055-594C-43A3-BEC9-99F94E7AD35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8" name="TextBox 2377">
          <a:extLst>
            <a:ext uri="{FF2B5EF4-FFF2-40B4-BE49-F238E27FC236}">
              <a16:creationId xmlns:a16="http://schemas.microsoft.com/office/drawing/2014/main" id="{56153663-7F03-46DB-AB26-5490EDAA556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79" name="TextBox 2378">
          <a:extLst>
            <a:ext uri="{FF2B5EF4-FFF2-40B4-BE49-F238E27FC236}">
              <a16:creationId xmlns:a16="http://schemas.microsoft.com/office/drawing/2014/main" id="{BC881231-CB51-4300-8B20-133898EA139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0" name="TextBox 2379">
          <a:extLst>
            <a:ext uri="{FF2B5EF4-FFF2-40B4-BE49-F238E27FC236}">
              <a16:creationId xmlns:a16="http://schemas.microsoft.com/office/drawing/2014/main" id="{32DECB53-4A9D-47FC-A431-CDDCF21EC27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1" name="TextBox 2380">
          <a:extLst>
            <a:ext uri="{FF2B5EF4-FFF2-40B4-BE49-F238E27FC236}">
              <a16:creationId xmlns:a16="http://schemas.microsoft.com/office/drawing/2014/main" id="{152B9211-99D2-4D89-8E60-2D3C7B09925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2" name="TextBox 2381">
          <a:extLst>
            <a:ext uri="{FF2B5EF4-FFF2-40B4-BE49-F238E27FC236}">
              <a16:creationId xmlns:a16="http://schemas.microsoft.com/office/drawing/2014/main" id="{38E16084-E1C1-46B3-8218-CEFF1554B7F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3" name="TextBox 2382">
          <a:extLst>
            <a:ext uri="{FF2B5EF4-FFF2-40B4-BE49-F238E27FC236}">
              <a16:creationId xmlns:a16="http://schemas.microsoft.com/office/drawing/2014/main" id="{F906AE31-117C-4F76-A114-9BEEEE06F50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4" name="TextBox 2383">
          <a:extLst>
            <a:ext uri="{FF2B5EF4-FFF2-40B4-BE49-F238E27FC236}">
              <a16:creationId xmlns:a16="http://schemas.microsoft.com/office/drawing/2014/main" id="{6044AEFA-8094-49F6-BEA3-BE947ED24BF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5" name="TextBox 2384">
          <a:extLst>
            <a:ext uri="{FF2B5EF4-FFF2-40B4-BE49-F238E27FC236}">
              <a16:creationId xmlns:a16="http://schemas.microsoft.com/office/drawing/2014/main" id="{CB0028B4-D726-48EC-824A-54FB9667AE6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6" name="TextBox 2385">
          <a:extLst>
            <a:ext uri="{FF2B5EF4-FFF2-40B4-BE49-F238E27FC236}">
              <a16:creationId xmlns:a16="http://schemas.microsoft.com/office/drawing/2014/main" id="{A1660283-B4B5-4C6A-ADF8-0F8B9B7CF42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7" name="TextBox 2386">
          <a:extLst>
            <a:ext uri="{FF2B5EF4-FFF2-40B4-BE49-F238E27FC236}">
              <a16:creationId xmlns:a16="http://schemas.microsoft.com/office/drawing/2014/main" id="{24A50457-0832-42CF-A586-D5DA1DDC5C0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8" name="TextBox 2387">
          <a:extLst>
            <a:ext uri="{FF2B5EF4-FFF2-40B4-BE49-F238E27FC236}">
              <a16:creationId xmlns:a16="http://schemas.microsoft.com/office/drawing/2014/main" id="{30B196C0-C9EA-4CEC-A553-5FF0D83085A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89" name="TextBox 2388">
          <a:extLst>
            <a:ext uri="{FF2B5EF4-FFF2-40B4-BE49-F238E27FC236}">
              <a16:creationId xmlns:a16="http://schemas.microsoft.com/office/drawing/2014/main" id="{B5BC636E-93D3-4275-8E69-3941C9DE91D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0" name="TextBox 2389">
          <a:extLst>
            <a:ext uri="{FF2B5EF4-FFF2-40B4-BE49-F238E27FC236}">
              <a16:creationId xmlns:a16="http://schemas.microsoft.com/office/drawing/2014/main" id="{E3D62D8A-941C-4579-A295-9180546B319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1" name="TextBox 2390">
          <a:extLst>
            <a:ext uri="{FF2B5EF4-FFF2-40B4-BE49-F238E27FC236}">
              <a16:creationId xmlns:a16="http://schemas.microsoft.com/office/drawing/2014/main" id="{9371592B-D2BF-4CF3-8B63-DDCAA7BFD1A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2" name="TextBox 2391">
          <a:extLst>
            <a:ext uri="{FF2B5EF4-FFF2-40B4-BE49-F238E27FC236}">
              <a16:creationId xmlns:a16="http://schemas.microsoft.com/office/drawing/2014/main" id="{B3809E82-29C5-4523-B0FB-354CDABB841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3" name="TextBox 2392">
          <a:extLst>
            <a:ext uri="{FF2B5EF4-FFF2-40B4-BE49-F238E27FC236}">
              <a16:creationId xmlns:a16="http://schemas.microsoft.com/office/drawing/2014/main" id="{A046274F-E390-452F-A641-E594283CAD9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4" name="TextBox 2393">
          <a:extLst>
            <a:ext uri="{FF2B5EF4-FFF2-40B4-BE49-F238E27FC236}">
              <a16:creationId xmlns:a16="http://schemas.microsoft.com/office/drawing/2014/main" id="{205F9B0A-0245-4604-A5E5-C63B25E0CF3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5" name="TextBox 2394">
          <a:extLst>
            <a:ext uri="{FF2B5EF4-FFF2-40B4-BE49-F238E27FC236}">
              <a16:creationId xmlns:a16="http://schemas.microsoft.com/office/drawing/2014/main" id="{DE0CAFE9-BEA9-45EC-B9B0-01E722A9831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6" name="TextBox 2395">
          <a:extLst>
            <a:ext uri="{FF2B5EF4-FFF2-40B4-BE49-F238E27FC236}">
              <a16:creationId xmlns:a16="http://schemas.microsoft.com/office/drawing/2014/main" id="{35FE04D9-D3F4-4A91-BB6C-0EBD52BE10B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7" name="TextBox 2396">
          <a:extLst>
            <a:ext uri="{FF2B5EF4-FFF2-40B4-BE49-F238E27FC236}">
              <a16:creationId xmlns:a16="http://schemas.microsoft.com/office/drawing/2014/main" id="{FE47F348-C09B-4135-9684-828D4492364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8" name="TextBox 2397">
          <a:extLst>
            <a:ext uri="{FF2B5EF4-FFF2-40B4-BE49-F238E27FC236}">
              <a16:creationId xmlns:a16="http://schemas.microsoft.com/office/drawing/2014/main" id="{7C799C5D-ACA8-4595-8C76-CED2471C712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399" name="TextBox 2398">
          <a:extLst>
            <a:ext uri="{FF2B5EF4-FFF2-40B4-BE49-F238E27FC236}">
              <a16:creationId xmlns:a16="http://schemas.microsoft.com/office/drawing/2014/main" id="{DF826183-DDB6-4230-8F73-89A0E981D52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0" name="TextBox 2399">
          <a:extLst>
            <a:ext uri="{FF2B5EF4-FFF2-40B4-BE49-F238E27FC236}">
              <a16:creationId xmlns:a16="http://schemas.microsoft.com/office/drawing/2014/main" id="{1F98BC07-6573-48A1-BF00-4B8A5B455CE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1" name="TextBox 2400">
          <a:extLst>
            <a:ext uri="{FF2B5EF4-FFF2-40B4-BE49-F238E27FC236}">
              <a16:creationId xmlns:a16="http://schemas.microsoft.com/office/drawing/2014/main" id="{8E572433-B245-4213-8F43-B4605B4260C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2" name="TextBox 2401">
          <a:extLst>
            <a:ext uri="{FF2B5EF4-FFF2-40B4-BE49-F238E27FC236}">
              <a16:creationId xmlns:a16="http://schemas.microsoft.com/office/drawing/2014/main" id="{20D7A05E-1378-4CBD-A4FC-41F66EEE3FD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3" name="TextBox 2402">
          <a:extLst>
            <a:ext uri="{FF2B5EF4-FFF2-40B4-BE49-F238E27FC236}">
              <a16:creationId xmlns:a16="http://schemas.microsoft.com/office/drawing/2014/main" id="{AE73C6C5-80F6-4F08-88B9-4558EEAC7B0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4" name="TextBox 2403">
          <a:extLst>
            <a:ext uri="{FF2B5EF4-FFF2-40B4-BE49-F238E27FC236}">
              <a16:creationId xmlns:a16="http://schemas.microsoft.com/office/drawing/2014/main" id="{4E6A6F21-9065-48E1-8C26-E2D4B8EB2DD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5" name="TextBox 2404">
          <a:extLst>
            <a:ext uri="{FF2B5EF4-FFF2-40B4-BE49-F238E27FC236}">
              <a16:creationId xmlns:a16="http://schemas.microsoft.com/office/drawing/2014/main" id="{9AEB392D-61B0-4464-B056-5F52E4DCCF4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6" name="TextBox 2405">
          <a:extLst>
            <a:ext uri="{FF2B5EF4-FFF2-40B4-BE49-F238E27FC236}">
              <a16:creationId xmlns:a16="http://schemas.microsoft.com/office/drawing/2014/main" id="{673E5BEA-D7C9-4A8D-AB80-1D9B5A4D144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7" name="TextBox 2406">
          <a:extLst>
            <a:ext uri="{FF2B5EF4-FFF2-40B4-BE49-F238E27FC236}">
              <a16:creationId xmlns:a16="http://schemas.microsoft.com/office/drawing/2014/main" id="{EA7ED566-1472-4102-9881-D9662D0055A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8" name="TextBox 2407">
          <a:extLst>
            <a:ext uri="{FF2B5EF4-FFF2-40B4-BE49-F238E27FC236}">
              <a16:creationId xmlns:a16="http://schemas.microsoft.com/office/drawing/2014/main" id="{43524A04-900C-4626-912D-80D4565CF4F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09" name="TextBox 2408">
          <a:extLst>
            <a:ext uri="{FF2B5EF4-FFF2-40B4-BE49-F238E27FC236}">
              <a16:creationId xmlns:a16="http://schemas.microsoft.com/office/drawing/2014/main" id="{4668F14E-0204-4AD9-986D-A7DC9B74645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0" name="TextBox 2409">
          <a:extLst>
            <a:ext uri="{FF2B5EF4-FFF2-40B4-BE49-F238E27FC236}">
              <a16:creationId xmlns:a16="http://schemas.microsoft.com/office/drawing/2014/main" id="{E14D69DD-70E3-49D8-ADBB-39192A4E848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1" name="TextBox 2410">
          <a:extLst>
            <a:ext uri="{FF2B5EF4-FFF2-40B4-BE49-F238E27FC236}">
              <a16:creationId xmlns:a16="http://schemas.microsoft.com/office/drawing/2014/main" id="{A424B2B2-E8C6-4977-B837-AEE764F348A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2" name="TextBox 2411">
          <a:extLst>
            <a:ext uri="{FF2B5EF4-FFF2-40B4-BE49-F238E27FC236}">
              <a16:creationId xmlns:a16="http://schemas.microsoft.com/office/drawing/2014/main" id="{0EA17A20-361E-479B-84BF-DB5EDAB6E0E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3" name="TextBox 2412">
          <a:extLst>
            <a:ext uri="{FF2B5EF4-FFF2-40B4-BE49-F238E27FC236}">
              <a16:creationId xmlns:a16="http://schemas.microsoft.com/office/drawing/2014/main" id="{D5A2978C-D023-4947-9E2C-E7C7B1881BB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4" name="TextBox 2413">
          <a:extLst>
            <a:ext uri="{FF2B5EF4-FFF2-40B4-BE49-F238E27FC236}">
              <a16:creationId xmlns:a16="http://schemas.microsoft.com/office/drawing/2014/main" id="{24D49501-F8C2-4796-946C-BA1B9674A14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5" name="TextBox 2414">
          <a:extLst>
            <a:ext uri="{FF2B5EF4-FFF2-40B4-BE49-F238E27FC236}">
              <a16:creationId xmlns:a16="http://schemas.microsoft.com/office/drawing/2014/main" id="{9EF71D4F-E052-4598-A5B3-89975F9251D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6" name="TextBox 2415">
          <a:extLst>
            <a:ext uri="{FF2B5EF4-FFF2-40B4-BE49-F238E27FC236}">
              <a16:creationId xmlns:a16="http://schemas.microsoft.com/office/drawing/2014/main" id="{2A93AA54-8861-47FD-A69D-32A3B740B70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7" name="TextBox 2416">
          <a:extLst>
            <a:ext uri="{FF2B5EF4-FFF2-40B4-BE49-F238E27FC236}">
              <a16:creationId xmlns:a16="http://schemas.microsoft.com/office/drawing/2014/main" id="{3F736AD7-7C5B-4F79-ACCA-3CB672064FC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8" name="TextBox 2417">
          <a:extLst>
            <a:ext uri="{FF2B5EF4-FFF2-40B4-BE49-F238E27FC236}">
              <a16:creationId xmlns:a16="http://schemas.microsoft.com/office/drawing/2014/main" id="{3530CC8B-71ED-4A5E-A45D-80D4E67E222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19" name="TextBox 2418">
          <a:extLst>
            <a:ext uri="{FF2B5EF4-FFF2-40B4-BE49-F238E27FC236}">
              <a16:creationId xmlns:a16="http://schemas.microsoft.com/office/drawing/2014/main" id="{7478C38F-B19F-4D60-8AEB-F832F75F0D8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20" name="TextBox 2419">
          <a:extLst>
            <a:ext uri="{FF2B5EF4-FFF2-40B4-BE49-F238E27FC236}">
              <a16:creationId xmlns:a16="http://schemas.microsoft.com/office/drawing/2014/main" id="{EB3ADB7C-77EC-4819-9C21-8D664CFFFF8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21" name="TextBox 2420">
          <a:extLst>
            <a:ext uri="{FF2B5EF4-FFF2-40B4-BE49-F238E27FC236}">
              <a16:creationId xmlns:a16="http://schemas.microsoft.com/office/drawing/2014/main" id="{112A2BF5-34EA-4CD7-B9DF-B02C85B906C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22" name="TextBox 2421">
          <a:extLst>
            <a:ext uri="{FF2B5EF4-FFF2-40B4-BE49-F238E27FC236}">
              <a16:creationId xmlns:a16="http://schemas.microsoft.com/office/drawing/2014/main" id="{02544A25-3E51-4C94-91FF-70A8A91909E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23" name="TextBox 2422">
          <a:extLst>
            <a:ext uri="{FF2B5EF4-FFF2-40B4-BE49-F238E27FC236}">
              <a16:creationId xmlns:a16="http://schemas.microsoft.com/office/drawing/2014/main" id="{F4DA0AB4-1CBC-43A0-9C0E-D15E141DFEE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24" name="TextBox 2423">
          <a:extLst>
            <a:ext uri="{FF2B5EF4-FFF2-40B4-BE49-F238E27FC236}">
              <a16:creationId xmlns:a16="http://schemas.microsoft.com/office/drawing/2014/main" id="{F1B138EB-58EA-42F3-852B-6CB5932EC08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25" name="TextBox 2424">
          <a:extLst>
            <a:ext uri="{FF2B5EF4-FFF2-40B4-BE49-F238E27FC236}">
              <a16:creationId xmlns:a16="http://schemas.microsoft.com/office/drawing/2014/main" id="{3EC1DE01-A329-4494-B2D7-4BE421E9157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26" name="TextBox 2425">
          <a:extLst>
            <a:ext uri="{FF2B5EF4-FFF2-40B4-BE49-F238E27FC236}">
              <a16:creationId xmlns:a16="http://schemas.microsoft.com/office/drawing/2014/main" id="{90BD3DFE-413D-412F-B9EA-BAE8D633C8B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27" name="TextBox 2426">
          <a:extLst>
            <a:ext uri="{FF2B5EF4-FFF2-40B4-BE49-F238E27FC236}">
              <a16:creationId xmlns:a16="http://schemas.microsoft.com/office/drawing/2014/main" id="{638D7D84-D844-4168-9683-B3EDEC62FCE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28" name="TextBox 2427">
          <a:extLst>
            <a:ext uri="{FF2B5EF4-FFF2-40B4-BE49-F238E27FC236}">
              <a16:creationId xmlns:a16="http://schemas.microsoft.com/office/drawing/2014/main" id="{091EAE8B-555B-457E-B42D-621689A7B26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29" name="TextBox 2428">
          <a:extLst>
            <a:ext uri="{FF2B5EF4-FFF2-40B4-BE49-F238E27FC236}">
              <a16:creationId xmlns:a16="http://schemas.microsoft.com/office/drawing/2014/main" id="{88B89924-4CBF-4BA0-94FF-4FF0F8B2519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30" name="TextBox 2429">
          <a:extLst>
            <a:ext uri="{FF2B5EF4-FFF2-40B4-BE49-F238E27FC236}">
              <a16:creationId xmlns:a16="http://schemas.microsoft.com/office/drawing/2014/main" id="{2FA62C46-6035-4075-8176-3C7033642B3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31" name="TextBox 2430">
          <a:extLst>
            <a:ext uri="{FF2B5EF4-FFF2-40B4-BE49-F238E27FC236}">
              <a16:creationId xmlns:a16="http://schemas.microsoft.com/office/drawing/2014/main" id="{3FAC75D4-6363-49A8-9CCD-C5485BA87A0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32" name="TextBox 2431">
          <a:extLst>
            <a:ext uri="{FF2B5EF4-FFF2-40B4-BE49-F238E27FC236}">
              <a16:creationId xmlns:a16="http://schemas.microsoft.com/office/drawing/2014/main" id="{24AFB77D-9A92-441D-8C5D-10AFA611E57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33" name="TextBox 2432">
          <a:extLst>
            <a:ext uri="{FF2B5EF4-FFF2-40B4-BE49-F238E27FC236}">
              <a16:creationId xmlns:a16="http://schemas.microsoft.com/office/drawing/2014/main" id="{F20D5E73-0AB6-4244-B36B-2437BA203E9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34" name="TextBox 2433">
          <a:extLst>
            <a:ext uri="{FF2B5EF4-FFF2-40B4-BE49-F238E27FC236}">
              <a16:creationId xmlns:a16="http://schemas.microsoft.com/office/drawing/2014/main" id="{66BC96E3-A064-43C7-95B3-6636411965A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35" name="TextBox 2434">
          <a:extLst>
            <a:ext uri="{FF2B5EF4-FFF2-40B4-BE49-F238E27FC236}">
              <a16:creationId xmlns:a16="http://schemas.microsoft.com/office/drawing/2014/main" id="{F0CFFD5A-F85B-4FD8-ACCB-FE39E75906E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36" name="TextBox 2435">
          <a:extLst>
            <a:ext uri="{FF2B5EF4-FFF2-40B4-BE49-F238E27FC236}">
              <a16:creationId xmlns:a16="http://schemas.microsoft.com/office/drawing/2014/main" id="{746DD411-87A0-4C76-832E-2D83B5AA015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37" name="TextBox 2436">
          <a:extLst>
            <a:ext uri="{FF2B5EF4-FFF2-40B4-BE49-F238E27FC236}">
              <a16:creationId xmlns:a16="http://schemas.microsoft.com/office/drawing/2014/main" id="{5C5094CA-F598-4FEB-B567-9994A32E782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38" name="TextBox 2437">
          <a:extLst>
            <a:ext uri="{FF2B5EF4-FFF2-40B4-BE49-F238E27FC236}">
              <a16:creationId xmlns:a16="http://schemas.microsoft.com/office/drawing/2014/main" id="{C3E34E97-AA23-42CA-B2B9-D71C4FA1226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39" name="TextBox 2438">
          <a:extLst>
            <a:ext uri="{FF2B5EF4-FFF2-40B4-BE49-F238E27FC236}">
              <a16:creationId xmlns:a16="http://schemas.microsoft.com/office/drawing/2014/main" id="{725F4489-2637-42FE-9742-F9C526017DD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40" name="TextBox 2439">
          <a:extLst>
            <a:ext uri="{FF2B5EF4-FFF2-40B4-BE49-F238E27FC236}">
              <a16:creationId xmlns:a16="http://schemas.microsoft.com/office/drawing/2014/main" id="{1F515D74-07C3-43AE-87B8-2C660E04535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41" name="TextBox 2440">
          <a:extLst>
            <a:ext uri="{FF2B5EF4-FFF2-40B4-BE49-F238E27FC236}">
              <a16:creationId xmlns:a16="http://schemas.microsoft.com/office/drawing/2014/main" id="{CC4001ED-F525-4642-822E-07BBA178D01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42" name="TextBox 2441">
          <a:extLst>
            <a:ext uri="{FF2B5EF4-FFF2-40B4-BE49-F238E27FC236}">
              <a16:creationId xmlns:a16="http://schemas.microsoft.com/office/drawing/2014/main" id="{4679DF99-05F6-4400-9D5D-E8190A35B00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43" name="TextBox 2442">
          <a:extLst>
            <a:ext uri="{FF2B5EF4-FFF2-40B4-BE49-F238E27FC236}">
              <a16:creationId xmlns:a16="http://schemas.microsoft.com/office/drawing/2014/main" id="{B8E64ED1-33EA-4242-8D80-9D2DD403EB8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44" name="TextBox 2443">
          <a:extLst>
            <a:ext uri="{FF2B5EF4-FFF2-40B4-BE49-F238E27FC236}">
              <a16:creationId xmlns:a16="http://schemas.microsoft.com/office/drawing/2014/main" id="{B06A7A86-B662-4A55-94F2-C8753CA45C8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45" name="TextBox 2444">
          <a:extLst>
            <a:ext uri="{FF2B5EF4-FFF2-40B4-BE49-F238E27FC236}">
              <a16:creationId xmlns:a16="http://schemas.microsoft.com/office/drawing/2014/main" id="{0BC4A62D-2F5A-40A0-9126-E0C13DA663E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46" name="TextBox 2445">
          <a:extLst>
            <a:ext uri="{FF2B5EF4-FFF2-40B4-BE49-F238E27FC236}">
              <a16:creationId xmlns:a16="http://schemas.microsoft.com/office/drawing/2014/main" id="{AFBC326B-017B-4C8F-9D3E-86F66357109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47" name="TextBox 2446">
          <a:extLst>
            <a:ext uri="{FF2B5EF4-FFF2-40B4-BE49-F238E27FC236}">
              <a16:creationId xmlns:a16="http://schemas.microsoft.com/office/drawing/2014/main" id="{D84F10C9-C20B-46E3-866F-9D68B713F2C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48" name="TextBox 2447">
          <a:extLst>
            <a:ext uri="{FF2B5EF4-FFF2-40B4-BE49-F238E27FC236}">
              <a16:creationId xmlns:a16="http://schemas.microsoft.com/office/drawing/2014/main" id="{CF5F0DAE-3AD4-47CC-B033-07DAE7D903A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49" name="TextBox 2448">
          <a:extLst>
            <a:ext uri="{FF2B5EF4-FFF2-40B4-BE49-F238E27FC236}">
              <a16:creationId xmlns:a16="http://schemas.microsoft.com/office/drawing/2014/main" id="{6A3615E1-507E-4FF6-A18C-736A7AD5CFC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50" name="TextBox 2449">
          <a:extLst>
            <a:ext uri="{FF2B5EF4-FFF2-40B4-BE49-F238E27FC236}">
              <a16:creationId xmlns:a16="http://schemas.microsoft.com/office/drawing/2014/main" id="{D01BF99E-EA42-4292-8922-CC99AA77379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51" name="TextBox 2450">
          <a:extLst>
            <a:ext uri="{FF2B5EF4-FFF2-40B4-BE49-F238E27FC236}">
              <a16:creationId xmlns:a16="http://schemas.microsoft.com/office/drawing/2014/main" id="{6DE8A473-C395-4881-B581-40338EA72CE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52" name="TextBox 2451">
          <a:extLst>
            <a:ext uri="{FF2B5EF4-FFF2-40B4-BE49-F238E27FC236}">
              <a16:creationId xmlns:a16="http://schemas.microsoft.com/office/drawing/2014/main" id="{11864FCD-79CD-4E89-BBF5-B14EBBB953A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53" name="TextBox 2452">
          <a:extLst>
            <a:ext uri="{FF2B5EF4-FFF2-40B4-BE49-F238E27FC236}">
              <a16:creationId xmlns:a16="http://schemas.microsoft.com/office/drawing/2014/main" id="{8FE60C88-F175-4A95-993A-46FF6B145A6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54" name="TextBox 2453">
          <a:extLst>
            <a:ext uri="{FF2B5EF4-FFF2-40B4-BE49-F238E27FC236}">
              <a16:creationId xmlns:a16="http://schemas.microsoft.com/office/drawing/2014/main" id="{5237C92E-5EA9-4EA5-8578-4D995D52578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55" name="TextBox 2454">
          <a:extLst>
            <a:ext uri="{FF2B5EF4-FFF2-40B4-BE49-F238E27FC236}">
              <a16:creationId xmlns:a16="http://schemas.microsoft.com/office/drawing/2014/main" id="{EB79A758-9FC7-4ACB-BCE6-73E301C1538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56" name="TextBox 2455">
          <a:extLst>
            <a:ext uri="{FF2B5EF4-FFF2-40B4-BE49-F238E27FC236}">
              <a16:creationId xmlns:a16="http://schemas.microsoft.com/office/drawing/2014/main" id="{AC83667D-FC4C-4BF0-9CF4-8F4FAFC3924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57" name="TextBox 2456">
          <a:extLst>
            <a:ext uri="{FF2B5EF4-FFF2-40B4-BE49-F238E27FC236}">
              <a16:creationId xmlns:a16="http://schemas.microsoft.com/office/drawing/2014/main" id="{D8CAC217-4268-46B6-BED9-4FC939B3B64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58" name="TextBox 2457">
          <a:extLst>
            <a:ext uri="{FF2B5EF4-FFF2-40B4-BE49-F238E27FC236}">
              <a16:creationId xmlns:a16="http://schemas.microsoft.com/office/drawing/2014/main" id="{4F3D4BCB-CFB8-4903-AB22-3D3325D558C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59" name="TextBox 2458">
          <a:extLst>
            <a:ext uri="{FF2B5EF4-FFF2-40B4-BE49-F238E27FC236}">
              <a16:creationId xmlns:a16="http://schemas.microsoft.com/office/drawing/2014/main" id="{2783837F-CBEE-47E8-B839-404DDDF4425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60" name="TextBox 2459">
          <a:extLst>
            <a:ext uri="{FF2B5EF4-FFF2-40B4-BE49-F238E27FC236}">
              <a16:creationId xmlns:a16="http://schemas.microsoft.com/office/drawing/2014/main" id="{97786598-4659-4948-8ABE-92FF38F5AC5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61" name="TextBox 2460">
          <a:extLst>
            <a:ext uri="{FF2B5EF4-FFF2-40B4-BE49-F238E27FC236}">
              <a16:creationId xmlns:a16="http://schemas.microsoft.com/office/drawing/2014/main" id="{81F6A9F2-1362-43D1-882D-10EAA68067A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62" name="TextBox 2461">
          <a:extLst>
            <a:ext uri="{FF2B5EF4-FFF2-40B4-BE49-F238E27FC236}">
              <a16:creationId xmlns:a16="http://schemas.microsoft.com/office/drawing/2014/main" id="{F0785914-BD0E-49DF-A765-8AB5E2D9FFB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63" name="TextBox 2462">
          <a:extLst>
            <a:ext uri="{FF2B5EF4-FFF2-40B4-BE49-F238E27FC236}">
              <a16:creationId xmlns:a16="http://schemas.microsoft.com/office/drawing/2014/main" id="{7538B7EC-2432-4C6F-9F32-A06D548E2627}"/>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64" name="TextBox 2463">
          <a:extLst>
            <a:ext uri="{FF2B5EF4-FFF2-40B4-BE49-F238E27FC236}">
              <a16:creationId xmlns:a16="http://schemas.microsoft.com/office/drawing/2014/main" id="{E3662ABA-0535-4F9D-B4C5-1F49FC48B75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65" name="TextBox 2464">
          <a:extLst>
            <a:ext uri="{FF2B5EF4-FFF2-40B4-BE49-F238E27FC236}">
              <a16:creationId xmlns:a16="http://schemas.microsoft.com/office/drawing/2014/main" id="{DBB45F02-7D09-45C5-B9DE-25012C3C3C1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66" name="TextBox 2465">
          <a:extLst>
            <a:ext uri="{FF2B5EF4-FFF2-40B4-BE49-F238E27FC236}">
              <a16:creationId xmlns:a16="http://schemas.microsoft.com/office/drawing/2014/main" id="{89675361-3FC9-47AF-9337-B00C513D065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67" name="TextBox 2466">
          <a:extLst>
            <a:ext uri="{FF2B5EF4-FFF2-40B4-BE49-F238E27FC236}">
              <a16:creationId xmlns:a16="http://schemas.microsoft.com/office/drawing/2014/main" id="{D52C4C36-C06D-44CB-93CE-D589F0078B9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68" name="TextBox 2467">
          <a:extLst>
            <a:ext uri="{FF2B5EF4-FFF2-40B4-BE49-F238E27FC236}">
              <a16:creationId xmlns:a16="http://schemas.microsoft.com/office/drawing/2014/main" id="{BCE0BF87-42CA-4364-BC47-D4D60FEFF1E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69" name="TextBox 2468">
          <a:extLst>
            <a:ext uri="{FF2B5EF4-FFF2-40B4-BE49-F238E27FC236}">
              <a16:creationId xmlns:a16="http://schemas.microsoft.com/office/drawing/2014/main" id="{92033C78-629C-48A5-98D1-C1E8B0C020A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70" name="TextBox 2469">
          <a:extLst>
            <a:ext uri="{FF2B5EF4-FFF2-40B4-BE49-F238E27FC236}">
              <a16:creationId xmlns:a16="http://schemas.microsoft.com/office/drawing/2014/main" id="{AA55E5E5-BCB0-434A-8176-021EF4F390B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71" name="TextBox 2470">
          <a:extLst>
            <a:ext uri="{FF2B5EF4-FFF2-40B4-BE49-F238E27FC236}">
              <a16:creationId xmlns:a16="http://schemas.microsoft.com/office/drawing/2014/main" id="{C9CED767-7D2E-484E-A86B-395D7CA20D5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72" name="TextBox 2471">
          <a:extLst>
            <a:ext uri="{FF2B5EF4-FFF2-40B4-BE49-F238E27FC236}">
              <a16:creationId xmlns:a16="http://schemas.microsoft.com/office/drawing/2014/main" id="{3B139C6B-A984-4C84-B8E3-61FE2593289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73" name="TextBox 2472">
          <a:extLst>
            <a:ext uri="{FF2B5EF4-FFF2-40B4-BE49-F238E27FC236}">
              <a16:creationId xmlns:a16="http://schemas.microsoft.com/office/drawing/2014/main" id="{13A5DEC8-7B3D-491E-8E3E-4E65EBFE089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74" name="TextBox 2473">
          <a:extLst>
            <a:ext uri="{FF2B5EF4-FFF2-40B4-BE49-F238E27FC236}">
              <a16:creationId xmlns:a16="http://schemas.microsoft.com/office/drawing/2014/main" id="{59B9EA83-6F66-4F87-AC1E-E594ED2A0A5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75" name="TextBox 2474">
          <a:extLst>
            <a:ext uri="{FF2B5EF4-FFF2-40B4-BE49-F238E27FC236}">
              <a16:creationId xmlns:a16="http://schemas.microsoft.com/office/drawing/2014/main" id="{E39A909B-F432-4AD9-A949-AF012D58F0B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76" name="TextBox 2475">
          <a:extLst>
            <a:ext uri="{FF2B5EF4-FFF2-40B4-BE49-F238E27FC236}">
              <a16:creationId xmlns:a16="http://schemas.microsoft.com/office/drawing/2014/main" id="{422397DB-6B9F-4696-9DA8-5D88DCBCAAD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77" name="TextBox 2476">
          <a:extLst>
            <a:ext uri="{FF2B5EF4-FFF2-40B4-BE49-F238E27FC236}">
              <a16:creationId xmlns:a16="http://schemas.microsoft.com/office/drawing/2014/main" id="{3ED1DBE4-0A01-4FBD-A089-2DA679E6626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78" name="TextBox 2477">
          <a:extLst>
            <a:ext uri="{FF2B5EF4-FFF2-40B4-BE49-F238E27FC236}">
              <a16:creationId xmlns:a16="http://schemas.microsoft.com/office/drawing/2014/main" id="{56043F62-A600-44E3-8597-8C83FD6B524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79" name="TextBox 2478">
          <a:extLst>
            <a:ext uri="{FF2B5EF4-FFF2-40B4-BE49-F238E27FC236}">
              <a16:creationId xmlns:a16="http://schemas.microsoft.com/office/drawing/2014/main" id="{3CF1C2E2-62A2-4C25-94C3-F552649D29F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80" name="TextBox 2479">
          <a:extLst>
            <a:ext uri="{FF2B5EF4-FFF2-40B4-BE49-F238E27FC236}">
              <a16:creationId xmlns:a16="http://schemas.microsoft.com/office/drawing/2014/main" id="{749A6AC3-1B03-4097-B46A-0733A614610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81" name="TextBox 2480">
          <a:extLst>
            <a:ext uri="{FF2B5EF4-FFF2-40B4-BE49-F238E27FC236}">
              <a16:creationId xmlns:a16="http://schemas.microsoft.com/office/drawing/2014/main" id="{5E1D1D86-3B52-4115-884E-E992EC0303A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82" name="TextBox 2481">
          <a:extLst>
            <a:ext uri="{FF2B5EF4-FFF2-40B4-BE49-F238E27FC236}">
              <a16:creationId xmlns:a16="http://schemas.microsoft.com/office/drawing/2014/main" id="{2901BE66-8D8D-424C-AC26-04F608FC283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83" name="TextBox 2482">
          <a:extLst>
            <a:ext uri="{FF2B5EF4-FFF2-40B4-BE49-F238E27FC236}">
              <a16:creationId xmlns:a16="http://schemas.microsoft.com/office/drawing/2014/main" id="{8F6432A9-82C6-4B61-9BEE-CC951960AAA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84" name="TextBox 2483">
          <a:extLst>
            <a:ext uri="{FF2B5EF4-FFF2-40B4-BE49-F238E27FC236}">
              <a16:creationId xmlns:a16="http://schemas.microsoft.com/office/drawing/2014/main" id="{C07B3B59-A607-4ABB-A8A3-C3D1D1EED74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85" name="TextBox 2484">
          <a:extLst>
            <a:ext uri="{FF2B5EF4-FFF2-40B4-BE49-F238E27FC236}">
              <a16:creationId xmlns:a16="http://schemas.microsoft.com/office/drawing/2014/main" id="{86E108A5-A7CB-4E96-84D7-8FAA7958EE9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86" name="TextBox 2485">
          <a:extLst>
            <a:ext uri="{FF2B5EF4-FFF2-40B4-BE49-F238E27FC236}">
              <a16:creationId xmlns:a16="http://schemas.microsoft.com/office/drawing/2014/main" id="{32628748-1674-40CD-9203-4F6A76A8960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87" name="TextBox 2486">
          <a:extLst>
            <a:ext uri="{FF2B5EF4-FFF2-40B4-BE49-F238E27FC236}">
              <a16:creationId xmlns:a16="http://schemas.microsoft.com/office/drawing/2014/main" id="{1D317B6F-8447-46BF-BA58-72D4CB45897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88" name="TextBox 2487">
          <a:extLst>
            <a:ext uri="{FF2B5EF4-FFF2-40B4-BE49-F238E27FC236}">
              <a16:creationId xmlns:a16="http://schemas.microsoft.com/office/drawing/2014/main" id="{DF9122A7-D9A5-42C5-A626-1EB3508D4ED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89" name="TextBox 2488">
          <a:extLst>
            <a:ext uri="{FF2B5EF4-FFF2-40B4-BE49-F238E27FC236}">
              <a16:creationId xmlns:a16="http://schemas.microsoft.com/office/drawing/2014/main" id="{D6E9BC9B-BFA1-425B-8F17-BF84A227B34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90" name="TextBox 2489">
          <a:extLst>
            <a:ext uri="{FF2B5EF4-FFF2-40B4-BE49-F238E27FC236}">
              <a16:creationId xmlns:a16="http://schemas.microsoft.com/office/drawing/2014/main" id="{B83958C1-68DD-4DD1-8E72-7916F13DF41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91" name="TextBox 2490">
          <a:extLst>
            <a:ext uri="{FF2B5EF4-FFF2-40B4-BE49-F238E27FC236}">
              <a16:creationId xmlns:a16="http://schemas.microsoft.com/office/drawing/2014/main" id="{0525EE1A-E272-40B9-87D9-49C51697A48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92" name="TextBox 2491">
          <a:extLst>
            <a:ext uri="{FF2B5EF4-FFF2-40B4-BE49-F238E27FC236}">
              <a16:creationId xmlns:a16="http://schemas.microsoft.com/office/drawing/2014/main" id="{D36AC00D-E125-4AD9-A7C6-539EA0405AE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93" name="TextBox 2492">
          <a:extLst>
            <a:ext uri="{FF2B5EF4-FFF2-40B4-BE49-F238E27FC236}">
              <a16:creationId xmlns:a16="http://schemas.microsoft.com/office/drawing/2014/main" id="{52318D8F-C381-4763-AB9F-5FCFA9616B8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94" name="TextBox 2493">
          <a:extLst>
            <a:ext uri="{FF2B5EF4-FFF2-40B4-BE49-F238E27FC236}">
              <a16:creationId xmlns:a16="http://schemas.microsoft.com/office/drawing/2014/main" id="{004ED29B-21CE-4008-95AF-40D6C3D1006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495" name="TextBox 2494">
          <a:extLst>
            <a:ext uri="{FF2B5EF4-FFF2-40B4-BE49-F238E27FC236}">
              <a16:creationId xmlns:a16="http://schemas.microsoft.com/office/drawing/2014/main" id="{1A706585-30FF-49F6-8F61-C3B0EB4748D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96" name="TextBox 2495">
          <a:extLst>
            <a:ext uri="{FF2B5EF4-FFF2-40B4-BE49-F238E27FC236}">
              <a16:creationId xmlns:a16="http://schemas.microsoft.com/office/drawing/2014/main" id="{365E7C03-4C09-4E0C-BCC8-DA19F314A0E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97" name="TextBox 2496">
          <a:extLst>
            <a:ext uri="{FF2B5EF4-FFF2-40B4-BE49-F238E27FC236}">
              <a16:creationId xmlns:a16="http://schemas.microsoft.com/office/drawing/2014/main" id="{FD3B561A-2E8F-4322-AE97-0407DA9C21E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98" name="TextBox 2497">
          <a:extLst>
            <a:ext uri="{FF2B5EF4-FFF2-40B4-BE49-F238E27FC236}">
              <a16:creationId xmlns:a16="http://schemas.microsoft.com/office/drawing/2014/main" id="{98A1A371-4965-4EF4-8A66-A28B445CA06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499" name="TextBox 2498">
          <a:extLst>
            <a:ext uri="{FF2B5EF4-FFF2-40B4-BE49-F238E27FC236}">
              <a16:creationId xmlns:a16="http://schemas.microsoft.com/office/drawing/2014/main" id="{CC95E64C-D833-4531-91EB-DA5AFCCB9E7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00" name="TextBox 2499">
          <a:extLst>
            <a:ext uri="{FF2B5EF4-FFF2-40B4-BE49-F238E27FC236}">
              <a16:creationId xmlns:a16="http://schemas.microsoft.com/office/drawing/2014/main" id="{235894A1-C55E-4BBE-81E9-38F9075F1B4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01" name="TextBox 2500">
          <a:extLst>
            <a:ext uri="{FF2B5EF4-FFF2-40B4-BE49-F238E27FC236}">
              <a16:creationId xmlns:a16="http://schemas.microsoft.com/office/drawing/2014/main" id="{F2E0847E-BB0D-47C3-B6D4-C64B36E8E3B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02" name="TextBox 2501">
          <a:extLst>
            <a:ext uri="{FF2B5EF4-FFF2-40B4-BE49-F238E27FC236}">
              <a16:creationId xmlns:a16="http://schemas.microsoft.com/office/drawing/2014/main" id="{2776B116-DD54-4550-B263-733D8806879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03" name="TextBox 2502">
          <a:extLst>
            <a:ext uri="{FF2B5EF4-FFF2-40B4-BE49-F238E27FC236}">
              <a16:creationId xmlns:a16="http://schemas.microsoft.com/office/drawing/2014/main" id="{C31C76FE-ED3E-4A18-99DE-D98C0D7D9A6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04" name="TextBox 2503">
          <a:extLst>
            <a:ext uri="{FF2B5EF4-FFF2-40B4-BE49-F238E27FC236}">
              <a16:creationId xmlns:a16="http://schemas.microsoft.com/office/drawing/2014/main" id="{DBAB60C4-2D2A-4D27-8563-C7D006C052D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05" name="TextBox 2504">
          <a:extLst>
            <a:ext uri="{FF2B5EF4-FFF2-40B4-BE49-F238E27FC236}">
              <a16:creationId xmlns:a16="http://schemas.microsoft.com/office/drawing/2014/main" id="{5CE8D191-D60F-4CC5-B4DC-987E7600934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06" name="TextBox 2505">
          <a:extLst>
            <a:ext uri="{FF2B5EF4-FFF2-40B4-BE49-F238E27FC236}">
              <a16:creationId xmlns:a16="http://schemas.microsoft.com/office/drawing/2014/main" id="{ECAFBFA9-0D45-4C9A-B03B-E5125CDB649A}"/>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07" name="TextBox 2506">
          <a:extLst>
            <a:ext uri="{FF2B5EF4-FFF2-40B4-BE49-F238E27FC236}">
              <a16:creationId xmlns:a16="http://schemas.microsoft.com/office/drawing/2014/main" id="{486DA7AF-DC97-4558-8991-FF3E317F31C0}"/>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08" name="TextBox 2507">
          <a:extLst>
            <a:ext uri="{FF2B5EF4-FFF2-40B4-BE49-F238E27FC236}">
              <a16:creationId xmlns:a16="http://schemas.microsoft.com/office/drawing/2014/main" id="{0EEEC0BC-9625-4EE7-836B-AAD79C79989B}"/>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09" name="TextBox 2508">
          <a:extLst>
            <a:ext uri="{FF2B5EF4-FFF2-40B4-BE49-F238E27FC236}">
              <a16:creationId xmlns:a16="http://schemas.microsoft.com/office/drawing/2014/main" id="{82711736-C11A-4120-8143-765BE16C7D7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10" name="TextBox 2509">
          <a:extLst>
            <a:ext uri="{FF2B5EF4-FFF2-40B4-BE49-F238E27FC236}">
              <a16:creationId xmlns:a16="http://schemas.microsoft.com/office/drawing/2014/main" id="{A07A9393-8556-426D-B239-51B695EA16A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11" name="TextBox 2510">
          <a:extLst>
            <a:ext uri="{FF2B5EF4-FFF2-40B4-BE49-F238E27FC236}">
              <a16:creationId xmlns:a16="http://schemas.microsoft.com/office/drawing/2014/main" id="{9C7604C8-2A0A-4CF5-8997-7065FD9F9D7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12" name="TextBox 2511">
          <a:extLst>
            <a:ext uri="{FF2B5EF4-FFF2-40B4-BE49-F238E27FC236}">
              <a16:creationId xmlns:a16="http://schemas.microsoft.com/office/drawing/2014/main" id="{6AA3E8A4-FCCA-45C0-BDA3-00BDF649BCF5}"/>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13" name="TextBox 2512">
          <a:extLst>
            <a:ext uri="{FF2B5EF4-FFF2-40B4-BE49-F238E27FC236}">
              <a16:creationId xmlns:a16="http://schemas.microsoft.com/office/drawing/2014/main" id="{C6AFF5E4-8DE3-4207-86B3-38600D7BDE3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14" name="TextBox 2513">
          <a:extLst>
            <a:ext uri="{FF2B5EF4-FFF2-40B4-BE49-F238E27FC236}">
              <a16:creationId xmlns:a16="http://schemas.microsoft.com/office/drawing/2014/main" id="{F0312A0E-5E6B-4335-B0D5-A4676CA2653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15" name="TextBox 2514">
          <a:extLst>
            <a:ext uri="{FF2B5EF4-FFF2-40B4-BE49-F238E27FC236}">
              <a16:creationId xmlns:a16="http://schemas.microsoft.com/office/drawing/2014/main" id="{7FB077CF-ED95-4FCD-A3D4-ABE0C94E983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16" name="TextBox 2515">
          <a:extLst>
            <a:ext uri="{FF2B5EF4-FFF2-40B4-BE49-F238E27FC236}">
              <a16:creationId xmlns:a16="http://schemas.microsoft.com/office/drawing/2014/main" id="{210D35AD-E502-4B4B-BB17-D6AA1B35EAFC}"/>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17" name="TextBox 2516">
          <a:extLst>
            <a:ext uri="{FF2B5EF4-FFF2-40B4-BE49-F238E27FC236}">
              <a16:creationId xmlns:a16="http://schemas.microsoft.com/office/drawing/2014/main" id="{3AFDD804-4543-4109-91EA-76CA2169FC2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18" name="TextBox 2517">
          <a:extLst>
            <a:ext uri="{FF2B5EF4-FFF2-40B4-BE49-F238E27FC236}">
              <a16:creationId xmlns:a16="http://schemas.microsoft.com/office/drawing/2014/main" id="{4B63F880-F2D7-42D7-B98B-88A49DC355A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19" name="TextBox 2518">
          <a:extLst>
            <a:ext uri="{FF2B5EF4-FFF2-40B4-BE49-F238E27FC236}">
              <a16:creationId xmlns:a16="http://schemas.microsoft.com/office/drawing/2014/main" id="{FAEB353D-A607-45B5-93D6-7F5CA17A622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0" name="TextBox 2519">
          <a:extLst>
            <a:ext uri="{FF2B5EF4-FFF2-40B4-BE49-F238E27FC236}">
              <a16:creationId xmlns:a16="http://schemas.microsoft.com/office/drawing/2014/main" id="{2F82C5F5-DAC3-48F8-972D-456F7D54040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1" name="TextBox 2520">
          <a:extLst>
            <a:ext uri="{FF2B5EF4-FFF2-40B4-BE49-F238E27FC236}">
              <a16:creationId xmlns:a16="http://schemas.microsoft.com/office/drawing/2014/main" id="{EB2B04BE-AFDD-484E-9486-A8D619B7E1B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2" name="TextBox 2521">
          <a:extLst>
            <a:ext uri="{FF2B5EF4-FFF2-40B4-BE49-F238E27FC236}">
              <a16:creationId xmlns:a16="http://schemas.microsoft.com/office/drawing/2014/main" id="{500A5D32-CED0-4E5D-B7FF-4A230E38A35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3" name="TextBox 2522">
          <a:extLst>
            <a:ext uri="{FF2B5EF4-FFF2-40B4-BE49-F238E27FC236}">
              <a16:creationId xmlns:a16="http://schemas.microsoft.com/office/drawing/2014/main" id="{BA091D9A-5F5F-4E00-991A-92F7704F3EC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4" name="TextBox 2523">
          <a:extLst>
            <a:ext uri="{FF2B5EF4-FFF2-40B4-BE49-F238E27FC236}">
              <a16:creationId xmlns:a16="http://schemas.microsoft.com/office/drawing/2014/main" id="{51CFF1DD-36AE-43A7-92EF-A61D3A145E9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5" name="TextBox 2524">
          <a:extLst>
            <a:ext uri="{FF2B5EF4-FFF2-40B4-BE49-F238E27FC236}">
              <a16:creationId xmlns:a16="http://schemas.microsoft.com/office/drawing/2014/main" id="{0D568DF8-128A-4F57-B516-700EF26E674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6" name="TextBox 2525">
          <a:extLst>
            <a:ext uri="{FF2B5EF4-FFF2-40B4-BE49-F238E27FC236}">
              <a16:creationId xmlns:a16="http://schemas.microsoft.com/office/drawing/2014/main" id="{8C21E455-8C5F-4C1D-878B-F4A80D53B04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7" name="TextBox 2526">
          <a:extLst>
            <a:ext uri="{FF2B5EF4-FFF2-40B4-BE49-F238E27FC236}">
              <a16:creationId xmlns:a16="http://schemas.microsoft.com/office/drawing/2014/main" id="{ED94C355-477D-4416-9304-DABC6A8A6A9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8" name="TextBox 2527">
          <a:extLst>
            <a:ext uri="{FF2B5EF4-FFF2-40B4-BE49-F238E27FC236}">
              <a16:creationId xmlns:a16="http://schemas.microsoft.com/office/drawing/2014/main" id="{A5BD4819-47F8-4CF7-8005-626416D43C7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29" name="TextBox 2528">
          <a:extLst>
            <a:ext uri="{FF2B5EF4-FFF2-40B4-BE49-F238E27FC236}">
              <a16:creationId xmlns:a16="http://schemas.microsoft.com/office/drawing/2014/main" id="{7AC27623-CB2B-484F-AEB2-BBDEAB6E8F9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0" name="TextBox 2529">
          <a:extLst>
            <a:ext uri="{FF2B5EF4-FFF2-40B4-BE49-F238E27FC236}">
              <a16:creationId xmlns:a16="http://schemas.microsoft.com/office/drawing/2014/main" id="{081773FB-DDD9-4CE3-8E3E-3DA7112EF61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1" name="TextBox 2530">
          <a:extLst>
            <a:ext uri="{FF2B5EF4-FFF2-40B4-BE49-F238E27FC236}">
              <a16:creationId xmlns:a16="http://schemas.microsoft.com/office/drawing/2014/main" id="{8D849372-536F-4C1F-9362-CEF41D898CB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2" name="TextBox 2531">
          <a:extLst>
            <a:ext uri="{FF2B5EF4-FFF2-40B4-BE49-F238E27FC236}">
              <a16:creationId xmlns:a16="http://schemas.microsoft.com/office/drawing/2014/main" id="{6C74C058-7796-470E-B6C6-BACEF3F3DE9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3" name="TextBox 2532">
          <a:extLst>
            <a:ext uri="{FF2B5EF4-FFF2-40B4-BE49-F238E27FC236}">
              <a16:creationId xmlns:a16="http://schemas.microsoft.com/office/drawing/2014/main" id="{01E528BB-5E5E-4C27-B15D-12B624592DA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4" name="TextBox 2533">
          <a:extLst>
            <a:ext uri="{FF2B5EF4-FFF2-40B4-BE49-F238E27FC236}">
              <a16:creationId xmlns:a16="http://schemas.microsoft.com/office/drawing/2014/main" id="{F08C3F5A-7E6A-4333-AFE8-35B66BA7174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5" name="TextBox 2534">
          <a:extLst>
            <a:ext uri="{FF2B5EF4-FFF2-40B4-BE49-F238E27FC236}">
              <a16:creationId xmlns:a16="http://schemas.microsoft.com/office/drawing/2014/main" id="{D882BCCD-4B9F-4589-A6BC-41A68853A80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6" name="TextBox 2535">
          <a:extLst>
            <a:ext uri="{FF2B5EF4-FFF2-40B4-BE49-F238E27FC236}">
              <a16:creationId xmlns:a16="http://schemas.microsoft.com/office/drawing/2014/main" id="{7B58518C-420C-459A-A9FA-51C52A99068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7" name="TextBox 2536">
          <a:extLst>
            <a:ext uri="{FF2B5EF4-FFF2-40B4-BE49-F238E27FC236}">
              <a16:creationId xmlns:a16="http://schemas.microsoft.com/office/drawing/2014/main" id="{9EF7BA3C-A4D2-419F-81DE-FF7D2CC3E7C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8" name="TextBox 2537">
          <a:extLst>
            <a:ext uri="{FF2B5EF4-FFF2-40B4-BE49-F238E27FC236}">
              <a16:creationId xmlns:a16="http://schemas.microsoft.com/office/drawing/2014/main" id="{8DCD2A79-C303-4CA2-81FC-485D2DF3FCD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39" name="TextBox 2538">
          <a:extLst>
            <a:ext uri="{FF2B5EF4-FFF2-40B4-BE49-F238E27FC236}">
              <a16:creationId xmlns:a16="http://schemas.microsoft.com/office/drawing/2014/main" id="{7B5CC0EA-6EF3-4EBD-8396-8A8BE6EDD28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0" name="TextBox 2539">
          <a:extLst>
            <a:ext uri="{FF2B5EF4-FFF2-40B4-BE49-F238E27FC236}">
              <a16:creationId xmlns:a16="http://schemas.microsoft.com/office/drawing/2014/main" id="{C47C81EA-39C7-4EF4-96D7-553FFDA4167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1" name="TextBox 2540">
          <a:extLst>
            <a:ext uri="{FF2B5EF4-FFF2-40B4-BE49-F238E27FC236}">
              <a16:creationId xmlns:a16="http://schemas.microsoft.com/office/drawing/2014/main" id="{39ED0922-21A5-4567-AC50-38C53D945206}"/>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2" name="TextBox 2541">
          <a:extLst>
            <a:ext uri="{FF2B5EF4-FFF2-40B4-BE49-F238E27FC236}">
              <a16:creationId xmlns:a16="http://schemas.microsoft.com/office/drawing/2014/main" id="{96982756-7F32-4316-8954-E3E0D867178E}"/>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3" name="TextBox 2542">
          <a:extLst>
            <a:ext uri="{FF2B5EF4-FFF2-40B4-BE49-F238E27FC236}">
              <a16:creationId xmlns:a16="http://schemas.microsoft.com/office/drawing/2014/main" id="{60FEF3AB-CC2A-4B00-AD84-6CA97A066359}"/>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4" name="TextBox 2543">
          <a:extLst>
            <a:ext uri="{FF2B5EF4-FFF2-40B4-BE49-F238E27FC236}">
              <a16:creationId xmlns:a16="http://schemas.microsoft.com/office/drawing/2014/main" id="{803B3B32-5540-4723-A408-6C48F27BA7ED}"/>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5" name="TextBox 2544">
          <a:extLst>
            <a:ext uri="{FF2B5EF4-FFF2-40B4-BE49-F238E27FC236}">
              <a16:creationId xmlns:a16="http://schemas.microsoft.com/office/drawing/2014/main" id="{7EA01BC4-B237-442C-9D0B-610EAA5B4AA4}"/>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6" name="TextBox 2545">
          <a:extLst>
            <a:ext uri="{FF2B5EF4-FFF2-40B4-BE49-F238E27FC236}">
              <a16:creationId xmlns:a16="http://schemas.microsoft.com/office/drawing/2014/main" id="{3D808817-B0D3-4DE8-AE4E-1FE851265B7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47" name="TextBox 2546">
          <a:extLst>
            <a:ext uri="{FF2B5EF4-FFF2-40B4-BE49-F238E27FC236}">
              <a16:creationId xmlns:a16="http://schemas.microsoft.com/office/drawing/2014/main" id="{9DB0F43C-7DAC-49D4-ADA5-3D07A5664A5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8" name="TextBox 2547">
          <a:extLst>
            <a:ext uri="{FF2B5EF4-FFF2-40B4-BE49-F238E27FC236}">
              <a16:creationId xmlns:a16="http://schemas.microsoft.com/office/drawing/2014/main" id="{B92CABFA-9AF2-4608-BBF7-9F1036EB346F}"/>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49" name="TextBox 2548">
          <a:extLst>
            <a:ext uri="{FF2B5EF4-FFF2-40B4-BE49-F238E27FC236}">
              <a16:creationId xmlns:a16="http://schemas.microsoft.com/office/drawing/2014/main" id="{9B0CA4BC-FCFC-4271-AD36-F12F026C1468}"/>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50" name="TextBox 2549">
          <a:extLst>
            <a:ext uri="{FF2B5EF4-FFF2-40B4-BE49-F238E27FC236}">
              <a16:creationId xmlns:a16="http://schemas.microsoft.com/office/drawing/2014/main" id="{EE332933-5363-48AF-AD5C-DA876FB23CE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51" name="TextBox 2550">
          <a:extLst>
            <a:ext uri="{FF2B5EF4-FFF2-40B4-BE49-F238E27FC236}">
              <a16:creationId xmlns:a16="http://schemas.microsoft.com/office/drawing/2014/main" id="{C2E90842-145A-4931-B093-5524A833D4E1}"/>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52" name="TextBox 2551">
          <a:extLst>
            <a:ext uri="{FF2B5EF4-FFF2-40B4-BE49-F238E27FC236}">
              <a16:creationId xmlns:a16="http://schemas.microsoft.com/office/drawing/2014/main" id="{BFE8B05B-870B-4F0B-9AF1-5658414A62F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53" name="TextBox 2552">
          <a:extLst>
            <a:ext uri="{FF2B5EF4-FFF2-40B4-BE49-F238E27FC236}">
              <a16:creationId xmlns:a16="http://schemas.microsoft.com/office/drawing/2014/main" id="{8C7536F4-5D2A-4C26-8F51-A2EC7557FB22}"/>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54" name="TextBox 2553">
          <a:extLst>
            <a:ext uri="{FF2B5EF4-FFF2-40B4-BE49-F238E27FC236}">
              <a16:creationId xmlns:a16="http://schemas.microsoft.com/office/drawing/2014/main" id="{CBADCC72-F3C6-40E5-9276-31EF4CB2B7E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2555" name="TextBox 2554">
          <a:extLst>
            <a:ext uri="{FF2B5EF4-FFF2-40B4-BE49-F238E27FC236}">
              <a16:creationId xmlns:a16="http://schemas.microsoft.com/office/drawing/2014/main" id="{00D5480A-1B08-44E3-A1B1-33B7F450D4F3}"/>
            </a:ext>
          </a:extLst>
        </xdr:cNvPr>
        <xdr:cNvSpPr txBox="1"/>
      </xdr:nvSpPr>
      <xdr:spPr>
        <a:xfrm>
          <a:off x="6115050" y="1303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56" name="TextBox 2555">
          <a:extLst>
            <a:ext uri="{FF2B5EF4-FFF2-40B4-BE49-F238E27FC236}">
              <a16:creationId xmlns:a16="http://schemas.microsoft.com/office/drawing/2014/main" id="{93392058-7DBC-4052-8EC6-680F3AE261D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57" name="TextBox 2556">
          <a:extLst>
            <a:ext uri="{FF2B5EF4-FFF2-40B4-BE49-F238E27FC236}">
              <a16:creationId xmlns:a16="http://schemas.microsoft.com/office/drawing/2014/main" id="{ACD17AD5-DC08-47C3-A55E-6CE9FC57DBE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58" name="TextBox 2557">
          <a:extLst>
            <a:ext uri="{FF2B5EF4-FFF2-40B4-BE49-F238E27FC236}">
              <a16:creationId xmlns:a16="http://schemas.microsoft.com/office/drawing/2014/main" id="{1A2C6FC5-B51B-4CC3-AE35-A4FECBB57A1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59" name="TextBox 2558">
          <a:extLst>
            <a:ext uri="{FF2B5EF4-FFF2-40B4-BE49-F238E27FC236}">
              <a16:creationId xmlns:a16="http://schemas.microsoft.com/office/drawing/2014/main" id="{3B641003-A238-4DBE-BA4A-46DA703F486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0" name="TextBox 2559">
          <a:extLst>
            <a:ext uri="{FF2B5EF4-FFF2-40B4-BE49-F238E27FC236}">
              <a16:creationId xmlns:a16="http://schemas.microsoft.com/office/drawing/2014/main" id="{4F0D3D0E-AC18-439B-87D9-797BAD1EF41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1" name="TextBox 2560">
          <a:extLst>
            <a:ext uri="{FF2B5EF4-FFF2-40B4-BE49-F238E27FC236}">
              <a16:creationId xmlns:a16="http://schemas.microsoft.com/office/drawing/2014/main" id="{60E249A0-F380-41B1-ACCB-9FF2872831F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2" name="TextBox 2561">
          <a:extLst>
            <a:ext uri="{FF2B5EF4-FFF2-40B4-BE49-F238E27FC236}">
              <a16:creationId xmlns:a16="http://schemas.microsoft.com/office/drawing/2014/main" id="{0A0F1D38-9C89-457F-8D8D-9E570DEF248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3" name="TextBox 2562">
          <a:extLst>
            <a:ext uri="{FF2B5EF4-FFF2-40B4-BE49-F238E27FC236}">
              <a16:creationId xmlns:a16="http://schemas.microsoft.com/office/drawing/2014/main" id="{14688F3C-0EED-4AF0-A04F-F02E4E45A81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4" name="TextBox 2563">
          <a:extLst>
            <a:ext uri="{FF2B5EF4-FFF2-40B4-BE49-F238E27FC236}">
              <a16:creationId xmlns:a16="http://schemas.microsoft.com/office/drawing/2014/main" id="{59ACE897-B72C-4078-9614-75C91D0AD63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5" name="TextBox 2564">
          <a:extLst>
            <a:ext uri="{FF2B5EF4-FFF2-40B4-BE49-F238E27FC236}">
              <a16:creationId xmlns:a16="http://schemas.microsoft.com/office/drawing/2014/main" id="{2259A04D-24CB-4979-A1E3-61C68A5F95B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6" name="TextBox 2565">
          <a:extLst>
            <a:ext uri="{FF2B5EF4-FFF2-40B4-BE49-F238E27FC236}">
              <a16:creationId xmlns:a16="http://schemas.microsoft.com/office/drawing/2014/main" id="{F85DDFF1-3B28-4552-BD76-3537C794DB7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7" name="TextBox 2566">
          <a:extLst>
            <a:ext uri="{FF2B5EF4-FFF2-40B4-BE49-F238E27FC236}">
              <a16:creationId xmlns:a16="http://schemas.microsoft.com/office/drawing/2014/main" id="{A131F230-1D1C-4F51-A0B2-10AD9F6FE31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8" name="TextBox 2567">
          <a:extLst>
            <a:ext uri="{FF2B5EF4-FFF2-40B4-BE49-F238E27FC236}">
              <a16:creationId xmlns:a16="http://schemas.microsoft.com/office/drawing/2014/main" id="{243A33AC-F726-4E97-BF82-C8EE91534E4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69" name="TextBox 2568">
          <a:extLst>
            <a:ext uri="{FF2B5EF4-FFF2-40B4-BE49-F238E27FC236}">
              <a16:creationId xmlns:a16="http://schemas.microsoft.com/office/drawing/2014/main" id="{229885A2-30D4-4741-9C11-76021ABA51A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0" name="TextBox 2569">
          <a:extLst>
            <a:ext uri="{FF2B5EF4-FFF2-40B4-BE49-F238E27FC236}">
              <a16:creationId xmlns:a16="http://schemas.microsoft.com/office/drawing/2014/main" id="{2CC1EB16-BE7D-435A-B24E-7BE13010774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1" name="TextBox 2570">
          <a:extLst>
            <a:ext uri="{FF2B5EF4-FFF2-40B4-BE49-F238E27FC236}">
              <a16:creationId xmlns:a16="http://schemas.microsoft.com/office/drawing/2014/main" id="{067E2E1A-ED9C-4B06-8AF0-EFB20A0868E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2" name="TextBox 2571">
          <a:extLst>
            <a:ext uri="{FF2B5EF4-FFF2-40B4-BE49-F238E27FC236}">
              <a16:creationId xmlns:a16="http://schemas.microsoft.com/office/drawing/2014/main" id="{24576404-C895-4CC0-BC16-42AEF87128F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3" name="TextBox 2572">
          <a:extLst>
            <a:ext uri="{FF2B5EF4-FFF2-40B4-BE49-F238E27FC236}">
              <a16:creationId xmlns:a16="http://schemas.microsoft.com/office/drawing/2014/main" id="{36CDFC4C-B016-49A8-92D7-B885F76970B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4" name="TextBox 2573">
          <a:extLst>
            <a:ext uri="{FF2B5EF4-FFF2-40B4-BE49-F238E27FC236}">
              <a16:creationId xmlns:a16="http://schemas.microsoft.com/office/drawing/2014/main" id="{5B972C07-1B62-46CF-8881-04A69689822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5" name="TextBox 2574">
          <a:extLst>
            <a:ext uri="{FF2B5EF4-FFF2-40B4-BE49-F238E27FC236}">
              <a16:creationId xmlns:a16="http://schemas.microsoft.com/office/drawing/2014/main" id="{D2085F76-120B-4C25-A8EB-3525E3B09B6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6" name="TextBox 2575">
          <a:extLst>
            <a:ext uri="{FF2B5EF4-FFF2-40B4-BE49-F238E27FC236}">
              <a16:creationId xmlns:a16="http://schemas.microsoft.com/office/drawing/2014/main" id="{1D200A98-A9A8-4AFC-BF2D-4711FA185FB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7" name="TextBox 2576">
          <a:extLst>
            <a:ext uri="{FF2B5EF4-FFF2-40B4-BE49-F238E27FC236}">
              <a16:creationId xmlns:a16="http://schemas.microsoft.com/office/drawing/2014/main" id="{B501A2D0-C562-4952-8AC7-611FB01A8F9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8" name="TextBox 2577">
          <a:extLst>
            <a:ext uri="{FF2B5EF4-FFF2-40B4-BE49-F238E27FC236}">
              <a16:creationId xmlns:a16="http://schemas.microsoft.com/office/drawing/2014/main" id="{E76FCB3D-325C-4A6D-8AE8-801FD712886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79" name="TextBox 2578">
          <a:extLst>
            <a:ext uri="{FF2B5EF4-FFF2-40B4-BE49-F238E27FC236}">
              <a16:creationId xmlns:a16="http://schemas.microsoft.com/office/drawing/2014/main" id="{C4BC955E-835A-487A-81A5-3BDD3AE2B6E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0" name="TextBox 2579">
          <a:extLst>
            <a:ext uri="{FF2B5EF4-FFF2-40B4-BE49-F238E27FC236}">
              <a16:creationId xmlns:a16="http://schemas.microsoft.com/office/drawing/2014/main" id="{E5159D1D-182D-429A-B43C-18FF9918719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1" name="TextBox 2580">
          <a:extLst>
            <a:ext uri="{FF2B5EF4-FFF2-40B4-BE49-F238E27FC236}">
              <a16:creationId xmlns:a16="http://schemas.microsoft.com/office/drawing/2014/main" id="{6F35875D-8088-4594-A44F-CDF27D9C401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2" name="TextBox 2581">
          <a:extLst>
            <a:ext uri="{FF2B5EF4-FFF2-40B4-BE49-F238E27FC236}">
              <a16:creationId xmlns:a16="http://schemas.microsoft.com/office/drawing/2014/main" id="{BE0940EC-B5B2-484A-9D8F-99B37DAAA5E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3" name="TextBox 2582">
          <a:extLst>
            <a:ext uri="{FF2B5EF4-FFF2-40B4-BE49-F238E27FC236}">
              <a16:creationId xmlns:a16="http://schemas.microsoft.com/office/drawing/2014/main" id="{AB8443F8-C5A3-46E5-BE45-D8540945B87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4" name="TextBox 2583">
          <a:extLst>
            <a:ext uri="{FF2B5EF4-FFF2-40B4-BE49-F238E27FC236}">
              <a16:creationId xmlns:a16="http://schemas.microsoft.com/office/drawing/2014/main" id="{9F7642BB-94AB-49E1-B946-A3B5BD10EA1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5" name="TextBox 2584">
          <a:extLst>
            <a:ext uri="{FF2B5EF4-FFF2-40B4-BE49-F238E27FC236}">
              <a16:creationId xmlns:a16="http://schemas.microsoft.com/office/drawing/2014/main" id="{BBEB0508-EC1F-41CA-8B5C-295271FE442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6" name="TextBox 2585">
          <a:extLst>
            <a:ext uri="{FF2B5EF4-FFF2-40B4-BE49-F238E27FC236}">
              <a16:creationId xmlns:a16="http://schemas.microsoft.com/office/drawing/2014/main" id="{61D8CD6A-5B38-44EB-9049-CB2E4C1C383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7" name="TextBox 2586">
          <a:extLst>
            <a:ext uri="{FF2B5EF4-FFF2-40B4-BE49-F238E27FC236}">
              <a16:creationId xmlns:a16="http://schemas.microsoft.com/office/drawing/2014/main" id="{5DF1685D-818A-4C4B-BF9D-B22ED756FB1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8" name="TextBox 2587">
          <a:extLst>
            <a:ext uri="{FF2B5EF4-FFF2-40B4-BE49-F238E27FC236}">
              <a16:creationId xmlns:a16="http://schemas.microsoft.com/office/drawing/2014/main" id="{C26778CE-28A5-4A0C-A309-478C04A46A7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89" name="TextBox 2588">
          <a:extLst>
            <a:ext uri="{FF2B5EF4-FFF2-40B4-BE49-F238E27FC236}">
              <a16:creationId xmlns:a16="http://schemas.microsoft.com/office/drawing/2014/main" id="{4592290A-E220-486E-A229-FF9309A1FAD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0" name="TextBox 2589">
          <a:extLst>
            <a:ext uri="{FF2B5EF4-FFF2-40B4-BE49-F238E27FC236}">
              <a16:creationId xmlns:a16="http://schemas.microsoft.com/office/drawing/2014/main" id="{EEA1D7A7-A568-41A1-9BA8-C45569F93D9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1" name="TextBox 2590">
          <a:extLst>
            <a:ext uri="{FF2B5EF4-FFF2-40B4-BE49-F238E27FC236}">
              <a16:creationId xmlns:a16="http://schemas.microsoft.com/office/drawing/2014/main" id="{5BF61E53-FF05-4553-BD0A-62474350113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2" name="TextBox 2591">
          <a:extLst>
            <a:ext uri="{FF2B5EF4-FFF2-40B4-BE49-F238E27FC236}">
              <a16:creationId xmlns:a16="http://schemas.microsoft.com/office/drawing/2014/main" id="{DD8F4094-413D-4FFC-BDBF-C18CC5C1A13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3" name="TextBox 2592">
          <a:extLst>
            <a:ext uri="{FF2B5EF4-FFF2-40B4-BE49-F238E27FC236}">
              <a16:creationId xmlns:a16="http://schemas.microsoft.com/office/drawing/2014/main" id="{7522CAF1-4513-4C64-B3FF-B63D21AF107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4" name="TextBox 2593">
          <a:extLst>
            <a:ext uri="{FF2B5EF4-FFF2-40B4-BE49-F238E27FC236}">
              <a16:creationId xmlns:a16="http://schemas.microsoft.com/office/drawing/2014/main" id="{C2D04F44-6E7F-480C-92B2-FF7BC003673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5" name="TextBox 2594">
          <a:extLst>
            <a:ext uri="{FF2B5EF4-FFF2-40B4-BE49-F238E27FC236}">
              <a16:creationId xmlns:a16="http://schemas.microsoft.com/office/drawing/2014/main" id="{32729E20-7539-4CFC-B0CA-6FCF030C2E0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6" name="TextBox 2595">
          <a:extLst>
            <a:ext uri="{FF2B5EF4-FFF2-40B4-BE49-F238E27FC236}">
              <a16:creationId xmlns:a16="http://schemas.microsoft.com/office/drawing/2014/main" id="{4DC58340-20A5-4B79-97AB-D343B3D60F2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7" name="TextBox 2596">
          <a:extLst>
            <a:ext uri="{FF2B5EF4-FFF2-40B4-BE49-F238E27FC236}">
              <a16:creationId xmlns:a16="http://schemas.microsoft.com/office/drawing/2014/main" id="{FBAFB020-333B-4409-AD62-6361FA81CC5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8" name="TextBox 2597">
          <a:extLst>
            <a:ext uri="{FF2B5EF4-FFF2-40B4-BE49-F238E27FC236}">
              <a16:creationId xmlns:a16="http://schemas.microsoft.com/office/drawing/2014/main" id="{65648417-9DF3-454D-9093-E51AB50354C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599" name="TextBox 2598">
          <a:extLst>
            <a:ext uri="{FF2B5EF4-FFF2-40B4-BE49-F238E27FC236}">
              <a16:creationId xmlns:a16="http://schemas.microsoft.com/office/drawing/2014/main" id="{80D68CE4-88DC-4439-8139-609113FF2A2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0" name="TextBox 2599">
          <a:extLst>
            <a:ext uri="{FF2B5EF4-FFF2-40B4-BE49-F238E27FC236}">
              <a16:creationId xmlns:a16="http://schemas.microsoft.com/office/drawing/2014/main" id="{F628CF56-3D0D-4327-85A3-7D91E48F29E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1" name="TextBox 2600">
          <a:extLst>
            <a:ext uri="{FF2B5EF4-FFF2-40B4-BE49-F238E27FC236}">
              <a16:creationId xmlns:a16="http://schemas.microsoft.com/office/drawing/2014/main" id="{4D1933FE-C613-4C5D-A94E-D56C2EE83AB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2" name="TextBox 2601">
          <a:extLst>
            <a:ext uri="{FF2B5EF4-FFF2-40B4-BE49-F238E27FC236}">
              <a16:creationId xmlns:a16="http://schemas.microsoft.com/office/drawing/2014/main" id="{1D3DDDEC-F353-4044-ADEB-323EF5BAD15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3" name="TextBox 2602">
          <a:extLst>
            <a:ext uri="{FF2B5EF4-FFF2-40B4-BE49-F238E27FC236}">
              <a16:creationId xmlns:a16="http://schemas.microsoft.com/office/drawing/2014/main" id="{5A47CFF6-5C1A-48EC-AADC-17CAD77BB53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4" name="TextBox 2603">
          <a:extLst>
            <a:ext uri="{FF2B5EF4-FFF2-40B4-BE49-F238E27FC236}">
              <a16:creationId xmlns:a16="http://schemas.microsoft.com/office/drawing/2014/main" id="{DA752C9F-724E-43FC-9DC5-F03551C0D01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5" name="TextBox 2604">
          <a:extLst>
            <a:ext uri="{FF2B5EF4-FFF2-40B4-BE49-F238E27FC236}">
              <a16:creationId xmlns:a16="http://schemas.microsoft.com/office/drawing/2014/main" id="{6EE57ED1-1ED5-414B-96D2-454D954655A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6" name="TextBox 2605">
          <a:extLst>
            <a:ext uri="{FF2B5EF4-FFF2-40B4-BE49-F238E27FC236}">
              <a16:creationId xmlns:a16="http://schemas.microsoft.com/office/drawing/2014/main" id="{7370601B-6A03-4F84-9152-0F86947168D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7" name="TextBox 2606">
          <a:extLst>
            <a:ext uri="{FF2B5EF4-FFF2-40B4-BE49-F238E27FC236}">
              <a16:creationId xmlns:a16="http://schemas.microsoft.com/office/drawing/2014/main" id="{0BF4FBCA-5105-436D-97F6-1E8B318760D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8" name="TextBox 2607">
          <a:extLst>
            <a:ext uri="{FF2B5EF4-FFF2-40B4-BE49-F238E27FC236}">
              <a16:creationId xmlns:a16="http://schemas.microsoft.com/office/drawing/2014/main" id="{B89CD4B1-C1DB-4EFD-8883-6DDB0FAC074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09" name="TextBox 2608">
          <a:extLst>
            <a:ext uri="{FF2B5EF4-FFF2-40B4-BE49-F238E27FC236}">
              <a16:creationId xmlns:a16="http://schemas.microsoft.com/office/drawing/2014/main" id="{436247FC-2A1C-4EB8-993E-1D5682ABEF2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0" name="TextBox 2609">
          <a:extLst>
            <a:ext uri="{FF2B5EF4-FFF2-40B4-BE49-F238E27FC236}">
              <a16:creationId xmlns:a16="http://schemas.microsoft.com/office/drawing/2014/main" id="{16A3CF22-4C4E-43B4-B5E8-3E8B6D2B3C2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1" name="TextBox 2610">
          <a:extLst>
            <a:ext uri="{FF2B5EF4-FFF2-40B4-BE49-F238E27FC236}">
              <a16:creationId xmlns:a16="http://schemas.microsoft.com/office/drawing/2014/main" id="{584DAE60-1A6D-4670-A2E8-F6D72C87E8B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2" name="TextBox 2611">
          <a:extLst>
            <a:ext uri="{FF2B5EF4-FFF2-40B4-BE49-F238E27FC236}">
              <a16:creationId xmlns:a16="http://schemas.microsoft.com/office/drawing/2014/main" id="{2B21A853-D8CB-4CF9-964E-9CF9B85495E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3" name="TextBox 2612">
          <a:extLst>
            <a:ext uri="{FF2B5EF4-FFF2-40B4-BE49-F238E27FC236}">
              <a16:creationId xmlns:a16="http://schemas.microsoft.com/office/drawing/2014/main" id="{E86BE925-5AD2-4A20-9699-24B25946DFD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4" name="TextBox 2613">
          <a:extLst>
            <a:ext uri="{FF2B5EF4-FFF2-40B4-BE49-F238E27FC236}">
              <a16:creationId xmlns:a16="http://schemas.microsoft.com/office/drawing/2014/main" id="{B6F696E7-4158-4FE5-825B-69572724A74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5" name="TextBox 2614">
          <a:extLst>
            <a:ext uri="{FF2B5EF4-FFF2-40B4-BE49-F238E27FC236}">
              <a16:creationId xmlns:a16="http://schemas.microsoft.com/office/drawing/2014/main" id="{7BB3D00F-1F84-4387-AE1D-8C2232EECEC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6" name="TextBox 2615">
          <a:extLst>
            <a:ext uri="{FF2B5EF4-FFF2-40B4-BE49-F238E27FC236}">
              <a16:creationId xmlns:a16="http://schemas.microsoft.com/office/drawing/2014/main" id="{24751D7A-2D5D-4942-AE3C-99732903A2C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7" name="TextBox 2616">
          <a:extLst>
            <a:ext uri="{FF2B5EF4-FFF2-40B4-BE49-F238E27FC236}">
              <a16:creationId xmlns:a16="http://schemas.microsoft.com/office/drawing/2014/main" id="{9B1B7958-E4B0-49D6-8A4F-BB161E9B31D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8" name="TextBox 2617">
          <a:extLst>
            <a:ext uri="{FF2B5EF4-FFF2-40B4-BE49-F238E27FC236}">
              <a16:creationId xmlns:a16="http://schemas.microsoft.com/office/drawing/2014/main" id="{2DEC4AFB-D6C4-457F-AC83-AC0D5AD086D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19" name="TextBox 2618">
          <a:extLst>
            <a:ext uri="{FF2B5EF4-FFF2-40B4-BE49-F238E27FC236}">
              <a16:creationId xmlns:a16="http://schemas.microsoft.com/office/drawing/2014/main" id="{2A6123FA-65CB-4FBC-BFEB-A435124A173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0" name="TextBox 2619">
          <a:extLst>
            <a:ext uri="{FF2B5EF4-FFF2-40B4-BE49-F238E27FC236}">
              <a16:creationId xmlns:a16="http://schemas.microsoft.com/office/drawing/2014/main" id="{D89C52FE-5798-4C08-B5DC-472847185A8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1" name="TextBox 2620">
          <a:extLst>
            <a:ext uri="{FF2B5EF4-FFF2-40B4-BE49-F238E27FC236}">
              <a16:creationId xmlns:a16="http://schemas.microsoft.com/office/drawing/2014/main" id="{6787CA00-46F5-4238-96F0-9E2CBC9DA6A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2" name="TextBox 2621">
          <a:extLst>
            <a:ext uri="{FF2B5EF4-FFF2-40B4-BE49-F238E27FC236}">
              <a16:creationId xmlns:a16="http://schemas.microsoft.com/office/drawing/2014/main" id="{DC2CDABA-B581-489D-9519-2CCF413F396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3" name="TextBox 2622">
          <a:extLst>
            <a:ext uri="{FF2B5EF4-FFF2-40B4-BE49-F238E27FC236}">
              <a16:creationId xmlns:a16="http://schemas.microsoft.com/office/drawing/2014/main" id="{98F44F9E-92FD-4DDD-83A2-8BAD4214616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4" name="TextBox 2623">
          <a:extLst>
            <a:ext uri="{FF2B5EF4-FFF2-40B4-BE49-F238E27FC236}">
              <a16:creationId xmlns:a16="http://schemas.microsoft.com/office/drawing/2014/main" id="{4783E011-A19C-4B6A-8994-4A19F26A070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5" name="TextBox 2624">
          <a:extLst>
            <a:ext uri="{FF2B5EF4-FFF2-40B4-BE49-F238E27FC236}">
              <a16:creationId xmlns:a16="http://schemas.microsoft.com/office/drawing/2014/main" id="{55E6445B-B8FC-45FF-ACCA-1B1E1C1FA95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6" name="TextBox 2625">
          <a:extLst>
            <a:ext uri="{FF2B5EF4-FFF2-40B4-BE49-F238E27FC236}">
              <a16:creationId xmlns:a16="http://schemas.microsoft.com/office/drawing/2014/main" id="{B9D0FE83-31DE-4299-8990-520BE6C1769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7" name="TextBox 2626">
          <a:extLst>
            <a:ext uri="{FF2B5EF4-FFF2-40B4-BE49-F238E27FC236}">
              <a16:creationId xmlns:a16="http://schemas.microsoft.com/office/drawing/2014/main" id="{03FBECED-EEBA-4EE0-B7FC-03AC0AAA291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8" name="TextBox 2627">
          <a:extLst>
            <a:ext uri="{FF2B5EF4-FFF2-40B4-BE49-F238E27FC236}">
              <a16:creationId xmlns:a16="http://schemas.microsoft.com/office/drawing/2014/main" id="{F1B9094C-9F27-4A41-9AD3-4E0755D083A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29" name="TextBox 2628">
          <a:extLst>
            <a:ext uri="{FF2B5EF4-FFF2-40B4-BE49-F238E27FC236}">
              <a16:creationId xmlns:a16="http://schemas.microsoft.com/office/drawing/2014/main" id="{EDD069CC-D12B-4D13-A0EE-E28A8068F6C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0" name="TextBox 2629">
          <a:extLst>
            <a:ext uri="{FF2B5EF4-FFF2-40B4-BE49-F238E27FC236}">
              <a16:creationId xmlns:a16="http://schemas.microsoft.com/office/drawing/2014/main" id="{E7F4EC6C-CEB9-4EDF-81ED-511BB237362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1" name="TextBox 2630">
          <a:extLst>
            <a:ext uri="{FF2B5EF4-FFF2-40B4-BE49-F238E27FC236}">
              <a16:creationId xmlns:a16="http://schemas.microsoft.com/office/drawing/2014/main" id="{E3D1AEB6-BCC8-4095-9902-BB74FD29AAD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2" name="TextBox 2631">
          <a:extLst>
            <a:ext uri="{FF2B5EF4-FFF2-40B4-BE49-F238E27FC236}">
              <a16:creationId xmlns:a16="http://schemas.microsoft.com/office/drawing/2014/main" id="{55DA3146-CC24-4297-8C17-6B985D8733A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3" name="TextBox 2632">
          <a:extLst>
            <a:ext uri="{FF2B5EF4-FFF2-40B4-BE49-F238E27FC236}">
              <a16:creationId xmlns:a16="http://schemas.microsoft.com/office/drawing/2014/main" id="{7A8E67A5-1E70-410A-8521-8D7285A1453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4" name="TextBox 2633">
          <a:extLst>
            <a:ext uri="{FF2B5EF4-FFF2-40B4-BE49-F238E27FC236}">
              <a16:creationId xmlns:a16="http://schemas.microsoft.com/office/drawing/2014/main" id="{30716BBC-862A-4E5C-9ACE-7A651A7D604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5" name="TextBox 2634">
          <a:extLst>
            <a:ext uri="{FF2B5EF4-FFF2-40B4-BE49-F238E27FC236}">
              <a16:creationId xmlns:a16="http://schemas.microsoft.com/office/drawing/2014/main" id="{AADF2A61-54D2-4534-A987-873909C9D07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6" name="TextBox 2635">
          <a:extLst>
            <a:ext uri="{FF2B5EF4-FFF2-40B4-BE49-F238E27FC236}">
              <a16:creationId xmlns:a16="http://schemas.microsoft.com/office/drawing/2014/main" id="{AC7B3B7C-4CEE-4014-B2ED-9967388764C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7" name="TextBox 2636">
          <a:extLst>
            <a:ext uri="{FF2B5EF4-FFF2-40B4-BE49-F238E27FC236}">
              <a16:creationId xmlns:a16="http://schemas.microsoft.com/office/drawing/2014/main" id="{F4B9CC27-8761-4133-897D-3F9E755621E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8" name="TextBox 2637">
          <a:extLst>
            <a:ext uri="{FF2B5EF4-FFF2-40B4-BE49-F238E27FC236}">
              <a16:creationId xmlns:a16="http://schemas.microsoft.com/office/drawing/2014/main" id="{38059CE2-810D-4218-BAD5-BE598D2A739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39" name="TextBox 2638">
          <a:extLst>
            <a:ext uri="{FF2B5EF4-FFF2-40B4-BE49-F238E27FC236}">
              <a16:creationId xmlns:a16="http://schemas.microsoft.com/office/drawing/2014/main" id="{F2DDF504-7CA0-4EDD-96AD-3303173C5BA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0" name="TextBox 2639">
          <a:extLst>
            <a:ext uri="{FF2B5EF4-FFF2-40B4-BE49-F238E27FC236}">
              <a16:creationId xmlns:a16="http://schemas.microsoft.com/office/drawing/2014/main" id="{B4362DB7-F844-42C4-A08A-526F286DDB2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1" name="TextBox 2640">
          <a:extLst>
            <a:ext uri="{FF2B5EF4-FFF2-40B4-BE49-F238E27FC236}">
              <a16:creationId xmlns:a16="http://schemas.microsoft.com/office/drawing/2014/main" id="{9763D9C7-776D-4676-9F6E-8D4F5C4EB20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2" name="TextBox 2641">
          <a:extLst>
            <a:ext uri="{FF2B5EF4-FFF2-40B4-BE49-F238E27FC236}">
              <a16:creationId xmlns:a16="http://schemas.microsoft.com/office/drawing/2014/main" id="{8AED97DD-A3C7-4475-95AB-33CB19B6040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3" name="TextBox 2642">
          <a:extLst>
            <a:ext uri="{FF2B5EF4-FFF2-40B4-BE49-F238E27FC236}">
              <a16:creationId xmlns:a16="http://schemas.microsoft.com/office/drawing/2014/main" id="{3BCE9B52-0874-4D95-B7BF-C5B6A727FC9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4" name="TextBox 2643">
          <a:extLst>
            <a:ext uri="{FF2B5EF4-FFF2-40B4-BE49-F238E27FC236}">
              <a16:creationId xmlns:a16="http://schemas.microsoft.com/office/drawing/2014/main" id="{B84A8C30-C123-4957-A3EA-58C979FE852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5" name="TextBox 2644">
          <a:extLst>
            <a:ext uri="{FF2B5EF4-FFF2-40B4-BE49-F238E27FC236}">
              <a16:creationId xmlns:a16="http://schemas.microsoft.com/office/drawing/2014/main" id="{79D7343C-44CC-4CA5-B126-1507CD92E8C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6" name="TextBox 2645">
          <a:extLst>
            <a:ext uri="{FF2B5EF4-FFF2-40B4-BE49-F238E27FC236}">
              <a16:creationId xmlns:a16="http://schemas.microsoft.com/office/drawing/2014/main" id="{87D397A3-95E9-426E-A184-CB67CA47A50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7" name="TextBox 2646">
          <a:extLst>
            <a:ext uri="{FF2B5EF4-FFF2-40B4-BE49-F238E27FC236}">
              <a16:creationId xmlns:a16="http://schemas.microsoft.com/office/drawing/2014/main" id="{B98315AA-17FC-4991-BBC7-DA5C595D322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8" name="TextBox 2647">
          <a:extLst>
            <a:ext uri="{FF2B5EF4-FFF2-40B4-BE49-F238E27FC236}">
              <a16:creationId xmlns:a16="http://schemas.microsoft.com/office/drawing/2014/main" id="{B8E4FEB1-E046-486A-AC53-F33F7D4F39B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49" name="TextBox 2648">
          <a:extLst>
            <a:ext uri="{FF2B5EF4-FFF2-40B4-BE49-F238E27FC236}">
              <a16:creationId xmlns:a16="http://schemas.microsoft.com/office/drawing/2014/main" id="{319C9613-5768-4CDD-AE1C-FFFFE7BBE62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50" name="TextBox 2649">
          <a:extLst>
            <a:ext uri="{FF2B5EF4-FFF2-40B4-BE49-F238E27FC236}">
              <a16:creationId xmlns:a16="http://schemas.microsoft.com/office/drawing/2014/main" id="{C973FF32-7D90-4E4E-8AB9-E277C25418E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51" name="TextBox 2650">
          <a:extLst>
            <a:ext uri="{FF2B5EF4-FFF2-40B4-BE49-F238E27FC236}">
              <a16:creationId xmlns:a16="http://schemas.microsoft.com/office/drawing/2014/main" id="{9C3A0E14-D43A-4105-AF5F-B7710638B22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52" name="TextBox 2651">
          <a:extLst>
            <a:ext uri="{FF2B5EF4-FFF2-40B4-BE49-F238E27FC236}">
              <a16:creationId xmlns:a16="http://schemas.microsoft.com/office/drawing/2014/main" id="{DA48915B-0AD2-4318-85B2-904CAC358BE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53" name="TextBox 2652">
          <a:extLst>
            <a:ext uri="{FF2B5EF4-FFF2-40B4-BE49-F238E27FC236}">
              <a16:creationId xmlns:a16="http://schemas.microsoft.com/office/drawing/2014/main" id="{01D1E0E7-9EFB-438F-8B9A-927741871C9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54" name="TextBox 2653">
          <a:extLst>
            <a:ext uri="{FF2B5EF4-FFF2-40B4-BE49-F238E27FC236}">
              <a16:creationId xmlns:a16="http://schemas.microsoft.com/office/drawing/2014/main" id="{35C2E122-1099-42D7-B1FE-0E661D6A1371}"/>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55" name="TextBox 2654">
          <a:extLst>
            <a:ext uri="{FF2B5EF4-FFF2-40B4-BE49-F238E27FC236}">
              <a16:creationId xmlns:a16="http://schemas.microsoft.com/office/drawing/2014/main" id="{6130753A-77DA-4C05-875A-2D7256A6A5E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56" name="TextBox 2655">
          <a:extLst>
            <a:ext uri="{FF2B5EF4-FFF2-40B4-BE49-F238E27FC236}">
              <a16:creationId xmlns:a16="http://schemas.microsoft.com/office/drawing/2014/main" id="{35D40BE0-3F6E-4F71-A241-18C34F3DD48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57" name="TextBox 2656">
          <a:extLst>
            <a:ext uri="{FF2B5EF4-FFF2-40B4-BE49-F238E27FC236}">
              <a16:creationId xmlns:a16="http://schemas.microsoft.com/office/drawing/2014/main" id="{4030B787-A5D9-49C0-BD40-7D2F3843C2D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58" name="TextBox 2657">
          <a:extLst>
            <a:ext uri="{FF2B5EF4-FFF2-40B4-BE49-F238E27FC236}">
              <a16:creationId xmlns:a16="http://schemas.microsoft.com/office/drawing/2014/main" id="{2F1411CE-4465-4BAB-A03A-FB8B1839803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59" name="TextBox 2658">
          <a:extLst>
            <a:ext uri="{FF2B5EF4-FFF2-40B4-BE49-F238E27FC236}">
              <a16:creationId xmlns:a16="http://schemas.microsoft.com/office/drawing/2014/main" id="{BF836F36-4DA4-46B9-A04D-64AC2CCA591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60" name="TextBox 2659">
          <a:extLst>
            <a:ext uri="{FF2B5EF4-FFF2-40B4-BE49-F238E27FC236}">
              <a16:creationId xmlns:a16="http://schemas.microsoft.com/office/drawing/2014/main" id="{55BC6797-7AFD-48F5-A29B-9B166E5EE59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61" name="TextBox 2660">
          <a:extLst>
            <a:ext uri="{FF2B5EF4-FFF2-40B4-BE49-F238E27FC236}">
              <a16:creationId xmlns:a16="http://schemas.microsoft.com/office/drawing/2014/main" id="{DACC43A7-F0D5-44AA-AB1B-BED15DD93219}"/>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62" name="TextBox 2661">
          <a:extLst>
            <a:ext uri="{FF2B5EF4-FFF2-40B4-BE49-F238E27FC236}">
              <a16:creationId xmlns:a16="http://schemas.microsoft.com/office/drawing/2014/main" id="{8948ECF3-844B-4779-AA7C-87B78170C4C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63" name="TextBox 2662">
          <a:extLst>
            <a:ext uri="{FF2B5EF4-FFF2-40B4-BE49-F238E27FC236}">
              <a16:creationId xmlns:a16="http://schemas.microsoft.com/office/drawing/2014/main" id="{A224C5EF-1352-4567-A058-5512978BCE8E}"/>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64" name="TextBox 2663">
          <a:extLst>
            <a:ext uri="{FF2B5EF4-FFF2-40B4-BE49-F238E27FC236}">
              <a16:creationId xmlns:a16="http://schemas.microsoft.com/office/drawing/2014/main" id="{182C24F7-61CB-49C3-85D9-399927E9C0B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65" name="TextBox 2664">
          <a:extLst>
            <a:ext uri="{FF2B5EF4-FFF2-40B4-BE49-F238E27FC236}">
              <a16:creationId xmlns:a16="http://schemas.microsoft.com/office/drawing/2014/main" id="{E4C5F7A2-C8FB-44EA-9AE6-7FE14A0AC5BB}"/>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66" name="TextBox 2665">
          <a:extLst>
            <a:ext uri="{FF2B5EF4-FFF2-40B4-BE49-F238E27FC236}">
              <a16:creationId xmlns:a16="http://schemas.microsoft.com/office/drawing/2014/main" id="{40588624-5474-4E40-978D-D77E6469137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67" name="TextBox 2666">
          <a:extLst>
            <a:ext uri="{FF2B5EF4-FFF2-40B4-BE49-F238E27FC236}">
              <a16:creationId xmlns:a16="http://schemas.microsoft.com/office/drawing/2014/main" id="{2F39715F-5DD6-4AAE-ADAD-F029FB1FB3F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68" name="TextBox 2667">
          <a:extLst>
            <a:ext uri="{FF2B5EF4-FFF2-40B4-BE49-F238E27FC236}">
              <a16:creationId xmlns:a16="http://schemas.microsoft.com/office/drawing/2014/main" id="{B97CBC85-DE7D-4301-9793-A987A6177B9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69" name="TextBox 2668">
          <a:extLst>
            <a:ext uri="{FF2B5EF4-FFF2-40B4-BE49-F238E27FC236}">
              <a16:creationId xmlns:a16="http://schemas.microsoft.com/office/drawing/2014/main" id="{68F1BF20-8091-4586-B796-F66A2927D2CE}"/>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70" name="TextBox 2669">
          <a:extLst>
            <a:ext uri="{FF2B5EF4-FFF2-40B4-BE49-F238E27FC236}">
              <a16:creationId xmlns:a16="http://schemas.microsoft.com/office/drawing/2014/main" id="{8217FD12-F79A-4779-87D1-677393D5C75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71" name="TextBox 2670">
          <a:extLst>
            <a:ext uri="{FF2B5EF4-FFF2-40B4-BE49-F238E27FC236}">
              <a16:creationId xmlns:a16="http://schemas.microsoft.com/office/drawing/2014/main" id="{9324BEB8-EC57-47F7-BDAB-420DECDBC45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72" name="TextBox 2671">
          <a:extLst>
            <a:ext uri="{FF2B5EF4-FFF2-40B4-BE49-F238E27FC236}">
              <a16:creationId xmlns:a16="http://schemas.microsoft.com/office/drawing/2014/main" id="{4978EDBC-E9D1-4E3E-B6EB-30F65DF8936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73" name="TextBox 2672">
          <a:extLst>
            <a:ext uri="{FF2B5EF4-FFF2-40B4-BE49-F238E27FC236}">
              <a16:creationId xmlns:a16="http://schemas.microsoft.com/office/drawing/2014/main" id="{9A97682D-C9C3-4699-B9BB-258B61F5595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74" name="TextBox 2673">
          <a:extLst>
            <a:ext uri="{FF2B5EF4-FFF2-40B4-BE49-F238E27FC236}">
              <a16:creationId xmlns:a16="http://schemas.microsoft.com/office/drawing/2014/main" id="{65002200-5CF7-43AC-9D34-23BDABF34B7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75" name="TextBox 2674">
          <a:extLst>
            <a:ext uri="{FF2B5EF4-FFF2-40B4-BE49-F238E27FC236}">
              <a16:creationId xmlns:a16="http://schemas.microsoft.com/office/drawing/2014/main" id="{96C25DE8-D720-42BA-8830-66E53600265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76" name="TextBox 2675">
          <a:extLst>
            <a:ext uri="{FF2B5EF4-FFF2-40B4-BE49-F238E27FC236}">
              <a16:creationId xmlns:a16="http://schemas.microsoft.com/office/drawing/2014/main" id="{8455FD96-AACA-4B45-B36F-9E7570F8AEE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77" name="TextBox 2676">
          <a:extLst>
            <a:ext uri="{FF2B5EF4-FFF2-40B4-BE49-F238E27FC236}">
              <a16:creationId xmlns:a16="http://schemas.microsoft.com/office/drawing/2014/main" id="{FA6090C8-B25D-4505-B070-A5A1DA1E208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78" name="TextBox 2677">
          <a:extLst>
            <a:ext uri="{FF2B5EF4-FFF2-40B4-BE49-F238E27FC236}">
              <a16:creationId xmlns:a16="http://schemas.microsoft.com/office/drawing/2014/main" id="{C62EC539-6847-46D8-ACFC-E3227AB0DE0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79" name="TextBox 2678">
          <a:extLst>
            <a:ext uri="{FF2B5EF4-FFF2-40B4-BE49-F238E27FC236}">
              <a16:creationId xmlns:a16="http://schemas.microsoft.com/office/drawing/2014/main" id="{05E55FFF-62C6-4738-A614-2B625F1A606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80" name="TextBox 2679">
          <a:extLst>
            <a:ext uri="{FF2B5EF4-FFF2-40B4-BE49-F238E27FC236}">
              <a16:creationId xmlns:a16="http://schemas.microsoft.com/office/drawing/2014/main" id="{2CB5924A-D638-4AB6-ACA9-9088EF1E7FE3}"/>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81" name="TextBox 2680">
          <a:extLst>
            <a:ext uri="{FF2B5EF4-FFF2-40B4-BE49-F238E27FC236}">
              <a16:creationId xmlns:a16="http://schemas.microsoft.com/office/drawing/2014/main" id="{3248109B-2E70-4B94-99F3-6F3E79544F4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82" name="TextBox 2681">
          <a:extLst>
            <a:ext uri="{FF2B5EF4-FFF2-40B4-BE49-F238E27FC236}">
              <a16:creationId xmlns:a16="http://schemas.microsoft.com/office/drawing/2014/main" id="{FCFC3D4F-163F-48DA-B18F-78BF6B427B8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83" name="TextBox 2682">
          <a:extLst>
            <a:ext uri="{FF2B5EF4-FFF2-40B4-BE49-F238E27FC236}">
              <a16:creationId xmlns:a16="http://schemas.microsoft.com/office/drawing/2014/main" id="{9E450387-9ABF-4ED4-9B69-3F74259608E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84" name="TextBox 2683">
          <a:extLst>
            <a:ext uri="{FF2B5EF4-FFF2-40B4-BE49-F238E27FC236}">
              <a16:creationId xmlns:a16="http://schemas.microsoft.com/office/drawing/2014/main" id="{B7F3BE9B-FA38-4E2B-ABF5-7C017DB69D2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85" name="TextBox 2684">
          <a:extLst>
            <a:ext uri="{FF2B5EF4-FFF2-40B4-BE49-F238E27FC236}">
              <a16:creationId xmlns:a16="http://schemas.microsoft.com/office/drawing/2014/main" id="{6EDA8CF1-C4A6-4BA5-9FC9-E3633E9168B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86" name="TextBox 2685">
          <a:extLst>
            <a:ext uri="{FF2B5EF4-FFF2-40B4-BE49-F238E27FC236}">
              <a16:creationId xmlns:a16="http://schemas.microsoft.com/office/drawing/2014/main" id="{3F69D71F-213C-46CF-8B0F-D1D242E5F0A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87" name="TextBox 2686">
          <a:extLst>
            <a:ext uri="{FF2B5EF4-FFF2-40B4-BE49-F238E27FC236}">
              <a16:creationId xmlns:a16="http://schemas.microsoft.com/office/drawing/2014/main" id="{8654B688-2067-432B-9EA9-0894E772F62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88" name="TextBox 2687">
          <a:extLst>
            <a:ext uri="{FF2B5EF4-FFF2-40B4-BE49-F238E27FC236}">
              <a16:creationId xmlns:a16="http://schemas.microsoft.com/office/drawing/2014/main" id="{3F86CD2D-44B4-4B88-B28E-EC03F3060D3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89" name="TextBox 2688">
          <a:extLst>
            <a:ext uri="{FF2B5EF4-FFF2-40B4-BE49-F238E27FC236}">
              <a16:creationId xmlns:a16="http://schemas.microsoft.com/office/drawing/2014/main" id="{0E185407-FE34-4CBD-93F1-AF6E9D72FB8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90" name="TextBox 2689">
          <a:extLst>
            <a:ext uri="{FF2B5EF4-FFF2-40B4-BE49-F238E27FC236}">
              <a16:creationId xmlns:a16="http://schemas.microsoft.com/office/drawing/2014/main" id="{764FB900-2BBF-46A9-8A20-F82674620856}"/>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91" name="TextBox 2690">
          <a:extLst>
            <a:ext uri="{FF2B5EF4-FFF2-40B4-BE49-F238E27FC236}">
              <a16:creationId xmlns:a16="http://schemas.microsoft.com/office/drawing/2014/main" id="{91B9241F-4331-4F98-8850-11FCA50B416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92" name="TextBox 2691">
          <a:extLst>
            <a:ext uri="{FF2B5EF4-FFF2-40B4-BE49-F238E27FC236}">
              <a16:creationId xmlns:a16="http://schemas.microsoft.com/office/drawing/2014/main" id="{9836DFCF-DA27-4E58-99BF-96C738E5641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93" name="TextBox 2692">
          <a:extLst>
            <a:ext uri="{FF2B5EF4-FFF2-40B4-BE49-F238E27FC236}">
              <a16:creationId xmlns:a16="http://schemas.microsoft.com/office/drawing/2014/main" id="{D3EB9527-DDE2-4C02-8BEC-4ABBD740701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94" name="TextBox 2693">
          <a:extLst>
            <a:ext uri="{FF2B5EF4-FFF2-40B4-BE49-F238E27FC236}">
              <a16:creationId xmlns:a16="http://schemas.microsoft.com/office/drawing/2014/main" id="{14569BE2-CBAF-4703-8E96-D78B46128A4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95" name="TextBox 2694">
          <a:extLst>
            <a:ext uri="{FF2B5EF4-FFF2-40B4-BE49-F238E27FC236}">
              <a16:creationId xmlns:a16="http://schemas.microsoft.com/office/drawing/2014/main" id="{DD573D0C-A787-483F-AC1E-A2620FB0089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96" name="TextBox 2695">
          <a:extLst>
            <a:ext uri="{FF2B5EF4-FFF2-40B4-BE49-F238E27FC236}">
              <a16:creationId xmlns:a16="http://schemas.microsoft.com/office/drawing/2014/main" id="{A3CBE703-804E-4233-9919-ED6B07E454B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97" name="TextBox 2696">
          <a:extLst>
            <a:ext uri="{FF2B5EF4-FFF2-40B4-BE49-F238E27FC236}">
              <a16:creationId xmlns:a16="http://schemas.microsoft.com/office/drawing/2014/main" id="{38A21379-00AA-4A64-99C1-FCD6A0ED9A7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698" name="TextBox 2697">
          <a:extLst>
            <a:ext uri="{FF2B5EF4-FFF2-40B4-BE49-F238E27FC236}">
              <a16:creationId xmlns:a16="http://schemas.microsoft.com/office/drawing/2014/main" id="{4EAFD129-50DC-405A-9AB7-49D2F8AC8E0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699" name="TextBox 2698">
          <a:extLst>
            <a:ext uri="{FF2B5EF4-FFF2-40B4-BE49-F238E27FC236}">
              <a16:creationId xmlns:a16="http://schemas.microsoft.com/office/drawing/2014/main" id="{027A956C-B89E-4418-B6F6-3C40A8B6D389}"/>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00" name="TextBox 2699">
          <a:extLst>
            <a:ext uri="{FF2B5EF4-FFF2-40B4-BE49-F238E27FC236}">
              <a16:creationId xmlns:a16="http://schemas.microsoft.com/office/drawing/2014/main" id="{3DCD1C54-6390-4AF2-B9EF-97AA8167C15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01" name="TextBox 2700">
          <a:extLst>
            <a:ext uri="{FF2B5EF4-FFF2-40B4-BE49-F238E27FC236}">
              <a16:creationId xmlns:a16="http://schemas.microsoft.com/office/drawing/2014/main" id="{60108826-1317-477F-94DC-AFFF1B00661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02" name="TextBox 2701">
          <a:extLst>
            <a:ext uri="{FF2B5EF4-FFF2-40B4-BE49-F238E27FC236}">
              <a16:creationId xmlns:a16="http://schemas.microsoft.com/office/drawing/2014/main" id="{78FF98C3-2C40-4A48-B5F9-10ACB359415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03" name="TextBox 2702">
          <a:extLst>
            <a:ext uri="{FF2B5EF4-FFF2-40B4-BE49-F238E27FC236}">
              <a16:creationId xmlns:a16="http://schemas.microsoft.com/office/drawing/2014/main" id="{3DF45522-0CA1-4634-8562-25AE152E646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04" name="TextBox 2703">
          <a:extLst>
            <a:ext uri="{FF2B5EF4-FFF2-40B4-BE49-F238E27FC236}">
              <a16:creationId xmlns:a16="http://schemas.microsoft.com/office/drawing/2014/main" id="{39646488-C0AF-43FC-AF79-594BD950301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05" name="TextBox 2704">
          <a:extLst>
            <a:ext uri="{FF2B5EF4-FFF2-40B4-BE49-F238E27FC236}">
              <a16:creationId xmlns:a16="http://schemas.microsoft.com/office/drawing/2014/main" id="{D1F628A1-7F3F-4745-87F3-88588499577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06" name="TextBox 2705">
          <a:extLst>
            <a:ext uri="{FF2B5EF4-FFF2-40B4-BE49-F238E27FC236}">
              <a16:creationId xmlns:a16="http://schemas.microsoft.com/office/drawing/2014/main" id="{7322EAD8-E56B-468B-8990-180FF78AC70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07" name="TextBox 2706">
          <a:extLst>
            <a:ext uri="{FF2B5EF4-FFF2-40B4-BE49-F238E27FC236}">
              <a16:creationId xmlns:a16="http://schemas.microsoft.com/office/drawing/2014/main" id="{8BD2816A-6644-4604-B7AC-707E1C2B294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08" name="TextBox 2707">
          <a:extLst>
            <a:ext uri="{FF2B5EF4-FFF2-40B4-BE49-F238E27FC236}">
              <a16:creationId xmlns:a16="http://schemas.microsoft.com/office/drawing/2014/main" id="{19192D21-6A4C-4D01-B72E-2A0E34E9D3E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09" name="TextBox 2708">
          <a:extLst>
            <a:ext uri="{FF2B5EF4-FFF2-40B4-BE49-F238E27FC236}">
              <a16:creationId xmlns:a16="http://schemas.microsoft.com/office/drawing/2014/main" id="{5CA7BC91-CABA-485E-B6FE-00C4E3DB671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10" name="TextBox 2709">
          <a:extLst>
            <a:ext uri="{FF2B5EF4-FFF2-40B4-BE49-F238E27FC236}">
              <a16:creationId xmlns:a16="http://schemas.microsoft.com/office/drawing/2014/main" id="{EF928443-C6EF-4741-B6D5-D7E30373030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11" name="TextBox 2710">
          <a:extLst>
            <a:ext uri="{FF2B5EF4-FFF2-40B4-BE49-F238E27FC236}">
              <a16:creationId xmlns:a16="http://schemas.microsoft.com/office/drawing/2014/main" id="{A71A6A0C-BEC4-4725-9EFC-BC907D94EDE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12" name="TextBox 2711">
          <a:extLst>
            <a:ext uri="{FF2B5EF4-FFF2-40B4-BE49-F238E27FC236}">
              <a16:creationId xmlns:a16="http://schemas.microsoft.com/office/drawing/2014/main" id="{2F57A5E8-4EDF-44A4-8E41-F7CE8673BD4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13" name="TextBox 2712">
          <a:extLst>
            <a:ext uri="{FF2B5EF4-FFF2-40B4-BE49-F238E27FC236}">
              <a16:creationId xmlns:a16="http://schemas.microsoft.com/office/drawing/2014/main" id="{562E8EDE-476B-4FEC-AF16-0033DDCEFA4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14" name="TextBox 2713">
          <a:extLst>
            <a:ext uri="{FF2B5EF4-FFF2-40B4-BE49-F238E27FC236}">
              <a16:creationId xmlns:a16="http://schemas.microsoft.com/office/drawing/2014/main" id="{D910CAAF-3584-4179-AAD5-EFB4B072497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15" name="TextBox 2714">
          <a:extLst>
            <a:ext uri="{FF2B5EF4-FFF2-40B4-BE49-F238E27FC236}">
              <a16:creationId xmlns:a16="http://schemas.microsoft.com/office/drawing/2014/main" id="{C693D71D-27A4-4962-8E4A-32D0FAC8456B}"/>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16" name="TextBox 2715">
          <a:extLst>
            <a:ext uri="{FF2B5EF4-FFF2-40B4-BE49-F238E27FC236}">
              <a16:creationId xmlns:a16="http://schemas.microsoft.com/office/drawing/2014/main" id="{67487DC8-523B-494E-87F4-BAB8D038D93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17" name="TextBox 2716">
          <a:extLst>
            <a:ext uri="{FF2B5EF4-FFF2-40B4-BE49-F238E27FC236}">
              <a16:creationId xmlns:a16="http://schemas.microsoft.com/office/drawing/2014/main" id="{1CD77F47-D438-4C66-B84B-2A3E97E999E7}"/>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18" name="TextBox 2717">
          <a:extLst>
            <a:ext uri="{FF2B5EF4-FFF2-40B4-BE49-F238E27FC236}">
              <a16:creationId xmlns:a16="http://schemas.microsoft.com/office/drawing/2014/main" id="{8D2B89CA-A5D7-4BDE-9FF4-0F6BD863D90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19" name="TextBox 2718">
          <a:extLst>
            <a:ext uri="{FF2B5EF4-FFF2-40B4-BE49-F238E27FC236}">
              <a16:creationId xmlns:a16="http://schemas.microsoft.com/office/drawing/2014/main" id="{9C76B385-6381-4467-B079-709E4A2A0B2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20" name="TextBox 2719">
          <a:extLst>
            <a:ext uri="{FF2B5EF4-FFF2-40B4-BE49-F238E27FC236}">
              <a16:creationId xmlns:a16="http://schemas.microsoft.com/office/drawing/2014/main" id="{8305EEC6-69A9-4946-86AD-FE461ADE117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21" name="TextBox 2720">
          <a:extLst>
            <a:ext uri="{FF2B5EF4-FFF2-40B4-BE49-F238E27FC236}">
              <a16:creationId xmlns:a16="http://schemas.microsoft.com/office/drawing/2014/main" id="{B3C6B7B8-CF8A-4998-BECE-10FD47A6CF66}"/>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22" name="TextBox 2721">
          <a:extLst>
            <a:ext uri="{FF2B5EF4-FFF2-40B4-BE49-F238E27FC236}">
              <a16:creationId xmlns:a16="http://schemas.microsoft.com/office/drawing/2014/main" id="{89B51A2F-F97A-47FD-BC83-523C6D169C9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23" name="TextBox 2722">
          <a:extLst>
            <a:ext uri="{FF2B5EF4-FFF2-40B4-BE49-F238E27FC236}">
              <a16:creationId xmlns:a16="http://schemas.microsoft.com/office/drawing/2014/main" id="{0B57EFB3-B9CC-4A8A-95B0-0DFA3A58130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24" name="TextBox 2723">
          <a:extLst>
            <a:ext uri="{FF2B5EF4-FFF2-40B4-BE49-F238E27FC236}">
              <a16:creationId xmlns:a16="http://schemas.microsoft.com/office/drawing/2014/main" id="{A9841712-FCC2-4496-8C3C-BB180C3C6F5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25" name="TextBox 2724">
          <a:extLst>
            <a:ext uri="{FF2B5EF4-FFF2-40B4-BE49-F238E27FC236}">
              <a16:creationId xmlns:a16="http://schemas.microsoft.com/office/drawing/2014/main" id="{58965215-9AF3-457D-BC1B-D2473AC5A71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26" name="TextBox 2725">
          <a:extLst>
            <a:ext uri="{FF2B5EF4-FFF2-40B4-BE49-F238E27FC236}">
              <a16:creationId xmlns:a16="http://schemas.microsoft.com/office/drawing/2014/main" id="{39112B46-8379-4813-A2C0-3D3B88E5DE0B}"/>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27" name="TextBox 2726">
          <a:extLst>
            <a:ext uri="{FF2B5EF4-FFF2-40B4-BE49-F238E27FC236}">
              <a16:creationId xmlns:a16="http://schemas.microsoft.com/office/drawing/2014/main" id="{9FD18B40-0AEE-44CA-B77D-C5731978E81C}"/>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28" name="TextBox 2727">
          <a:extLst>
            <a:ext uri="{FF2B5EF4-FFF2-40B4-BE49-F238E27FC236}">
              <a16:creationId xmlns:a16="http://schemas.microsoft.com/office/drawing/2014/main" id="{D98A80EE-DE48-48CB-B831-7AD4E7B5257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29" name="TextBox 2728">
          <a:extLst>
            <a:ext uri="{FF2B5EF4-FFF2-40B4-BE49-F238E27FC236}">
              <a16:creationId xmlns:a16="http://schemas.microsoft.com/office/drawing/2014/main" id="{BECCA5FD-FA5C-4F7B-A63B-BC59F11FF5B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30" name="TextBox 2729">
          <a:extLst>
            <a:ext uri="{FF2B5EF4-FFF2-40B4-BE49-F238E27FC236}">
              <a16:creationId xmlns:a16="http://schemas.microsoft.com/office/drawing/2014/main" id="{4C0A7460-6C6C-42DC-A0FD-C63247049F1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31" name="TextBox 2730">
          <a:extLst>
            <a:ext uri="{FF2B5EF4-FFF2-40B4-BE49-F238E27FC236}">
              <a16:creationId xmlns:a16="http://schemas.microsoft.com/office/drawing/2014/main" id="{4BFD2E3B-6693-40E8-9445-D46A9CA491D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32" name="TextBox 2731">
          <a:extLst>
            <a:ext uri="{FF2B5EF4-FFF2-40B4-BE49-F238E27FC236}">
              <a16:creationId xmlns:a16="http://schemas.microsoft.com/office/drawing/2014/main" id="{83236D77-CFCF-4965-8FE5-8D9AAA1B560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33" name="TextBox 2732">
          <a:extLst>
            <a:ext uri="{FF2B5EF4-FFF2-40B4-BE49-F238E27FC236}">
              <a16:creationId xmlns:a16="http://schemas.microsoft.com/office/drawing/2014/main" id="{8F48E8AC-B08F-4874-ACAA-B71969FE801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34" name="TextBox 2733">
          <a:extLst>
            <a:ext uri="{FF2B5EF4-FFF2-40B4-BE49-F238E27FC236}">
              <a16:creationId xmlns:a16="http://schemas.microsoft.com/office/drawing/2014/main" id="{99271DFD-FF47-49D3-927F-E1350C66A78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35" name="TextBox 2734">
          <a:extLst>
            <a:ext uri="{FF2B5EF4-FFF2-40B4-BE49-F238E27FC236}">
              <a16:creationId xmlns:a16="http://schemas.microsoft.com/office/drawing/2014/main" id="{059785F5-97DA-476B-8922-663934C87DD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36" name="TextBox 2735">
          <a:extLst>
            <a:ext uri="{FF2B5EF4-FFF2-40B4-BE49-F238E27FC236}">
              <a16:creationId xmlns:a16="http://schemas.microsoft.com/office/drawing/2014/main" id="{7D96B969-EC72-409C-96DF-48436546317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37" name="TextBox 2736">
          <a:extLst>
            <a:ext uri="{FF2B5EF4-FFF2-40B4-BE49-F238E27FC236}">
              <a16:creationId xmlns:a16="http://schemas.microsoft.com/office/drawing/2014/main" id="{246095AC-B056-43FE-987E-AA1FE74C20F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38" name="TextBox 2737">
          <a:extLst>
            <a:ext uri="{FF2B5EF4-FFF2-40B4-BE49-F238E27FC236}">
              <a16:creationId xmlns:a16="http://schemas.microsoft.com/office/drawing/2014/main" id="{148E22E8-1828-4E80-B158-DBF697EBBD1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39" name="TextBox 2738">
          <a:extLst>
            <a:ext uri="{FF2B5EF4-FFF2-40B4-BE49-F238E27FC236}">
              <a16:creationId xmlns:a16="http://schemas.microsoft.com/office/drawing/2014/main" id="{61D2D5BE-5E62-4EBE-972C-5534C4317F42}"/>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40" name="TextBox 2739">
          <a:extLst>
            <a:ext uri="{FF2B5EF4-FFF2-40B4-BE49-F238E27FC236}">
              <a16:creationId xmlns:a16="http://schemas.microsoft.com/office/drawing/2014/main" id="{141E1969-B6D3-48CB-9732-071F2B2885D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41" name="TextBox 2740">
          <a:extLst>
            <a:ext uri="{FF2B5EF4-FFF2-40B4-BE49-F238E27FC236}">
              <a16:creationId xmlns:a16="http://schemas.microsoft.com/office/drawing/2014/main" id="{27E4BE9C-3D22-4F9E-83AA-80CABE0F8F4F}"/>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42" name="TextBox 2741">
          <a:extLst>
            <a:ext uri="{FF2B5EF4-FFF2-40B4-BE49-F238E27FC236}">
              <a16:creationId xmlns:a16="http://schemas.microsoft.com/office/drawing/2014/main" id="{08B7B3DA-71CB-46A1-8315-74AD3FC1C01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43" name="TextBox 2742">
          <a:extLst>
            <a:ext uri="{FF2B5EF4-FFF2-40B4-BE49-F238E27FC236}">
              <a16:creationId xmlns:a16="http://schemas.microsoft.com/office/drawing/2014/main" id="{60031265-6AC7-4B72-9D1B-3723D11154A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44" name="TextBox 2743">
          <a:extLst>
            <a:ext uri="{FF2B5EF4-FFF2-40B4-BE49-F238E27FC236}">
              <a16:creationId xmlns:a16="http://schemas.microsoft.com/office/drawing/2014/main" id="{5E6F0B4A-6842-46FA-A8F5-FC684F5DAA54}"/>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45" name="TextBox 2744">
          <a:extLst>
            <a:ext uri="{FF2B5EF4-FFF2-40B4-BE49-F238E27FC236}">
              <a16:creationId xmlns:a16="http://schemas.microsoft.com/office/drawing/2014/main" id="{6BC72CCC-FFD0-4CBE-98B5-080EF859154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46" name="TextBox 2745">
          <a:extLst>
            <a:ext uri="{FF2B5EF4-FFF2-40B4-BE49-F238E27FC236}">
              <a16:creationId xmlns:a16="http://schemas.microsoft.com/office/drawing/2014/main" id="{55DB7DE8-206E-470B-8307-CA5B2F65D32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47" name="TextBox 2746">
          <a:extLst>
            <a:ext uri="{FF2B5EF4-FFF2-40B4-BE49-F238E27FC236}">
              <a16:creationId xmlns:a16="http://schemas.microsoft.com/office/drawing/2014/main" id="{A2D14F5F-E3D5-44C5-894D-A55A654903F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48" name="TextBox 2747">
          <a:extLst>
            <a:ext uri="{FF2B5EF4-FFF2-40B4-BE49-F238E27FC236}">
              <a16:creationId xmlns:a16="http://schemas.microsoft.com/office/drawing/2014/main" id="{725CB93E-F5C4-410C-A478-51834CAF7D0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49" name="TextBox 2748">
          <a:extLst>
            <a:ext uri="{FF2B5EF4-FFF2-40B4-BE49-F238E27FC236}">
              <a16:creationId xmlns:a16="http://schemas.microsoft.com/office/drawing/2014/main" id="{80661D81-5952-4498-A8B2-A1AD1F62B17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50" name="TextBox 2749">
          <a:extLst>
            <a:ext uri="{FF2B5EF4-FFF2-40B4-BE49-F238E27FC236}">
              <a16:creationId xmlns:a16="http://schemas.microsoft.com/office/drawing/2014/main" id="{471A6D27-60F4-4B4C-B335-DE80423BBB3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51" name="TextBox 2750">
          <a:extLst>
            <a:ext uri="{FF2B5EF4-FFF2-40B4-BE49-F238E27FC236}">
              <a16:creationId xmlns:a16="http://schemas.microsoft.com/office/drawing/2014/main" id="{0C1E8058-EBFF-4817-9B69-7015C1AEA28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52" name="TextBox 2751">
          <a:extLst>
            <a:ext uri="{FF2B5EF4-FFF2-40B4-BE49-F238E27FC236}">
              <a16:creationId xmlns:a16="http://schemas.microsoft.com/office/drawing/2014/main" id="{A325D50B-51F4-48B4-B428-EF31DC8D7EF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53" name="TextBox 2752">
          <a:extLst>
            <a:ext uri="{FF2B5EF4-FFF2-40B4-BE49-F238E27FC236}">
              <a16:creationId xmlns:a16="http://schemas.microsoft.com/office/drawing/2014/main" id="{370D2A6F-DC56-4BF9-8B0B-066DD406FAB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54" name="TextBox 2753">
          <a:extLst>
            <a:ext uri="{FF2B5EF4-FFF2-40B4-BE49-F238E27FC236}">
              <a16:creationId xmlns:a16="http://schemas.microsoft.com/office/drawing/2014/main" id="{500E27AC-D6CA-4E93-B7F8-46022C29763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55" name="TextBox 2754">
          <a:extLst>
            <a:ext uri="{FF2B5EF4-FFF2-40B4-BE49-F238E27FC236}">
              <a16:creationId xmlns:a16="http://schemas.microsoft.com/office/drawing/2014/main" id="{B01DB524-8638-40D6-ACF8-ECB5D909197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56" name="TextBox 2755">
          <a:extLst>
            <a:ext uri="{FF2B5EF4-FFF2-40B4-BE49-F238E27FC236}">
              <a16:creationId xmlns:a16="http://schemas.microsoft.com/office/drawing/2014/main" id="{F5BBC6EC-037A-4C87-8EC0-DA0CF18E563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57" name="TextBox 2756">
          <a:extLst>
            <a:ext uri="{FF2B5EF4-FFF2-40B4-BE49-F238E27FC236}">
              <a16:creationId xmlns:a16="http://schemas.microsoft.com/office/drawing/2014/main" id="{C1CC8D1B-3C9C-4B7E-944F-B82DCAA9B7D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58" name="TextBox 2757">
          <a:extLst>
            <a:ext uri="{FF2B5EF4-FFF2-40B4-BE49-F238E27FC236}">
              <a16:creationId xmlns:a16="http://schemas.microsoft.com/office/drawing/2014/main" id="{F77AA497-043E-4556-9B5F-54572038085B}"/>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59" name="TextBox 2758">
          <a:extLst>
            <a:ext uri="{FF2B5EF4-FFF2-40B4-BE49-F238E27FC236}">
              <a16:creationId xmlns:a16="http://schemas.microsoft.com/office/drawing/2014/main" id="{AC762569-D061-47A0-BB34-4DDA0CAEABD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0" name="TextBox 2759">
          <a:extLst>
            <a:ext uri="{FF2B5EF4-FFF2-40B4-BE49-F238E27FC236}">
              <a16:creationId xmlns:a16="http://schemas.microsoft.com/office/drawing/2014/main" id="{BE375FD7-BBE0-442E-B6B9-E104426AF38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1" name="TextBox 2760">
          <a:extLst>
            <a:ext uri="{FF2B5EF4-FFF2-40B4-BE49-F238E27FC236}">
              <a16:creationId xmlns:a16="http://schemas.microsoft.com/office/drawing/2014/main" id="{0673E5CB-0F95-4422-A13D-0701B02C4FD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2" name="TextBox 2761">
          <a:extLst>
            <a:ext uri="{FF2B5EF4-FFF2-40B4-BE49-F238E27FC236}">
              <a16:creationId xmlns:a16="http://schemas.microsoft.com/office/drawing/2014/main" id="{748BD670-3EB1-4F68-9124-B21C4B8A176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3" name="TextBox 2762">
          <a:extLst>
            <a:ext uri="{FF2B5EF4-FFF2-40B4-BE49-F238E27FC236}">
              <a16:creationId xmlns:a16="http://schemas.microsoft.com/office/drawing/2014/main" id="{6382F0CB-2D19-4D9A-A863-34EF1DF608D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4" name="TextBox 2763">
          <a:extLst>
            <a:ext uri="{FF2B5EF4-FFF2-40B4-BE49-F238E27FC236}">
              <a16:creationId xmlns:a16="http://schemas.microsoft.com/office/drawing/2014/main" id="{E5CF48B8-3472-442B-ADF7-47712772630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5" name="TextBox 2764">
          <a:extLst>
            <a:ext uri="{FF2B5EF4-FFF2-40B4-BE49-F238E27FC236}">
              <a16:creationId xmlns:a16="http://schemas.microsoft.com/office/drawing/2014/main" id="{AC83DF60-941F-430A-ABC4-17772D179EF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6" name="TextBox 2765">
          <a:extLst>
            <a:ext uri="{FF2B5EF4-FFF2-40B4-BE49-F238E27FC236}">
              <a16:creationId xmlns:a16="http://schemas.microsoft.com/office/drawing/2014/main" id="{90FFB576-18F1-4CC1-A717-2F5CD479E9E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7" name="TextBox 2766">
          <a:extLst>
            <a:ext uri="{FF2B5EF4-FFF2-40B4-BE49-F238E27FC236}">
              <a16:creationId xmlns:a16="http://schemas.microsoft.com/office/drawing/2014/main" id="{5FBFEA6C-CFE8-42D6-B68C-78C6B663374E}"/>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8" name="TextBox 2767">
          <a:extLst>
            <a:ext uri="{FF2B5EF4-FFF2-40B4-BE49-F238E27FC236}">
              <a16:creationId xmlns:a16="http://schemas.microsoft.com/office/drawing/2014/main" id="{06CCC1B6-BBDF-4DC6-A568-8E58FD176A7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69" name="TextBox 2768">
          <a:extLst>
            <a:ext uri="{FF2B5EF4-FFF2-40B4-BE49-F238E27FC236}">
              <a16:creationId xmlns:a16="http://schemas.microsoft.com/office/drawing/2014/main" id="{1E3FAE68-D305-4ADC-AE2A-7F528CCEFB1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70" name="TextBox 2769">
          <a:extLst>
            <a:ext uri="{FF2B5EF4-FFF2-40B4-BE49-F238E27FC236}">
              <a16:creationId xmlns:a16="http://schemas.microsoft.com/office/drawing/2014/main" id="{4C6D0D7E-4334-433F-A6E1-58EAF73D178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71" name="TextBox 2770">
          <a:extLst>
            <a:ext uri="{FF2B5EF4-FFF2-40B4-BE49-F238E27FC236}">
              <a16:creationId xmlns:a16="http://schemas.microsoft.com/office/drawing/2014/main" id="{7A0C17E8-83AC-4689-894A-B6EDEA921C5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72" name="TextBox 2771">
          <a:extLst>
            <a:ext uri="{FF2B5EF4-FFF2-40B4-BE49-F238E27FC236}">
              <a16:creationId xmlns:a16="http://schemas.microsoft.com/office/drawing/2014/main" id="{237BBE1B-CB43-4ADF-AB72-C09791AC6BA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73" name="TextBox 2772">
          <a:extLst>
            <a:ext uri="{FF2B5EF4-FFF2-40B4-BE49-F238E27FC236}">
              <a16:creationId xmlns:a16="http://schemas.microsoft.com/office/drawing/2014/main" id="{5C09CAAA-3138-46DC-81CF-C5B16DD1A02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74" name="TextBox 2773">
          <a:extLst>
            <a:ext uri="{FF2B5EF4-FFF2-40B4-BE49-F238E27FC236}">
              <a16:creationId xmlns:a16="http://schemas.microsoft.com/office/drawing/2014/main" id="{E6F247AD-4A9F-43DC-A757-64E80B358DE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75" name="TextBox 2774">
          <a:extLst>
            <a:ext uri="{FF2B5EF4-FFF2-40B4-BE49-F238E27FC236}">
              <a16:creationId xmlns:a16="http://schemas.microsoft.com/office/drawing/2014/main" id="{D57E5F40-0828-4B0D-AE79-B9EEE3587F4A}"/>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76" name="TextBox 2775">
          <a:extLst>
            <a:ext uri="{FF2B5EF4-FFF2-40B4-BE49-F238E27FC236}">
              <a16:creationId xmlns:a16="http://schemas.microsoft.com/office/drawing/2014/main" id="{5B6A426B-A587-482C-9B7E-F9C8590A1AB5}"/>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77" name="TextBox 2776">
          <a:extLst>
            <a:ext uri="{FF2B5EF4-FFF2-40B4-BE49-F238E27FC236}">
              <a16:creationId xmlns:a16="http://schemas.microsoft.com/office/drawing/2014/main" id="{689EC22F-C2CE-43E3-BE25-2FCC5C04CCA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78" name="TextBox 2777">
          <a:extLst>
            <a:ext uri="{FF2B5EF4-FFF2-40B4-BE49-F238E27FC236}">
              <a16:creationId xmlns:a16="http://schemas.microsoft.com/office/drawing/2014/main" id="{7E74E090-5198-4813-AAB2-F10B34ADE546}"/>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79" name="TextBox 2778">
          <a:extLst>
            <a:ext uri="{FF2B5EF4-FFF2-40B4-BE49-F238E27FC236}">
              <a16:creationId xmlns:a16="http://schemas.microsoft.com/office/drawing/2014/main" id="{D79DF755-B46D-4EB8-9411-1D5B3BAA9D8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80" name="TextBox 2779">
          <a:extLst>
            <a:ext uri="{FF2B5EF4-FFF2-40B4-BE49-F238E27FC236}">
              <a16:creationId xmlns:a16="http://schemas.microsoft.com/office/drawing/2014/main" id="{B6F124FE-CAC0-4ADB-8191-D30B1A3ADB89}"/>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81" name="TextBox 2780">
          <a:extLst>
            <a:ext uri="{FF2B5EF4-FFF2-40B4-BE49-F238E27FC236}">
              <a16:creationId xmlns:a16="http://schemas.microsoft.com/office/drawing/2014/main" id="{A15ABFC5-2C38-4F7F-8B8F-B5A287C7D6E1}"/>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82" name="TextBox 2781">
          <a:extLst>
            <a:ext uri="{FF2B5EF4-FFF2-40B4-BE49-F238E27FC236}">
              <a16:creationId xmlns:a16="http://schemas.microsoft.com/office/drawing/2014/main" id="{8F53A6A2-5E51-4889-A13F-B1410F5E1AB4}"/>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83" name="TextBox 2782">
          <a:extLst>
            <a:ext uri="{FF2B5EF4-FFF2-40B4-BE49-F238E27FC236}">
              <a16:creationId xmlns:a16="http://schemas.microsoft.com/office/drawing/2014/main" id="{C0D9C460-8EC5-4F4D-A8C4-CC47D12433F1}"/>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84" name="TextBox 2783">
          <a:extLst>
            <a:ext uri="{FF2B5EF4-FFF2-40B4-BE49-F238E27FC236}">
              <a16:creationId xmlns:a16="http://schemas.microsoft.com/office/drawing/2014/main" id="{64FED8E3-8CDA-4B3A-BAEF-E5DA119903E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85" name="TextBox 2784">
          <a:extLst>
            <a:ext uri="{FF2B5EF4-FFF2-40B4-BE49-F238E27FC236}">
              <a16:creationId xmlns:a16="http://schemas.microsoft.com/office/drawing/2014/main" id="{D5190A07-F428-4D1D-A167-6D740B39E370}"/>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86" name="TextBox 2785">
          <a:extLst>
            <a:ext uri="{FF2B5EF4-FFF2-40B4-BE49-F238E27FC236}">
              <a16:creationId xmlns:a16="http://schemas.microsoft.com/office/drawing/2014/main" id="{960B7A36-9E54-46EE-80AE-0DAAD210C498}"/>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87" name="TextBox 2786">
          <a:extLst>
            <a:ext uri="{FF2B5EF4-FFF2-40B4-BE49-F238E27FC236}">
              <a16:creationId xmlns:a16="http://schemas.microsoft.com/office/drawing/2014/main" id="{64530418-3DF1-4212-873D-9A47E16C448D}"/>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88" name="TextBox 2787">
          <a:extLst>
            <a:ext uri="{FF2B5EF4-FFF2-40B4-BE49-F238E27FC236}">
              <a16:creationId xmlns:a16="http://schemas.microsoft.com/office/drawing/2014/main" id="{9A1E8916-F347-47D9-AB03-15E16753858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2789" name="TextBox 2788">
          <a:extLst>
            <a:ext uri="{FF2B5EF4-FFF2-40B4-BE49-F238E27FC236}">
              <a16:creationId xmlns:a16="http://schemas.microsoft.com/office/drawing/2014/main" id="{4D1CD650-DFAF-46F8-8C77-8F7BA01A8F0E}"/>
            </a:ext>
          </a:extLst>
        </xdr:cNvPr>
        <xdr:cNvSpPr txBox="1"/>
      </xdr:nvSpPr>
      <xdr:spPr>
        <a:xfrm>
          <a:off x="611505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0" name="TextBox 2789">
          <a:extLst>
            <a:ext uri="{FF2B5EF4-FFF2-40B4-BE49-F238E27FC236}">
              <a16:creationId xmlns:a16="http://schemas.microsoft.com/office/drawing/2014/main" id="{327C1B55-4BD1-4130-B02B-B56831D4CFD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1" name="TextBox 2790">
          <a:extLst>
            <a:ext uri="{FF2B5EF4-FFF2-40B4-BE49-F238E27FC236}">
              <a16:creationId xmlns:a16="http://schemas.microsoft.com/office/drawing/2014/main" id="{458F91E0-DB53-48F3-B5C6-406E38B70CA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2" name="TextBox 2791">
          <a:extLst>
            <a:ext uri="{FF2B5EF4-FFF2-40B4-BE49-F238E27FC236}">
              <a16:creationId xmlns:a16="http://schemas.microsoft.com/office/drawing/2014/main" id="{B9B072F0-C827-42E8-816E-A8F84D46249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3" name="TextBox 2792">
          <a:extLst>
            <a:ext uri="{FF2B5EF4-FFF2-40B4-BE49-F238E27FC236}">
              <a16:creationId xmlns:a16="http://schemas.microsoft.com/office/drawing/2014/main" id="{BA90DE39-9BA1-4BF2-8F98-AEDE583CA75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4" name="TextBox 2793">
          <a:extLst>
            <a:ext uri="{FF2B5EF4-FFF2-40B4-BE49-F238E27FC236}">
              <a16:creationId xmlns:a16="http://schemas.microsoft.com/office/drawing/2014/main" id="{7CECC6BD-CD54-4691-A33A-AAE9ECDD4A8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5" name="TextBox 2794">
          <a:extLst>
            <a:ext uri="{FF2B5EF4-FFF2-40B4-BE49-F238E27FC236}">
              <a16:creationId xmlns:a16="http://schemas.microsoft.com/office/drawing/2014/main" id="{CD84F2B2-D287-408B-9BC9-CE6C5369AEBB}"/>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6" name="TextBox 2795">
          <a:extLst>
            <a:ext uri="{FF2B5EF4-FFF2-40B4-BE49-F238E27FC236}">
              <a16:creationId xmlns:a16="http://schemas.microsoft.com/office/drawing/2014/main" id="{3244C566-CE48-418E-A266-514B00905EE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7" name="TextBox 2796">
          <a:extLst>
            <a:ext uri="{FF2B5EF4-FFF2-40B4-BE49-F238E27FC236}">
              <a16:creationId xmlns:a16="http://schemas.microsoft.com/office/drawing/2014/main" id="{33E2EB5B-C663-4C7B-A409-05A9FD8DC9D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8" name="TextBox 2797">
          <a:extLst>
            <a:ext uri="{FF2B5EF4-FFF2-40B4-BE49-F238E27FC236}">
              <a16:creationId xmlns:a16="http://schemas.microsoft.com/office/drawing/2014/main" id="{69AEEA54-3727-40FB-864C-4B2286FC1D7E}"/>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799" name="TextBox 2798">
          <a:extLst>
            <a:ext uri="{FF2B5EF4-FFF2-40B4-BE49-F238E27FC236}">
              <a16:creationId xmlns:a16="http://schemas.microsoft.com/office/drawing/2014/main" id="{B023CEF3-29F6-4E1E-9CD1-8F813A5962B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0" name="TextBox 2799">
          <a:extLst>
            <a:ext uri="{FF2B5EF4-FFF2-40B4-BE49-F238E27FC236}">
              <a16:creationId xmlns:a16="http://schemas.microsoft.com/office/drawing/2014/main" id="{1534F801-67B2-4588-855C-987F4DFAB64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1" name="TextBox 2800">
          <a:extLst>
            <a:ext uri="{FF2B5EF4-FFF2-40B4-BE49-F238E27FC236}">
              <a16:creationId xmlns:a16="http://schemas.microsoft.com/office/drawing/2014/main" id="{27DEA08B-FA29-47AF-A930-092250C5C5B4}"/>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2" name="TextBox 2801">
          <a:extLst>
            <a:ext uri="{FF2B5EF4-FFF2-40B4-BE49-F238E27FC236}">
              <a16:creationId xmlns:a16="http://schemas.microsoft.com/office/drawing/2014/main" id="{9965B9DF-5CA6-4043-BBA8-29042F74EC4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3" name="TextBox 2802">
          <a:extLst>
            <a:ext uri="{FF2B5EF4-FFF2-40B4-BE49-F238E27FC236}">
              <a16:creationId xmlns:a16="http://schemas.microsoft.com/office/drawing/2014/main" id="{25CC0C20-D08B-402C-9F24-48FC98013AB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4" name="TextBox 2803">
          <a:extLst>
            <a:ext uri="{FF2B5EF4-FFF2-40B4-BE49-F238E27FC236}">
              <a16:creationId xmlns:a16="http://schemas.microsoft.com/office/drawing/2014/main" id="{380F9BFB-4C68-4C6B-8232-0FA1B47C0789}"/>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5" name="TextBox 2804">
          <a:extLst>
            <a:ext uri="{FF2B5EF4-FFF2-40B4-BE49-F238E27FC236}">
              <a16:creationId xmlns:a16="http://schemas.microsoft.com/office/drawing/2014/main" id="{BCBFC2DF-2D82-4305-8E0B-335903B62B1B}"/>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6" name="TextBox 2805">
          <a:extLst>
            <a:ext uri="{FF2B5EF4-FFF2-40B4-BE49-F238E27FC236}">
              <a16:creationId xmlns:a16="http://schemas.microsoft.com/office/drawing/2014/main" id="{71002407-CB80-47D9-8228-43343639E7C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7" name="TextBox 2806">
          <a:extLst>
            <a:ext uri="{FF2B5EF4-FFF2-40B4-BE49-F238E27FC236}">
              <a16:creationId xmlns:a16="http://schemas.microsoft.com/office/drawing/2014/main" id="{E417DC36-0F89-4AC2-A2AA-C2039567613B}"/>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8" name="TextBox 2807">
          <a:extLst>
            <a:ext uri="{FF2B5EF4-FFF2-40B4-BE49-F238E27FC236}">
              <a16:creationId xmlns:a16="http://schemas.microsoft.com/office/drawing/2014/main" id="{4E5B341C-1F74-4635-9999-AFA8D713C4E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09" name="TextBox 2808">
          <a:extLst>
            <a:ext uri="{FF2B5EF4-FFF2-40B4-BE49-F238E27FC236}">
              <a16:creationId xmlns:a16="http://schemas.microsoft.com/office/drawing/2014/main" id="{B60D1E1F-5C13-4FF4-B0D2-0D07E0118F1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0" name="TextBox 2809">
          <a:extLst>
            <a:ext uri="{FF2B5EF4-FFF2-40B4-BE49-F238E27FC236}">
              <a16:creationId xmlns:a16="http://schemas.microsoft.com/office/drawing/2014/main" id="{A77377A6-5CD5-44B3-A621-EE7975EFCE61}"/>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1" name="TextBox 2810">
          <a:extLst>
            <a:ext uri="{FF2B5EF4-FFF2-40B4-BE49-F238E27FC236}">
              <a16:creationId xmlns:a16="http://schemas.microsoft.com/office/drawing/2014/main" id="{B6E0435A-B64F-4A18-9AD9-2FB5BA7A7E8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2" name="TextBox 2811">
          <a:extLst>
            <a:ext uri="{FF2B5EF4-FFF2-40B4-BE49-F238E27FC236}">
              <a16:creationId xmlns:a16="http://schemas.microsoft.com/office/drawing/2014/main" id="{E2768F1C-03CD-4189-8DAB-BFAB6E233DF4}"/>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3" name="TextBox 2812">
          <a:extLst>
            <a:ext uri="{FF2B5EF4-FFF2-40B4-BE49-F238E27FC236}">
              <a16:creationId xmlns:a16="http://schemas.microsoft.com/office/drawing/2014/main" id="{7B6C7A96-9FBD-4A2D-B15C-E25BB4ADE4FB}"/>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4" name="TextBox 2813">
          <a:extLst>
            <a:ext uri="{FF2B5EF4-FFF2-40B4-BE49-F238E27FC236}">
              <a16:creationId xmlns:a16="http://schemas.microsoft.com/office/drawing/2014/main" id="{D0DDE465-9D41-4470-88D8-4A4FAD1AAB3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5" name="TextBox 2814">
          <a:extLst>
            <a:ext uri="{FF2B5EF4-FFF2-40B4-BE49-F238E27FC236}">
              <a16:creationId xmlns:a16="http://schemas.microsoft.com/office/drawing/2014/main" id="{7E8E186C-C806-4C34-949B-82E437C3923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6" name="TextBox 2815">
          <a:extLst>
            <a:ext uri="{FF2B5EF4-FFF2-40B4-BE49-F238E27FC236}">
              <a16:creationId xmlns:a16="http://schemas.microsoft.com/office/drawing/2014/main" id="{1A63300A-B959-496E-9C5F-F57216C07C6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7" name="TextBox 2816">
          <a:extLst>
            <a:ext uri="{FF2B5EF4-FFF2-40B4-BE49-F238E27FC236}">
              <a16:creationId xmlns:a16="http://schemas.microsoft.com/office/drawing/2014/main" id="{1389DDCF-7A29-4BDE-BF8D-1106BE9F07E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8" name="TextBox 2817">
          <a:extLst>
            <a:ext uri="{FF2B5EF4-FFF2-40B4-BE49-F238E27FC236}">
              <a16:creationId xmlns:a16="http://schemas.microsoft.com/office/drawing/2014/main" id="{562AB0BB-FC73-47F1-9AE3-DD8390536CE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19" name="TextBox 2818">
          <a:extLst>
            <a:ext uri="{FF2B5EF4-FFF2-40B4-BE49-F238E27FC236}">
              <a16:creationId xmlns:a16="http://schemas.microsoft.com/office/drawing/2014/main" id="{C502A990-FD2B-44A0-900D-D10239F920D1}"/>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0" name="TextBox 2819">
          <a:extLst>
            <a:ext uri="{FF2B5EF4-FFF2-40B4-BE49-F238E27FC236}">
              <a16:creationId xmlns:a16="http://schemas.microsoft.com/office/drawing/2014/main" id="{4DF0947A-A179-444C-8655-3102D3F3ED7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1" name="TextBox 2820">
          <a:extLst>
            <a:ext uri="{FF2B5EF4-FFF2-40B4-BE49-F238E27FC236}">
              <a16:creationId xmlns:a16="http://schemas.microsoft.com/office/drawing/2014/main" id="{5072741F-1127-4A36-A106-FC5C8A91773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2" name="TextBox 2821">
          <a:extLst>
            <a:ext uri="{FF2B5EF4-FFF2-40B4-BE49-F238E27FC236}">
              <a16:creationId xmlns:a16="http://schemas.microsoft.com/office/drawing/2014/main" id="{FFAAB725-8B28-4A62-A791-1962A29FB4E9}"/>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3" name="TextBox 2822">
          <a:extLst>
            <a:ext uri="{FF2B5EF4-FFF2-40B4-BE49-F238E27FC236}">
              <a16:creationId xmlns:a16="http://schemas.microsoft.com/office/drawing/2014/main" id="{253A923B-DA05-4717-BB6E-CF37E94767F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4" name="TextBox 2823">
          <a:extLst>
            <a:ext uri="{FF2B5EF4-FFF2-40B4-BE49-F238E27FC236}">
              <a16:creationId xmlns:a16="http://schemas.microsoft.com/office/drawing/2014/main" id="{04883221-CC26-491D-BB70-C60927B388A4}"/>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5" name="TextBox 2824">
          <a:extLst>
            <a:ext uri="{FF2B5EF4-FFF2-40B4-BE49-F238E27FC236}">
              <a16:creationId xmlns:a16="http://schemas.microsoft.com/office/drawing/2014/main" id="{1C5039EC-78F6-46C3-B0AB-8D79CEFD927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6" name="TextBox 2825">
          <a:extLst>
            <a:ext uri="{FF2B5EF4-FFF2-40B4-BE49-F238E27FC236}">
              <a16:creationId xmlns:a16="http://schemas.microsoft.com/office/drawing/2014/main" id="{DCA677FC-213F-4172-B5D6-3FD014C4810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7" name="TextBox 2826">
          <a:extLst>
            <a:ext uri="{FF2B5EF4-FFF2-40B4-BE49-F238E27FC236}">
              <a16:creationId xmlns:a16="http://schemas.microsoft.com/office/drawing/2014/main" id="{82FA3070-4900-44BD-99A5-743A5E12F6F6}"/>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8" name="TextBox 2827">
          <a:extLst>
            <a:ext uri="{FF2B5EF4-FFF2-40B4-BE49-F238E27FC236}">
              <a16:creationId xmlns:a16="http://schemas.microsoft.com/office/drawing/2014/main" id="{335A39E6-24B8-4363-9E0C-025864938E6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29" name="TextBox 2828">
          <a:extLst>
            <a:ext uri="{FF2B5EF4-FFF2-40B4-BE49-F238E27FC236}">
              <a16:creationId xmlns:a16="http://schemas.microsoft.com/office/drawing/2014/main" id="{2BCCCF0D-AE4F-4AF6-8BB9-9761DF75520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0" name="TextBox 2829">
          <a:extLst>
            <a:ext uri="{FF2B5EF4-FFF2-40B4-BE49-F238E27FC236}">
              <a16:creationId xmlns:a16="http://schemas.microsoft.com/office/drawing/2014/main" id="{017B8868-0C30-4186-B602-531781DC591B}"/>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1" name="TextBox 2830">
          <a:extLst>
            <a:ext uri="{FF2B5EF4-FFF2-40B4-BE49-F238E27FC236}">
              <a16:creationId xmlns:a16="http://schemas.microsoft.com/office/drawing/2014/main" id="{F4E600BF-02AD-4908-963E-08BDBDAE8A3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2" name="TextBox 2831">
          <a:extLst>
            <a:ext uri="{FF2B5EF4-FFF2-40B4-BE49-F238E27FC236}">
              <a16:creationId xmlns:a16="http://schemas.microsoft.com/office/drawing/2014/main" id="{1623B8F3-283B-4176-9DA1-C7CBCEF5CA5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3" name="TextBox 2832">
          <a:extLst>
            <a:ext uri="{FF2B5EF4-FFF2-40B4-BE49-F238E27FC236}">
              <a16:creationId xmlns:a16="http://schemas.microsoft.com/office/drawing/2014/main" id="{2D83ECC4-6305-4EC3-B824-CD7E6B19C43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4" name="TextBox 2833">
          <a:extLst>
            <a:ext uri="{FF2B5EF4-FFF2-40B4-BE49-F238E27FC236}">
              <a16:creationId xmlns:a16="http://schemas.microsoft.com/office/drawing/2014/main" id="{10156DAC-CF55-4C8C-90F0-AE6F9E0BF56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5" name="TextBox 2834">
          <a:extLst>
            <a:ext uri="{FF2B5EF4-FFF2-40B4-BE49-F238E27FC236}">
              <a16:creationId xmlns:a16="http://schemas.microsoft.com/office/drawing/2014/main" id="{76ACC1C8-4CB0-405C-8226-FC97439F2464}"/>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6" name="TextBox 2835">
          <a:extLst>
            <a:ext uri="{FF2B5EF4-FFF2-40B4-BE49-F238E27FC236}">
              <a16:creationId xmlns:a16="http://schemas.microsoft.com/office/drawing/2014/main" id="{C8EC9AF4-0F9F-4392-BD32-2913A5911D7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7" name="TextBox 2836">
          <a:extLst>
            <a:ext uri="{FF2B5EF4-FFF2-40B4-BE49-F238E27FC236}">
              <a16:creationId xmlns:a16="http://schemas.microsoft.com/office/drawing/2014/main" id="{CBEEFD02-C402-4954-8F8A-FAB8F93B1E7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8" name="TextBox 2837">
          <a:extLst>
            <a:ext uri="{FF2B5EF4-FFF2-40B4-BE49-F238E27FC236}">
              <a16:creationId xmlns:a16="http://schemas.microsoft.com/office/drawing/2014/main" id="{91B5C9A3-9207-488F-8CA8-BA6901529B7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39" name="TextBox 2838">
          <a:extLst>
            <a:ext uri="{FF2B5EF4-FFF2-40B4-BE49-F238E27FC236}">
              <a16:creationId xmlns:a16="http://schemas.microsoft.com/office/drawing/2014/main" id="{6BC9CF78-69EA-4C60-BF2D-9C14EE3EB2B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0" name="TextBox 2839">
          <a:extLst>
            <a:ext uri="{FF2B5EF4-FFF2-40B4-BE49-F238E27FC236}">
              <a16:creationId xmlns:a16="http://schemas.microsoft.com/office/drawing/2014/main" id="{6CB4CAB1-8D62-4B1C-B2F0-DA67236E2A3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1" name="TextBox 2840">
          <a:extLst>
            <a:ext uri="{FF2B5EF4-FFF2-40B4-BE49-F238E27FC236}">
              <a16:creationId xmlns:a16="http://schemas.microsoft.com/office/drawing/2014/main" id="{08B35622-E0A1-4DD7-85BC-CAB5549CC92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2" name="TextBox 2841">
          <a:extLst>
            <a:ext uri="{FF2B5EF4-FFF2-40B4-BE49-F238E27FC236}">
              <a16:creationId xmlns:a16="http://schemas.microsoft.com/office/drawing/2014/main" id="{52012E08-3359-4171-A317-12D7A7B63EE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3" name="TextBox 2842">
          <a:extLst>
            <a:ext uri="{FF2B5EF4-FFF2-40B4-BE49-F238E27FC236}">
              <a16:creationId xmlns:a16="http://schemas.microsoft.com/office/drawing/2014/main" id="{91C2061C-98CC-48FE-B12E-8B23D0FA346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4" name="TextBox 2843">
          <a:extLst>
            <a:ext uri="{FF2B5EF4-FFF2-40B4-BE49-F238E27FC236}">
              <a16:creationId xmlns:a16="http://schemas.microsoft.com/office/drawing/2014/main" id="{9E6F5C5A-C663-4F84-9DDC-7F48925C96E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5" name="TextBox 2844">
          <a:extLst>
            <a:ext uri="{FF2B5EF4-FFF2-40B4-BE49-F238E27FC236}">
              <a16:creationId xmlns:a16="http://schemas.microsoft.com/office/drawing/2014/main" id="{1EE0B399-DF6F-4910-B6CF-099EA438FE46}"/>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6" name="TextBox 2845">
          <a:extLst>
            <a:ext uri="{FF2B5EF4-FFF2-40B4-BE49-F238E27FC236}">
              <a16:creationId xmlns:a16="http://schemas.microsoft.com/office/drawing/2014/main" id="{DE137705-C1E6-4F62-B4E3-5763BA9D1111}"/>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7" name="TextBox 2846">
          <a:extLst>
            <a:ext uri="{FF2B5EF4-FFF2-40B4-BE49-F238E27FC236}">
              <a16:creationId xmlns:a16="http://schemas.microsoft.com/office/drawing/2014/main" id="{AD13E6A3-2806-4FEB-833C-BB522000055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8" name="TextBox 2847">
          <a:extLst>
            <a:ext uri="{FF2B5EF4-FFF2-40B4-BE49-F238E27FC236}">
              <a16:creationId xmlns:a16="http://schemas.microsoft.com/office/drawing/2014/main" id="{DA990A73-5DA5-49A4-A54C-3097EB1D59A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49" name="TextBox 2848">
          <a:extLst>
            <a:ext uri="{FF2B5EF4-FFF2-40B4-BE49-F238E27FC236}">
              <a16:creationId xmlns:a16="http://schemas.microsoft.com/office/drawing/2014/main" id="{7A56BE80-2D46-4BCD-8651-5F7D51C31AD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0" name="TextBox 2849">
          <a:extLst>
            <a:ext uri="{FF2B5EF4-FFF2-40B4-BE49-F238E27FC236}">
              <a16:creationId xmlns:a16="http://schemas.microsoft.com/office/drawing/2014/main" id="{510F24BF-14F6-40B0-B7B8-57C195F935A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1" name="TextBox 2850">
          <a:extLst>
            <a:ext uri="{FF2B5EF4-FFF2-40B4-BE49-F238E27FC236}">
              <a16:creationId xmlns:a16="http://schemas.microsoft.com/office/drawing/2014/main" id="{FAD4479A-EFD7-4595-945B-3F0D8FF0F88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2" name="TextBox 2851">
          <a:extLst>
            <a:ext uri="{FF2B5EF4-FFF2-40B4-BE49-F238E27FC236}">
              <a16:creationId xmlns:a16="http://schemas.microsoft.com/office/drawing/2014/main" id="{1E0A1C90-B86B-4BD4-A0C8-D4AAA73D961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3" name="TextBox 2852">
          <a:extLst>
            <a:ext uri="{FF2B5EF4-FFF2-40B4-BE49-F238E27FC236}">
              <a16:creationId xmlns:a16="http://schemas.microsoft.com/office/drawing/2014/main" id="{CBE37F27-4F16-4E1A-9065-BB538EE46491}"/>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4" name="TextBox 2853">
          <a:extLst>
            <a:ext uri="{FF2B5EF4-FFF2-40B4-BE49-F238E27FC236}">
              <a16:creationId xmlns:a16="http://schemas.microsoft.com/office/drawing/2014/main" id="{5DAEF5EE-7862-4B64-806E-28FEE991D002}"/>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5" name="TextBox 2854">
          <a:extLst>
            <a:ext uri="{FF2B5EF4-FFF2-40B4-BE49-F238E27FC236}">
              <a16:creationId xmlns:a16="http://schemas.microsoft.com/office/drawing/2014/main" id="{0658A0AD-9F79-406F-92FE-F776DBEDD8DF}"/>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6" name="TextBox 2855">
          <a:extLst>
            <a:ext uri="{FF2B5EF4-FFF2-40B4-BE49-F238E27FC236}">
              <a16:creationId xmlns:a16="http://schemas.microsoft.com/office/drawing/2014/main" id="{B4146FFE-1205-496E-8380-788B5718BC5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7" name="TextBox 2856">
          <a:extLst>
            <a:ext uri="{FF2B5EF4-FFF2-40B4-BE49-F238E27FC236}">
              <a16:creationId xmlns:a16="http://schemas.microsoft.com/office/drawing/2014/main" id="{0E304173-7270-42B4-A197-83377F7B2CA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8" name="TextBox 2857">
          <a:extLst>
            <a:ext uri="{FF2B5EF4-FFF2-40B4-BE49-F238E27FC236}">
              <a16:creationId xmlns:a16="http://schemas.microsoft.com/office/drawing/2014/main" id="{2273863E-A4FD-4ECA-8C86-E0A2AC15AA6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59" name="TextBox 2858">
          <a:extLst>
            <a:ext uri="{FF2B5EF4-FFF2-40B4-BE49-F238E27FC236}">
              <a16:creationId xmlns:a16="http://schemas.microsoft.com/office/drawing/2014/main" id="{59E6875E-B7D4-4C2D-B862-F4343FEF2CC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0" name="TextBox 2859">
          <a:extLst>
            <a:ext uri="{FF2B5EF4-FFF2-40B4-BE49-F238E27FC236}">
              <a16:creationId xmlns:a16="http://schemas.microsoft.com/office/drawing/2014/main" id="{3837CD67-87DF-49DA-9E94-509D20C8525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1" name="TextBox 2860">
          <a:extLst>
            <a:ext uri="{FF2B5EF4-FFF2-40B4-BE49-F238E27FC236}">
              <a16:creationId xmlns:a16="http://schemas.microsoft.com/office/drawing/2014/main" id="{42354D2B-FEFB-4287-93DD-14AFD139C76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2" name="TextBox 2861">
          <a:extLst>
            <a:ext uri="{FF2B5EF4-FFF2-40B4-BE49-F238E27FC236}">
              <a16:creationId xmlns:a16="http://schemas.microsoft.com/office/drawing/2014/main" id="{DA4BCA02-1F38-4072-8F8A-50A80685BA4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3" name="TextBox 2862">
          <a:extLst>
            <a:ext uri="{FF2B5EF4-FFF2-40B4-BE49-F238E27FC236}">
              <a16:creationId xmlns:a16="http://schemas.microsoft.com/office/drawing/2014/main" id="{291C1D37-104E-49BA-A3C9-02D422BC4913}"/>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4" name="TextBox 2863">
          <a:extLst>
            <a:ext uri="{FF2B5EF4-FFF2-40B4-BE49-F238E27FC236}">
              <a16:creationId xmlns:a16="http://schemas.microsoft.com/office/drawing/2014/main" id="{D0A7A8A9-B4D1-4F4D-B3C0-DCAB9738803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5" name="TextBox 2864">
          <a:extLst>
            <a:ext uri="{FF2B5EF4-FFF2-40B4-BE49-F238E27FC236}">
              <a16:creationId xmlns:a16="http://schemas.microsoft.com/office/drawing/2014/main" id="{1B82DBE6-591E-4F0A-889B-58151EAA6BC1}"/>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6" name="TextBox 2865">
          <a:extLst>
            <a:ext uri="{FF2B5EF4-FFF2-40B4-BE49-F238E27FC236}">
              <a16:creationId xmlns:a16="http://schemas.microsoft.com/office/drawing/2014/main" id="{E0C6CD5A-EAD6-471F-A051-9952B5015E9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7" name="TextBox 2866">
          <a:extLst>
            <a:ext uri="{FF2B5EF4-FFF2-40B4-BE49-F238E27FC236}">
              <a16:creationId xmlns:a16="http://schemas.microsoft.com/office/drawing/2014/main" id="{B2F62D13-F1E2-43E3-A033-BEE886E263F4}"/>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8" name="TextBox 2867">
          <a:extLst>
            <a:ext uri="{FF2B5EF4-FFF2-40B4-BE49-F238E27FC236}">
              <a16:creationId xmlns:a16="http://schemas.microsoft.com/office/drawing/2014/main" id="{7224C0A5-50C3-490A-ACF7-3690809862B0}"/>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69" name="TextBox 2868">
          <a:extLst>
            <a:ext uri="{FF2B5EF4-FFF2-40B4-BE49-F238E27FC236}">
              <a16:creationId xmlns:a16="http://schemas.microsoft.com/office/drawing/2014/main" id="{40A63F38-FA40-4139-A9BF-5F2229C1EF8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0" name="TextBox 2869">
          <a:extLst>
            <a:ext uri="{FF2B5EF4-FFF2-40B4-BE49-F238E27FC236}">
              <a16:creationId xmlns:a16="http://schemas.microsoft.com/office/drawing/2014/main" id="{AE3B0836-87C0-4104-8A62-50F1A6AE4FE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1" name="TextBox 2870">
          <a:extLst>
            <a:ext uri="{FF2B5EF4-FFF2-40B4-BE49-F238E27FC236}">
              <a16:creationId xmlns:a16="http://schemas.microsoft.com/office/drawing/2014/main" id="{A928596C-2559-45C6-BF68-DE6172792421}"/>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2" name="TextBox 2871">
          <a:extLst>
            <a:ext uri="{FF2B5EF4-FFF2-40B4-BE49-F238E27FC236}">
              <a16:creationId xmlns:a16="http://schemas.microsoft.com/office/drawing/2014/main" id="{EC0485F7-E71B-4E96-9338-919EF232AF51}"/>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3" name="TextBox 2872">
          <a:extLst>
            <a:ext uri="{FF2B5EF4-FFF2-40B4-BE49-F238E27FC236}">
              <a16:creationId xmlns:a16="http://schemas.microsoft.com/office/drawing/2014/main" id="{4130F9FF-D092-4673-B7F8-C558183BB0B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4" name="TextBox 2873">
          <a:extLst>
            <a:ext uri="{FF2B5EF4-FFF2-40B4-BE49-F238E27FC236}">
              <a16:creationId xmlns:a16="http://schemas.microsoft.com/office/drawing/2014/main" id="{E2EB32CC-15E6-40F9-BFE5-595724E3D37C}"/>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5" name="TextBox 2874">
          <a:extLst>
            <a:ext uri="{FF2B5EF4-FFF2-40B4-BE49-F238E27FC236}">
              <a16:creationId xmlns:a16="http://schemas.microsoft.com/office/drawing/2014/main" id="{789BE379-871D-4BB9-A908-674C0039F529}"/>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6" name="TextBox 2875">
          <a:extLst>
            <a:ext uri="{FF2B5EF4-FFF2-40B4-BE49-F238E27FC236}">
              <a16:creationId xmlns:a16="http://schemas.microsoft.com/office/drawing/2014/main" id="{3B28604D-AFC7-44CA-B293-D4D1953A636D}"/>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7" name="TextBox 2876">
          <a:extLst>
            <a:ext uri="{FF2B5EF4-FFF2-40B4-BE49-F238E27FC236}">
              <a16:creationId xmlns:a16="http://schemas.microsoft.com/office/drawing/2014/main" id="{98B1359A-F169-4999-A521-C867A22C23D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8" name="TextBox 2877">
          <a:extLst>
            <a:ext uri="{FF2B5EF4-FFF2-40B4-BE49-F238E27FC236}">
              <a16:creationId xmlns:a16="http://schemas.microsoft.com/office/drawing/2014/main" id="{FA15F948-EA36-455F-B404-B244E92CBEA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79" name="TextBox 2878">
          <a:extLst>
            <a:ext uri="{FF2B5EF4-FFF2-40B4-BE49-F238E27FC236}">
              <a16:creationId xmlns:a16="http://schemas.microsoft.com/office/drawing/2014/main" id="{78FAE174-AF39-4A4B-9F59-34B6C7FF9968}"/>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80" name="TextBox 2879">
          <a:extLst>
            <a:ext uri="{FF2B5EF4-FFF2-40B4-BE49-F238E27FC236}">
              <a16:creationId xmlns:a16="http://schemas.microsoft.com/office/drawing/2014/main" id="{C2046801-1726-4D0F-9C5E-2839E9BC3BE7}"/>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81" name="TextBox 2880">
          <a:extLst>
            <a:ext uri="{FF2B5EF4-FFF2-40B4-BE49-F238E27FC236}">
              <a16:creationId xmlns:a16="http://schemas.microsoft.com/office/drawing/2014/main" id="{B5A5A218-BA8E-45CD-84C8-4B6DF7F1A8E5}"/>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95</xdr:row>
      <xdr:rowOff>0</xdr:rowOff>
    </xdr:from>
    <xdr:ext cx="184731" cy="264560"/>
    <xdr:sp macro="" textlink="">
      <xdr:nvSpPr>
        <xdr:cNvPr id="2882" name="TextBox 2881">
          <a:extLst>
            <a:ext uri="{FF2B5EF4-FFF2-40B4-BE49-F238E27FC236}">
              <a16:creationId xmlns:a16="http://schemas.microsoft.com/office/drawing/2014/main" id="{EE83B14A-5931-480D-8D0A-66D354F8815A}"/>
            </a:ext>
          </a:extLst>
        </xdr:cNvPr>
        <xdr:cNvSpPr txBox="1"/>
      </xdr:nvSpPr>
      <xdr:spPr>
        <a:xfrm>
          <a:off x="6115050" y="1316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0</xdr:colOff>
      <xdr:row>51</xdr:row>
      <xdr:rowOff>152400</xdr:rowOff>
    </xdr:from>
    <xdr:ext cx="9007056" cy="1959162"/>
    <xdr:sp macro="" textlink="">
      <xdr:nvSpPr>
        <xdr:cNvPr id="3" name="AutoShape 1">
          <a:extLst>
            <a:ext uri="{FF2B5EF4-FFF2-40B4-BE49-F238E27FC236}">
              <a16:creationId xmlns:a16="http://schemas.microsoft.com/office/drawing/2014/main" id="{022B6DBF-525A-4444-A4FB-5278F79EA47E}"/>
            </a:ext>
          </a:extLst>
        </xdr:cNvPr>
        <xdr:cNvSpPr>
          <a:spLocks noChangeAspect="1" noChangeArrowheads="1"/>
        </xdr:cNvSpPr>
      </xdr:nvSpPr>
      <xdr:spPr bwMode="auto">
        <a:xfrm>
          <a:off x="3321050" y="4892115"/>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3195</xdr:colOff>
      <xdr:row>15</xdr:row>
      <xdr:rowOff>34290</xdr:rowOff>
    </xdr:to>
    <xdr:pic>
      <xdr:nvPicPr>
        <xdr:cNvPr id="3" name="Picture 2">
          <a:extLst>
            <a:ext uri="{FF2B5EF4-FFF2-40B4-BE49-F238E27FC236}">
              <a16:creationId xmlns:a16="http://schemas.microsoft.com/office/drawing/2014/main" id="{868DFFEF-2236-493A-9944-B4971B386FD4}"/>
            </a:ext>
            <a:ext uri="{147F2762-F138-4A5C-976F-8EAC2B608ADB}">
              <a16:predDERef xmlns:a16="http://schemas.microsoft.com/office/drawing/2014/main" pred="{F6D89C44-420B-E862-05B3-C5BA920C088D}"/>
            </a:ext>
          </a:extLst>
        </xdr:cNvPr>
        <xdr:cNvPicPr>
          <a:picLocks noChangeAspect="1"/>
        </xdr:cNvPicPr>
      </xdr:nvPicPr>
      <xdr:blipFill>
        <a:blip xmlns:r="http://schemas.openxmlformats.org/officeDocument/2006/relationships" r:embed="rId1"/>
        <a:stretch>
          <a:fillRect/>
        </a:stretch>
      </xdr:blipFill>
      <xdr:spPr>
        <a:xfrm>
          <a:off x="0" y="180975"/>
          <a:ext cx="7032645" cy="25679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ing.net\P\GD\011021\RIA_new\Disclosures\Annual%20Report\2014\AR%20Group\Pillar%203\Own%20funds\Capital%20disclosure%20table%20final%200303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Z:\RIA_new\Basel%20III\buffers\countercyclical\2024Q2\CCyB_report_24Q2_v0.xlsx" TargetMode="External"/><Relationship Id="rId1" Type="http://schemas.openxmlformats.org/officeDocument/2006/relationships/externalLinkPath" Target="/RIA_new/Basel%20III/buffers/countercyclical/2024Q2/CCyB_report_24Q2_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cell r="BJ9"/>
          <cell r="BK9"/>
          <cell r="BL9"/>
          <cell r="BM9"/>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cell r="T709"/>
          <cell r="U709"/>
          <cell r="V709"/>
          <cell r="W709">
            <v>17.346796116504855</v>
          </cell>
          <cell r="X709"/>
          <cell r="Y709"/>
          <cell r="Z709"/>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CCyBannounced"/>
      <sheetName val="MPAs"/>
      <sheetName val="VantageCCyBTable"/>
      <sheetName val="VantageUpdate"/>
      <sheetName val="CCyB%s"/>
      <sheetName val="Future"/>
      <sheetName val="Sources"/>
      <sheetName val="Basel"/>
      <sheetName val="RWA"/>
      <sheetName val="CR_G"/>
      <sheetName val="CR_B"/>
      <sheetName val="CR_S"/>
      <sheetName val="CR"/>
      <sheetName val="MR"/>
      <sheetName val="checks"/>
      <sheetName val="BEs"/>
      <sheetName val="BE_ctry"/>
      <sheetName val="Checklist"/>
      <sheetName val="Table"/>
      <sheetName val="ByCountry"/>
      <sheetName val="ByCtryHist"/>
      <sheetName val="SelectEuro"/>
      <sheetName val="SelectWgt"/>
      <sheetName val="SelWgtBlx"/>
      <sheetName val="Countries"/>
      <sheetName val="CountriesCR"/>
      <sheetName val="peers"/>
      <sheetName val="NLpeers"/>
      <sheetName val="translation"/>
      <sheetName val="Phase-in"/>
      <sheetName val="Summary"/>
      <sheetName val="Top10"/>
      <sheetName val="OverTime"/>
      <sheetName val="Ver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 dockstate="right" visibility="0" width="350" row="5">
    <wetp:webextensionref xmlns:r="http://schemas.openxmlformats.org/officeDocument/2006/relationships" r:id="rId2"/>
  </wetp:taskpane>
</wetp:taskpanes>
</file>

<file path=xl/webextensions/webextension1.xml><?xml version="1.0" encoding="utf-8"?>
<we:webextension xmlns:we="http://schemas.microsoft.com/office/webextensions/webextension/2010/11" id="{6D445E45-1F76-48FF-B39A-BE5B03AC6888}">
  <we:reference id="wa200005292" version="1.0.33.0" store="en-US" storeType="OMEX"/>
  <we:alternateReferences>
    <we:reference id="wa200005292" version="1.0.33.0" store=""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AF084DAC-94C5-46B0-8D97-ACD30E85BF31}">
  <we:reference id="a61690ae-43dd-4ca6-bca2-c5858e67d85c" version="1.0.167.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E99"/>
  <sheetViews>
    <sheetView showGridLines="0" tabSelected="1" zoomScaleNormal="100" workbookViewId="0">
      <selection activeCell="B95" sqref="B95"/>
    </sheetView>
  </sheetViews>
  <sheetFormatPr defaultColWidth="8.54296875" defaultRowHeight="10.5" x14ac:dyDescent="0.25"/>
  <cols>
    <col min="1" max="1" width="88.81640625" style="8" customWidth="1"/>
    <col min="2" max="2" width="10" style="446" customWidth="1"/>
    <col min="3" max="16384" width="8.54296875" style="8"/>
  </cols>
  <sheetData>
    <row r="1" spans="1:5" ht="16" x14ac:dyDescent="0.4">
      <c r="A1" s="872" t="s">
        <v>1954</v>
      </c>
      <c r="B1" s="873"/>
    </row>
    <row r="2" spans="1:5" ht="13" x14ac:dyDescent="0.3">
      <c r="A2" s="874" t="s">
        <v>2122</v>
      </c>
      <c r="B2" s="873"/>
      <c r="C2" s="264"/>
      <c r="D2" s="264"/>
      <c r="E2" s="264"/>
    </row>
    <row r="3" spans="1:5" x14ac:dyDescent="0.25">
      <c r="A3" s="184" t="s">
        <v>2123</v>
      </c>
      <c r="B3" s="473"/>
      <c r="C3" s="264"/>
      <c r="D3" s="264"/>
      <c r="E3" s="264"/>
    </row>
    <row r="4" spans="1:5" x14ac:dyDescent="0.25">
      <c r="A4" s="875" t="s">
        <v>2124</v>
      </c>
      <c r="B4" s="876" t="s">
        <v>2124</v>
      </c>
      <c r="C4" s="264"/>
      <c r="D4" s="264"/>
      <c r="E4" s="264"/>
    </row>
    <row r="5" spans="1:5" x14ac:dyDescent="0.25">
      <c r="A5" s="184" t="s">
        <v>1027</v>
      </c>
      <c r="B5" s="473"/>
    </row>
    <row r="6" spans="1:5" x14ac:dyDescent="0.25">
      <c r="A6" s="260" t="s">
        <v>83</v>
      </c>
      <c r="B6" s="876" t="s">
        <v>1219</v>
      </c>
      <c r="C6" s="264"/>
      <c r="D6" s="264"/>
      <c r="E6" s="264"/>
    </row>
    <row r="7" spans="1:5" x14ac:dyDescent="0.25">
      <c r="A7" s="260" t="s">
        <v>958</v>
      </c>
      <c r="B7" s="876" t="s">
        <v>1220</v>
      </c>
      <c r="C7" s="264"/>
      <c r="D7" s="264"/>
      <c r="E7" s="264"/>
    </row>
    <row r="8" spans="1:5" x14ac:dyDescent="0.25">
      <c r="A8" s="260" t="s">
        <v>1499</v>
      </c>
      <c r="B8" s="876" t="s">
        <v>1228</v>
      </c>
      <c r="C8" s="264"/>
      <c r="D8" s="264"/>
      <c r="E8" s="264"/>
    </row>
    <row r="9" spans="1:5" ht="21" x14ac:dyDescent="0.25">
      <c r="A9" s="260" t="s">
        <v>966</v>
      </c>
      <c r="B9" s="876" t="s">
        <v>1221</v>
      </c>
      <c r="C9" s="264"/>
      <c r="D9" s="264"/>
      <c r="E9" s="264"/>
    </row>
    <row r="10" spans="1:5" x14ac:dyDescent="0.25">
      <c r="A10" s="260" t="s">
        <v>959</v>
      </c>
      <c r="B10" s="876" t="s">
        <v>1222</v>
      </c>
      <c r="C10" s="264"/>
      <c r="D10" s="264"/>
      <c r="E10" s="264"/>
    </row>
    <row r="11" spans="1:5" x14ac:dyDescent="0.25">
      <c r="A11" s="260" t="s">
        <v>1445</v>
      </c>
      <c r="B11" s="876" t="s">
        <v>1223</v>
      </c>
      <c r="C11" s="264"/>
      <c r="D11" s="264"/>
      <c r="E11" s="264"/>
    </row>
    <row r="12" spans="1:5" x14ac:dyDescent="0.25">
      <c r="A12" s="570" t="s">
        <v>1392</v>
      </c>
      <c r="B12" s="876" t="s">
        <v>1393</v>
      </c>
      <c r="C12" s="264"/>
      <c r="D12" s="264"/>
      <c r="E12" s="264"/>
    </row>
    <row r="13" spans="1:5" x14ac:dyDescent="0.25">
      <c r="A13" s="260" t="s">
        <v>960</v>
      </c>
      <c r="B13" s="876" t="s">
        <v>1224</v>
      </c>
      <c r="C13" s="264"/>
      <c r="D13" s="264"/>
      <c r="E13" s="264"/>
    </row>
    <row r="14" spans="1:5" x14ac:dyDescent="0.25">
      <c r="A14" s="260" t="s">
        <v>961</v>
      </c>
      <c r="B14" s="876" t="s">
        <v>1225</v>
      </c>
    </row>
    <row r="15" spans="1:5" x14ac:dyDescent="0.25">
      <c r="A15" s="260" t="s">
        <v>962</v>
      </c>
      <c r="B15" s="876" t="s">
        <v>1226</v>
      </c>
    </row>
    <row r="16" spans="1:5" x14ac:dyDescent="0.25">
      <c r="A16" s="260" t="s">
        <v>963</v>
      </c>
      <c r="B16" s="876" t="s">
        <v>1227</v>
      </c>
    </row>
    <row r="17" spans="1:2" x14ac:dyDescent="0.25">
      <c r="A17" s="260" t="s">
        <v>964</v>
      </c>
      <c r="B17" s="876" t="s">
        <v>1229</v>
      </c>
    </row>
    <row r="18" spans="1:2" x14ac:dyDescent="0.25">
      <c r="A18" s="260" t="s">
        <v>965</v>
      </c>
      <c r="B18" s="876" t="s">
        <v>1230</v>
      </c>
    </row>
    <row r="19" spans="1:2" x14ac:dyDescent="0.25">
      <c r="A19" s="261"/>
      <c r="B19" s="445"/>
    </row>
    <row r="20" spans="1:2" x14ac:dyDescent="0.25">
      <c r="A20" s="262" t="s">
        <v>787</v>
      </c>
      <c r="B20" s="472"/>
    </row>
    <row r="21" spans="1:2" x14ac:dyDescent="0.25">
      <c r="A21" s="262" t="s">
        <v>1216</v>
      </c>
      <c r="B21" s="472"/>
    </row>
    <row r="22" spans="1:2" x14ac:dyDescent="0.25">
      <c r="A22" s="260" t="s">
        <v>970</v>
      </c>
      <c r="B22" s="876" t="s">
        <v>1231</v>
      </c>
    </row>
    <row r="23" spans="1:2" x14ac:dyDescent="0.25">
      <c r="A23" s="260" t="s">
        <v>1177</v>
      </c>
      <c r="B23" s="468" t="s">
        <v>1096</v>
      </c>
    </row>
    <row r="24" spans="1:2" x14ac:dyDescent="0.25">
      <c r="A24" s="260" t="s">
        <v>1048</v>
      </c>
      <c r="B24" s="876" t="s">
        <v>1232</v>
      </c>
    </row>
    <row r="25" spans="1:2" x14ac:dyDescent="0.25">
      <c r="A25" s="260" t="s">
        <v>971</v>
      </c>
      <c r="B25" s="876" t="s">
        <v>1233</v>
      </c>
    </row>
    <row r="26" spans="1:2" x14ac:dyDescent="0.25">
      <c r="A26" s="260" t="s">
        <v>972</v>
      </c>
      <c r="B26" s="876" t="s">
        <v>1234</v>
      </c>
    </row>
    <row r="27" spans="1:2" x14ac:dyDescent="0.25">
      <c r="A27" s="260" t="s">
        <v>1178</v>
      </c>
      <c r="B27" s="468" t="s">
        <v>1096</v>
      </c>
    </row>
    <row r="28" spans="1:2" x14ac:dyDescent="0.25">
      <c r="A28" s="260" t="s">
        <v>973</v>
      </c>
      <c r="B28" s="876" t="s">
        <v>1235</v>
      </c>
    </row>
    <row r="29" spans="1:2" x14ac:dyDescent="0.25">
      <c r="A29" s="260" t="s">
        <v>1179</v>
      </c>
      <c r="B29" s="468" t="s">
        <v>1096</v>
      </c>
    </row>
    <row r="30" spans="1:2" x14ac:dyDescent="0.25">
      <c r="A30" s="260" t="s">
        <v>967</v>
      </c>
      <c r="B30" s="876" t="s">
        <v>1236</v>
      </c>
    </row>
    <row r="31" spans="1:2" x14ac:dyDescent="0.25">
      <c r="A31" s="260" t="s">
        <v>968</v>
      </c>
      <c r="B31" s="876" t="s">
        <v>1237</v>
      </c>
    </row>
    <row r="32" spans="1:2" x14ac:dyDescent="0.25">
      <c r="A32" s="260" t="s">
        <v>969</v>
      </c>
      <c r="B32" s="876" t="s">
        <v>1238</v>
      </c>
    </row>
    <row r="33" spans="1:2" x14ac:dyDescent="0.25">
      <c r="A33" s="260" t="s">
        <v>1176</v>
      </c>
      <c r="B33" s="468" t="s">
        <v>1096</v>
      </c>
    </row>
    <row r="34" spans="1:2" x14ac:dyDescent="0.25">
      <c r="A34" s="260" t="s">
        <v>974</v>
      </c>
      <c r="B34" s="876" t="s">
        <v>1239</v>
      </c>
    </row>
    <row r="35" spans="1:2" x14ac:dyDescent="0.25">
      <c r="A35" s="262" t="s">
        <v>1213</v>
      </c>
      <c r="B35" s="472"/>
    </row>
    <row r="36" spans="1:2" x14ac:dyDescent="0.25">
      <c r="A36" s="260" t="s">
        <v>548</v>
      </c>
      <c r="B36" s="876" t="s">
        <v>1242</v>
      </c>
    </row>
    <row r="37" spans="1:2" x14ac:dyDescent="0.25">
      <c r="A37" s="260" t="s">
        <v>1103</v>
      </c>
      <c r="B37" s="876" t="s">
        <v>1247</v>
      </c>
    </row>
    <row r="38" spans="1:2" x14ac:dyDescent="0.25">
      <c r="A38" s="260" t="s">
        <v>1180</v>
      </c>
      <c r="B38" s="876" t="s">
        <v>1424</v>
      </c>
    </row>
    <row r="39" spans="1:2" x14ac:dyDescent="0.25">
      <c r="A39" s="260" t="s">
        <v>547</v>
      </c>
      <c r="B39" s="876" t="s">
        <v>1243</v>
      </c>
    </row>
    <row r="40" spans="1:2" ht="12" customHeight="1" x14ac:dyDescent="0.25">
      <c r="A40" s="260" t="s">
        <v>546</v>
      </c>
      <c r="B40" s="876" t="s">
        <v>1244</v>
      </c>
    </row>
    <row r="41" spans="1:2" x14ac:dyDescent="0.25">
      <c r="A41" s="470" t="s">
        <v>1102</v>
      </c>
      <c r="B41" s="876" t="s">
        <v>1245</v>
      </c>
    </row>
    <row r="42" spans="1:2" x14ac:dyDescent="0.25">
      <c r="A42" s="262" t="s">
        <v>1214</v>
      </c>
      <c r="B42" s="472"/>
    </row>
    <row r="43" spans="1:2" x14ac:dyDescent="0.25">
      <c r="A43" s="260" t="s">
        <v>975</v>
      </c>
      <c r="B43" s="876" t="s">
        <v>1240</v>
      </c>
    </row>
    <row r="44" spans="1:2" x14ac:dyDescent="0.25">
      <c r="A44" s="260" t="s">
        <v>976</v>
      </c>
      <c r="B44" s="876" t="s">
        <v>1241</v>
      </c>
    </row>
    <row r="45" spans="1:2" x14ac:dyDescent="0.25">
      <c r="A45" s="262" t="s">
        <v>1217</v>
      </c>
      <c r="B45" s="472"/>
    </row>
    <row r="46" spans="1:2" x14ac:dyDescent="0.25">
      <c r="A46" s="260" t="s">
        <v>1215</v>
      </c>
      <c r="B46" s="876" t="s">
        <v>1246</v>
      </c>
    </row>
    <row r="47" spans="1:2" x14ac:dyDescent="0.25">
      <c r="A47" s="263"/>
    </row>
    <row r="48" spans="1:2" x14ac:dyDescent="0.25">
      <c r="A48" s="262" t="s">
        <v>788</v>
      </c>
      <c r="B48" s="472"/>
    </row>
    <row r="49" spans="1:2" x14ac:dyDescent="0.25">
      <c r="A49" s="260" t="s">
        <v>617</v>
      </c>
      <c r="B49" s="876" t="s">
        <v>1248</v>
      </c>
    </row>
    <row r="50" spans="1:2" x14ac:dyDescent="0.25">
      <c r="A50" s="260" t="s">
        <v>616</v>
      </c>
      <c r="B50" s="876" t="s">
        <v>1249</v>
      </c>
    </row>
    <row r="51" spans="1:2" x14ac:dyDescent="0.25">
      <c r="A51" s="260" t="s">
        <v>615</v>
      </c>
      <c r="B51" s="876" t="s">
        <v>1250</v>
      </c>
    </row>
    <row r="52" spans="1:2" x14ac:dyDescent="0.25">
      <c r="A52" s="260" t="s">
        <v>614</v>
      </c>
      <c r="B52" s="876" t="s">
        <v>1251</v>
      </c>
    </row>
    <row r="53" spans="1:2" x14ac:dyDescent="0.25">
      <c r="A53" s="260" t="s">
        <v>613</v>
      </c>
      <c r="B53" s="876" t="s">
        <v>1252</v>
      </c>
    </row>
    <row r="54" spans="1:2" x14ac:dyDescent="0.25">
      <c r="A54" s="260" t="s">
        <v>612</v>
      </c>
      <c r="B54" s="876" t="s">
        <v>1253</v>
      </c>
    </row>
    <row r="55" spans="1:2" x14ac:dyDescent="0.25">
      <c r="A55" s="260" t="s">
        <v>1206</v>
      </c>
      <c r="B55" s="468" t="s">
        <v>1096</v>
      </c>
    </row>
    <row r="56" spans="1:2" x14ac:dyDescent="0.25">
      <c r="A56" s="260" t="s">
        <v>611</v>
      </c>
      <c r="B56" s="876" t="s">
        <v>1254</v>
      </c>
    </row>
    <row r="57" spans="1:2" x14ac:dyDescent="0.25">
      <c r="A57" s="263"/>
    </row>
    <row r="58" spans="1:2" x14ac:dyDescent="0.25">
      <c r="A58" s="262" t="s">
        <v>789</v>
      </c>
      <c r="B58" s="472"/>
    </row>
    <row r="59" spans="1:2" x14ac:dyDescent="0.25">
      <c r="A59" s="260" t="s">
        <v>689</v>
      </c>
      <c r="B59" s="878" t="s">
        <v>1255</v>
      </c>
    </row>
    <row r="60" spans="1:2" x14ac:dyDescent="0.25">
      <c r="A60" s="260" t="s">
        <v>1205</v>
      </c>
      <c r="B60" s="468" t="s">
        <v>1096</v>
      </c>
    </row>
    <row r="61" spans="1:2" ht="22.5" customHeight="1" x14ac:dyDescent="0.25">
      <c r="A61" s="260" t="s">
        <v>688</v>
      </c>
      <c r="B61" s="878" t="s">
        <v>1256</v>
      </c>
    </row>
    <row r="62" spans="1:2" ht="21" x14ac:dyDescent="0.25">
      <c r="A62" s="260" t="s">
        <v>687</v>
      </c>
      <c r="B62" s="878" t="s">
        <v>1257</v>
      </c>
    </row>
    <row r="63" spans="1:2" ht="14.5" customHeight="1" x14ac:dyDescent="0.25">
      <c r="A63" s="260" t="s">
        <v>686</v>
      </c>
      <c r="B63" s="876" t="s">
        <v>1258</v>
      </c>
    </row>
    <row r="64" spans="1:2" x14ac:dyDescent="0.25">
      <c r="A64" s="470"/>
      <c r="B64" s="469"/>
    </row>
    <row r="65" spans="1:2" x14ac:dyDescent="0.25">
      <c r="A65" s="262" t="s">
        <v>790</v>
      </c>
      <c r="B65" s="472"/>
    </row>
    <row r="66" spans="1:2" x14ac:dyDescent="0.25">
      <c r="A66" s="260" t="s">
        <v>741</v>
      </c>
      <c r="B66" s="876" t="s">
        <v>1259</v>
      </c>
    </row>
    <row r="67" spans="1:2" x14ac:dyDescent="0.25">
      <c r="A67" s="260" t="s">
        <v>740</v>
      </c>
      <c r="B67" s="876" t="s">
        <v>1260</v>
      </c>
    </row>
    <row r="68" spans="1:2" x14ac:dyDescent="0.25">
      <c r="A68" s="260" t="s">
        <v>739</v>
      </c>
      <c r="B68" s="876" t="s">
        <v>1261</v>
      </c>
    </row>
    <row r="69" spans="1:2" x14ac:dyDescent="0.25">
      <c r="A69" s="260" t="s">
        <v>738</v>
      </c>
      <c r="B69" s="876" t="s">
        <v>1262</v>
      </c>
    </row>
    <row r="70" spans="1:2" x14ac:dyDescent="0.25">
      <c r="A70" s="260" t="s">
        <v>737</v>
      </c>
      <c r="B70" s="876" t="s">
        <v>1263</v>
      </c>
    </row>
    <row r="71" spans="1:2" x14ac:dyDescent="0.25">
      <c r="A71" s="603" t="s">
        <v>1500</v>
      </c>
      <c r="B71" s="876" t="s">
        <v>1767</v>
      </c>
    </row>
    <row r="72" spans="1:2" x14ac:dyDescent="0.25">
      <c r="A72" s="603" t="s">
        <v>957</v>
      </c>
      <c r="B72" s="876" t="s">
        <v>1264</v>
      </c>
    </row>
    <row r="73" spans="1:2" x14ac:dyDescent="0.25">
      <c r="A73" s="470" t="s">
        <v>1104</v>
      </c>
      <c r="B73" s="876" t="s">
        <v>1265</v>
      </c>
    </row>
    <row r="74" spans="1:2" x14ac:dyDescent="0.25">
      <c r="A74" s="470"/>
      <c r="B74" s="469"/>
    </row>
    <row r="75" spans="1:2" x14ac:dyDescent="0.25">
      <c r="A75" s="262" t="s">
        <v>791</v>
      </c>
      <c r="B75" s="472"/>
    </row>
    <row r="76" spans="1:2" x14ac:dyDescent="0.25">
      <c r="A76" s="260" t="s">
        <v>352</v>
      </c>
      <c r="B76" s="876" t="s">
        <v>1266</v>
      </c>
    </row>
    <row r="77" spans="1:2" ht="10.5" customHeight="1" x14ac:dyDescent="0.25">
      <c r="A77" s="260" t="s">
        <v>917</v>
      </c>
      <c r="B77" s="876" t="s">
        <v>1267</v>
      </c>
    </row>
    <row r="78" spans="1:2" x14ac:dyDescent="0.25">
      <c r="A78" s="260" t="s">
        <v>987</v>
      </c>
      <c r="B78" s="876" t="s">
        <v>1268</v>
      </c>
    </row>
    <row r="79" spans="1:2" x14ac:dyDescent="0.25">
      <c r="A79" s="260" t="s">
        <v>1097</v>
      </c>
      <c r="B79" s="876" t="s">
        <v>1269</v>
      </c>
    </row>
    <row r="80" spans="1:2" x14ac:dyDescent="0.25">
      <c r="A80" s="260" t="s">
        <v>1098</v>
      </c>
      <c r="B80" s="876" t="s">
        <v>1270</v>
      </c>
    </row>
    <row r="81" spans="1:2" x14ac:dyDescent="0.25">
      <c r="A81" s="260" t="s">
        <v>1099</v>
      </c>
      <c r="B81" s="876" t="s">
        <v>1271</v>
      </c>
    </row>
    <row r="82" spans="1:2" x14ac:dyDescent="0.25">
      <c r="A82" s="160" t="s">
        <v>1100</v>
      </c>
      <c r="B82" s="876" t="s">
        <v>1272</v>
      </c>
    </row>
    <row r="83" spans="1:2" x14ac:dyDescent="0.25">
      <c r="A83" s="470"/>
      <c r="B83" s="469"/>
    </row>
    <row r="84" spans="1:2" x14ac:dyDescent="0.25">
      <c r="A84" s="262" t="s">
        <v>1106</v>
      </c>
      <c r="B84" s="472"/>
    </row>
    <row r="85" spans="1:2" x14ac:dyDescent="0.25">
      <c r="A85" s="260" t="s">
        <v>1101</v>
      </c>
      <c r="B85" s="876" t="s">
        <v>1273</v>
      </c>
    </row>
    <row r="86" spans="1:2" x14ac:dyDescent="0.25">
      <c r="A86" s="260"/>
      <c r="B86" s="185"/>
    </row>
    <row r="87" spans="1:2" x14ac:dyDescent="0.25">
      <c r="A87" s="262" t="s">
        <v>1618</v>
      </c>
      <c r="B87" s="472"/>
    </row>
    <row r="88" spans="1:2" x14ac:dyDescent="0.25">
      <c r="A88" s="8" t="s">
        <v>1619</v>
      </c>
      <c r="B88" s="876" t="s">
        <v>1641</v>
      </c>
    </row>
    <row r="89" spans="1:2" x14ac:dyDescent="0.25">
      <c r="A89" s="8" t="s">
        <v>1620</v>
      </c>
      <c r="B89" s="876" t="s">
        <v>1642</v>
      </c>
    </row>
    <row r="90" spans="1:2" x14ac:dyDescent="0.25">
      <c r="A90" s="8" t="s">
        <v>2130</v>
      </c>
      <c r="B90" s="876" t="s">
        <v>2131</v>
      </c>
    </row>
    <row r="91" spans="1:2" x14ac:dyDescent="0.25">
      <c r="A91" s="8" t="s">
        <v>1621</v>
      </c>
      <c r="B91" s="876" t="s">
        <v>1643</v>
      </c>
    </row>
    <row r="92" spans="1:2" x14ac:dyDescent="0.25">
      <c r="A92" s="8" t="s">
        <v>1622</v>
      </c>
      <c r="B92" s="876" t="s">
        <v>1644</v>
      </c>
    </row>
    <row r="93" spans="1:2" x14ac:dyDescent="0.25">
      <c r="A93" s="8" t="s">
        <v>2125</v>
      </c>
      <c r="B93" s="879" t="s">
        <v>2126</v>
      </c>
    </row>
    <row r="94" spans="1:2" x14ac:dyDescent="0.25">
      <c r="A94" s="8" t="s">
        <v>2127</v>
      </c>
      <c r="B94" s="877" t="s">
        <v>2119</v>
      </c>
    </row>
    <row r="95" spans="1:2" x14ac:dyDescent="0.25">
      <c r="A95" s="8" t="s">
        <v>2128</v>
      </c>
      <c r="B95" s="879" t="s">
        <v>2120</v>
      </c>
    </row>
    <row r="96" spans="1:2" x14ac:dyDescent="0.25">
      <c r="A96" s="8" t="s">
        <v>1808</v>
      </c>
      <c r="B96" s="879" t="s">
        <v>1813</v>
      </c>
    </row>
    <row r="97" spans="1:2" x14ac:dyDescent="0.25">
      <c r="A97" s="8" t="s">
        <v>1809</v>
      </c>
      <c r="B97" s="879" t="s">
        <v>1814</v>
      </c>
    </row>
    <row r="98" spans="1:2" x14ac:dyDescent="0.25">
      <c r="A98" s="8" t="s">
        <v>1810</v>
      </c>
      <c r="B98" s="879" t="s">
        <v>1815</v>
      </c>
    </row>
    <row r="99" spans="1:2" x14ac:dyDescent="0.25">
      <c r="A99" s="8" t="s">
        <v>1623</v>
      </c>
      <c r="B99" s="879" t="s">
        <v>1645</v>
      </c>
    </row>
  </sheetData>
  <phoneticPr fontId="42" type="noConversion"/>
  <hyperlinks>
    <hyperlink ref="B6" location="'OV1'!A1" display="OV1" xr:uid="{73AE1B76-6B1C-4DE6-895F-0B304CD7DC8C}"/>
    <hyperlink ref="B7" location="'KM1'!A1" display="KM1" xr:uid="{5B67A9E5-6E72-4D96-BE02-7E09513B3652}"/>
    <hyperlink ref="B10" location="'CC1'!A1" display="CC1" xr:uid="{6A95466A-1C93-417E-898E-A3FB0CFFC732}"/>
    <hyperlink ref="B11" location="'CC2'!A1" display="CC2" xr:uid="{221D7BB6-0E88-489C-B487-552BF4059EBF}"/>
    <hyperlink ref="B13" location="CCyB1!A1" display="CCyB1" xr:uid="{F2B63EED-00E1-468D-8E0C-09AE004D79DD}"/>
    <hyperlink ref="B14" location="CCyB2!A1" display="CCyB2" xr:uid="{7D7E9540-11EC-46EE-9104-DE75908FB6D2}"/>
    <hyperlink ref="B15" location="'LR1'!A1" display="LR1" xr:uid="{59E4A9D9-32C2-4DCA-A58A-B77BB925B213}"/>
    <hyperlink ref="B16" location="'LR2'!A1" display="LR2" xr:uid="{85F40420-A34A-49BF-B148-AA33AE3867E1}"/>
    <hyperlink ref="B8" location="'KM2'!A1" display="KM2" xr:uid="{504FA733-690A-408D-8E79-4D685635438F}"/>
    <hyperlink ref="B17" location="TLAC1!A1" display="TLAC1" xr:uid="{B79A0024-C0E6-44BF-B5A1-DDD498A78542}"/>
    <hyperlink ref="B18" location="TLAC3!A1" display="TLAC3" xr:uid="{4409B43B-E351-40B2-9423-9B4BEB346538}"/>
    <hyperlink ref="B9" location="IFRS9!A1" display="IFRS9" xr:uid="{00F0DE65-DB63-4ADF-BB8A-E643F1DE0E17}"/>
    <hyperlink ref="B30" location="'CR1'!A1" display="CR1" xr:uid="{56D568D3-EB92-4EFD-9D0C-E9D1C5305EE8}"/>
    <hyperlink ref="B31:B32" location="'13'!A1" display="'13'!A1" xr:uid="{FEA37FBC-81AB-4164-B3AC-441D7AFC0037}"/>
    <hyperlink ref="B31" location="CR1A!A1" display="CR1A" xr:uid="{8710E0B9-AA63-4207-88F1-131A272040AA}"/>
    <hyperlink ref="B32" location="'CR2'!A1" display="CR2" xr:uid="{29F358D9-BABB-49BB-BDB6-5018DD265171}"/>
    <hyperlink ref="B22" location="'CQ1'!A1" display="CQ1" xr:uid="{25822B08-D094-43C1-9281-E45784B1C757}"/>
    <hyperlink ref="B24:B25" location="'13'!A1" display="'13'!A1" xr:uid="{2E205B91-A3A6-49F3-ABC0-B76391E9364E}"/>
    <hyperlink ref="B26" location="'CQ5'!A1" display="CQ5" xr:uid="{288A7069-62D9-4361-A42D-26D0B7EE89DE}"/>
    <hyperlink ref="B24" location="'CQ3'!A1" display="CQ3" xr:uid="{021D0F01-C46B-4971-B0FC-D222254AE7EF}"/>
    <hyperlink ref="B25" location="'CQ4'!A1" display="CQ4" xr:uid="{CDF80C00-AE1D-4174-8233-20E42352578D}"/>
    <hyperlink ref="B28" location="'CQ7'!A1" display="CQ7" xr:uid="{E0515774-5EDE-49D8-AA4F-5C090113E5EC}"/>
    <hyperlink ref="B34" location="'CR3'!A1" display="CR3" xr:uid="{95988DAF-936C-42E5-8FBB-A44A30042C1B}"/>
    <hyperlink ref="B43" location="'CR4'!A1" display="CR4" xr:uid="{23CAF514-C8F9-4069-9525-347EF29AE963}"/>
    <hyperlink ref="B44" location="'CR5'!A1" display="CR5" xr:uid="{DD256F3F-E487-4BAB-A5BB-2A1DB4428856}"/>
    <hyperlink ref="B36" location="'CR6'!A1" display="CR6" xr:uid="{BEBF1D0D-4592-4F35-BABC-A617735D89A1}"/>
    <hyperlink ref="B39" location="CR7A!A1" display="CR7A" xr:uid="{152672C3-B58D-41BF-988C-DFA8FBBF994F}"/>
    <hyperlink ref="B40" location="'CR8'!A1" display="CR8" xr:uid="{58347298-FA4D-4348-A7F1-1AF408090D9D}"/>
    <hyperlink ref="B46" location="CR10.5!A1" display="CR10.5" xr:uid="{285A0DA9-AF2A-418A-B7A3-0265CB9BB52B}"/>
    <hyperlink ref="B49:B51" location="'13'!A1" display="'13'!A1" xr:uid="{3B7DA12C-7CFC-4483-8B65-41387F8FEC14}"/>
    <hyperlink ref="B50" location="'CCR2'!A1" display="CCR2" xr:uid="{EF51719E-39F7-4AB0-BA7F-0032126627A5}"/>
    <hyperlink ref="B52" location="'CCR4'!A1" display="CCR4" xr:uid="{978E096F-EF89-4B22-B70A-F34AEE2B934A}"/>
    <hyperlink ref="B54" location="'CCR6'!A1" display="CCR6" xr:uid="{E04F02F1-D66E-4297-8A5F-2D4FCB59310D}"/>
    <hyperlink ref="B51" location="'CCR3'!A1" display="CCR3" xr:uid="{E4DC1C10-7A02-4438-86BF-FC65AEA6F8ED}"/>
    <hyperlink ref="B53" location="'CCR5'!A1" display="CCR5" xr:uid="{A5AEF280-C1C5-42A9-A0CF-DFD2D46A6D30}"/>
    <hyperlink ref="B49" location="'CCR1'!A1" display="CCR1" xr:uid="{CC902BC1-1E81-4B70-8860-3AA4CCF2D743}"/>
    <hyperlink ref="B56" location="'CCR8'!A1" display="CCR8" xr:uid="{24B63784-2B84-4A13-A024-C2AA3B0DA5F0}"/>
    <hyperlink ref="B59" location="'SEC1'!A1" display="SEC1" xr:uid="{A88441A0-35FC-4E74-A1A6-8E65D2CB4CFB}"/>
    <hyperlink ref="B61" location="'SEC3'!A1" display="SEC3" xr:uid="{77635769-336D-4271-9302-D914B87BCEE2}"/>
    <hyperlink ref="B62" location="'SEC4'!A1" display="SEC4" xr:uid="{941EA955-7727-401F-B851-EABED3A1B054}"/>
    <hyperlink ref="B63" location="'SEC5'!A1" display="SEC5" xr:uid="{13696EE3-E6DB-4F77-BAD9-D0976F2EBD9B}"/>
    <hyperlink ref="B66" location="'MR1'!A1" display="MR1" xr:uid="{CAB4F7EC-12B5-4F58-8037-9E49C475889D}"/>
    <hyperlink ref="B67" location="MR2A!A1" display="MR2A" xr:uid="{9A2F9874-CDC2-4AF6-AA70-F1C48E5E9208}"/>
    <hyperlink ref="B69" location="'MR3'!A1" display="MR3" xr:uid="{7C894D66-4593-46E6-888E-B607171DF475}"/>
    <hyperlink ref="B68" location="MR2B!A1" display="MR2B" xr:uid="{ABC9C0FB-6B2B-4622-A0E1-A3B75A159B06}"/>
    <hyperlink ref="B72" location="IRRBB1!A1" display="IRRBB1" xr:uid="{D9B9BAF6-1AD8-41A6-8364-2B26E88A801B}"/>
    <hyperlink ref="B76" location="'LIQ1'!A1" display="LIQ1" xr:uid="{ACAB8C6B-6B9C-4958-98CB-71D72034C965}"/>
    <hyperlink ref="B77" location="LIQB!A1" display="LIQB" xr:uid="{4319A47B-C278-47D6-BCE1-F69C3B5C261C}"/>
    <hyperlink ref="B78" location="'LIQ2'!A1" display="LIQ2" xr:uid="{7159CF1C-E654-4617-B92F-A4A9FD494EE1}"/>
    <hyperlink ref="B70" location="'MR4'!A1" display="MR4" xr:uid="{F916EEF9-5300-4D64-B4A0-4BEFACA94A20}"/>
    <hyperlink ref="B79:B81" location="'50'!A1" display="'50'!A1" xr:uid="{28FF26E6-EFBA-437D-B4F8-A5FA87D4D159}"/>
    <hyperlink ref="B79" location="'AE1'!A1" display="AE1" xr:uid="{1DB26689-3ECB-464E-B3D3-BA7CA1007013}"/>
    <hyperlink ref="B80" location="'AE2'!A1" display="AE2" xr:uid="{35573019-96CB-484A-BB9E-392DE794EF66}"/>
    <hyperlink ref="B81" location="'AE3'!A1" display="AE3" xr:uid="{BE4DBD44-D6E6-4790-A74A-A359D7039C5E}"/>
    <hyperlink ref="B85" location="'OR1'!A1" display="OR1" xr:uid="{C4D96FFA-2C81-4056-87F7-4D1385729E6A}"/>
    <hyperlink ref="B73" location="'PV1'!A1" display="PV1" xr:uid="{9A544191-5168-4691-9722-CC582A12B08B}"/>
    <hyperlink ref="B82" location="'AE4'!A1" display="AE4" xr:uid="{C24A77B7-E418-4934-A316-3FF970AE371B}"/>
    <hyperlink ref="B37" location="CR6A!A1" display="CR6A" xr:uid="{5127B97B-CFA2-42A6-A2EA-EF74AC11499E}"/>
    <hyperlink ref="B41" location="CR9.1!A1" display="CR9.1" xr:uid="{39E10D4B-4240-433B-8D99-5B8B4F116AF9}"/>
    <hyperlink ref="B38" location="'CR7'!A1" display="CR7" xr:uid="{E13670D3-F428-40A5-9241-8BA61D28FB91}"/>
    <hyperlink ref="B88" location="'ESG1'!A1" display="ESG1" xr:uid="{8758976A-CCF3-490E-96D2-8FC46235B313}"/>
    <hyperlink ref="B89" location="'ESG2'!A1" display="ESG2" xr:uid="{9DE1D92F-B0A6-4CF1-8FB5-586A4554A5CF}"/>
    <hyperlink ref="B91" location="'ESG4'!A1" display="ESG4" xr:uid="{38953AE5-F6DA-4D00-B235-6DF805826AB9}"/>
    <hyperlink ref="B92" location="'ESG5'!A1" display="ESG5" xr:uid="{B6E0A25E-986C-4824-8195-381CB904048E}"/>
    <hyperlink ref="B71" location="IRRBBA!A1" display="IRRBBA" xr:uid="{CBE23DEE-19FE-49B5-BDD6-8BBCF01BAB64}"/>
    <hyperlink ref="B4" location="Disclaimer!A1" display="OV1" xr:uid="{5FF9A24F-AA50-402E-84D1-619728399E43}"/>
    <hyperlink ref="B94" location="'ESG5 (NL)'!A1" display="ESG5 (NL)" xr:uid="{45B11D00-AA4C-412A-935D-3CB748418EDE}"/>
    <hyperlink ref="B95" location="'ESG5 (DE)'!A1" display="ESG5 (DE)" xr:uid="{30D870F0-DFF3-4A17-BDA0-03F0045AD136}"/>
    <hyperlink ref="B97" location="'ESG7'!A1" display="ESG7" xr:uid="{306EEEA7-F9F5-491F-BE80-567DDEC6D106}"/>
    <hyperlink ref="B93" location="'ESG5 (BE)'!A1" display="ESG (BE)" xr:uid="{482FE12C-79C8-4D7A-8C0B-9E24F357F58D}"/>
    <hyperlink ref="B96" location="'ESG6'!A1" display="ESG6" xr:uid="{1EE15CF5-A59E-45EC-BC68-37D458687740}"/>
    <hyperlink ref="B98" location="'ESG8'!A1" display="ESG8" xr:uid="{0FAB808A-DAC2-42E6-B5CB-DCD41B6B66C4}"/>
    <hyperlink ref="B99" location="'ESG10'!A1" display="ESG10" xr:uid="{3F9338F8-6E54-437B-9B55-DA883C35F448}"/>
    <hyperlink ref="B12" location="CCA!A1" display="CCA" xr:uid="{8CF7080A-A3E3-44C5-A7A7-EF982FA6F5DB}"/>
    <hyperlink ref="B90" location="'ESG 3'!A1" display="ESG3" xr:uid="{DEB1798D-1FE5-4B38-B041-08C98F9C38EE}"/>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55A1-2EA3-41C8-A18C-31C8EE113CEF}">
  <dimension ref="A1:BI53"/>
  <sheetViews>
    <sheetView zoomScale="82" zoomScaleNormal="130" workbookViewId="0">
      <selection activeCell="C56" sqref="C56"/>
    </sheetView>
  </sheetViews>
  <sheetFormatPr defaultColWidth="9.1796875" defaultRowHeight="10.5" x14ac:dyDescent="0.25"/>
  <cols>
    <col min="1" max="1" width="3.453125" style="8" customWidth="1"/>
    <col min="2" max="2" width="40.1796875" style="8" customWidth="1"/>
    <col min="3" max="47" width="20" style="7" customWidth="1"/>
    <col min="48" max="49" width="19.6328125" style="7" bestFit="1" customWidth="1"/>
    <col min="50" max="53" width="20" style="7" customWidth="1"/>
    <col min="54" max="57" width="10.81640625" style="8" bestFit="1" customWidth="1"/>
    <col min="58" max="58" width="9.1796875" style="8"/>
    <col min="59" max="59" width="10.81640625" style="8" bestFit="1" customWidth="1"/>
    <col min="60" max="16384" width="9.1796875" style="8"/>
  </cols>
  <sheetData>
    <row r="1" spans="1:61" x14ac:dyDescent="0.25">
      <c r="A1" s="1" t="s">
        <v>1956</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c r="AW1" s="627"/>
      <c r="AX1" s="627"/>
      <c r="AY1" s="627"/>
      <c r="AZ1" s="627"/>
      <c r="BA1" s="627"/>
      <c r="BB1" s="627"/>
      <c r="BC1" s="627"/>
      <c r="BD1" s="627"/>
      <c r="BE1" s="627"/>
      <c r="BF1" s="627"/>
      <c r="BG1" s="627"/>
      <c r="BI1" s="1" t="s">
        <v>933</v>
      </c>
    </row>
    <row r="2" spans="1:61" ht="11" thickBot="1" x14ac:dyDescent="0.3">
      <c r="A2" s="614"/>
      <c r="B2" s="614"/>
      <c r="C2" s="706" t="s">
        <v>1387</v>
      </c>
      <c r="D2" s="706" t="s">
        <v>1387</v>
      </c>
      <c r="E2" s="706" t="s">
        <v>1387</v>
      </c>
      <c r="F2" s="706" t="s">
        <v>1387</v>
      </c>
      <c r="G2" s="706" t="s">
        <v>1387</v>
      </c>
      <c r="H2" s="706" t="s">
        <v>1387</v>
      </c>
      <c r="I2" s="706" t="s">
        <v>1387</v>
      </c>
      <c r="J2" s="706" t="s">
        <v>1387</v>
      </c>
      <c r="K2" s="706" t="s">
        <v>1387</v>
      </c>
      <c r="L2" s="706" t="s">
        <v>1387</v>
      </c>
      <c r="M2" s="706" t="s">
        <v>1387</v>
      </c>
      <c r="N2" s="706" t="s">
        <v>1387</v>
      </c>
      <c r="O2" s="706" t="s">
        <v>1387</v>
      </c>
      <c r="P2" s="706" t="s">
        <v>1387</v>
      </c>
      <c r="Q2" s="706" t="s">
        <v>1387</v>
      </c>
      <c r="R2" s="706" t="s">
        <v>1387</v>
      </c>
      <c r="S2" s="706" t="s">
        <v>1387</v>
      </c>
      <c r="T2" s="706" t="s">
        <v>1387</v>
      </c>
      <c r="U2" s="706" t="s">
        <v>1387</v>
      </c>
      <c r="V2" s="706" t="s">
        <v>1387</v>
      </c>
      <c r="W2" s="706" t="s">
        <v>1387</v>
      </c>
      <c r="X2" s="706" t="s">
        <v>1387</v>
      </c>
      <c r="Y2" s="706" t="s">
        <v>1387</v>
      </c>
      <c r="Z2" s="706" t="s">
        <v>1387</v>
      </c>
      <c r="AA2" s="706" t="s">
        <v>1387</v>
      </c>
      <c r="AB2" s="706" t="s">
        <v>1387</v>
      </c>
      <c r="AC2" s="706" t="s">
        <v>1387</v>
      </c>
      <c r="AD2" s="706" t="s">
        <v>1387</v>
      </c>
      <c r="AE2" s="706" t="s">
        <v>1387</v>
      </c>
      <c r="AF2" s="706" t="s">
        <v>1387</v>
      </c>
      <c r="AG2" s="706" t="s">
        <v>1387</v>
      </c>
      <c r="AH2" s="706" t="s">
        <v>1387</v>
      </c>
      <c r="AI2" s="706" t="s">
        <v>1387</v>
      </c>
      <c r="AJ2" s="706" t="s">
        <v>1387</v>
      </c>
      <c r="AK2" s="706" t="s">
        <v>1387</v>
      </c>
      <c r="AL2" s="706" t="s">
        <v>1387</v>
      </c>
      <c r="AM2" s="706" t="s">
        <v>1387</v>
      </c>
      <c r="AN2" s="706" t="s">
        <v>1387</v>
      </c>
      <c r="AO2" s="706" t="s">
        <v>1387</v>
      </c>
      <c r="AP2" s="706" t="s">
        <v>1387</v>
      </c>
      <c r="AQ2" s="706" t="s">
        <v>1387</v>
      </c>
      <c r="AR2" s="706" t="s">
        <v>1387</v>
      </c>
      <c r="AS2" s="706" t="s">
        <v>1387</v>
      </c>
      <c r="AT2" s="706" t="s">
        <v>1387</v>
      </c>
      <c r="AU2" s="706" t="s">
        <v>1387</v>
      </c>
      <c r="AV2" s="706" t="s">
        <v>1387</v>
      </c>
      <c r="AW2" s="706" t="s">
        <v>1387</v>
      </c>
      <c r="AX2" s="706" t="s">
        <v>1387</v>
      </c>
      <c r="AY2" s="706" t="s">
        <v>1387</v>
      </c>
      <c r="AZ2" s="706" t="s">
        <v>1387</v>
      </c>
      <c r="BA2" s="706" t="s">
        <v>1387</v>
      </c>
      <c r="BB2" s="706" t="s">
        <v>1387</v>
      </c>
      <c r="BC2" s="706" t="s">
        <v>1387</v>
      </c>
      <c r="BD2" s="706" t="s">
        <v>1387</v>
      </c>
      <c r="BE2" s="706" t="s">
        <v>1387</v>
      </c>
      <c r="BF2" s="706" t="s">
        <v>1387</v>
      </c>
      <c r="BG2" s="706" t="s">
        <v>1387</v>
      </c>
    </row>
    <row r="3" spans="1:61" ht="21.5" thickBot="1" x14ac:dyDescent="0.3">
      <c r="A3" s="612">
        <v>1</v>
      </c>
      <c r="B3" s="616" t="s">
        <v>1277</v>
      </c>
      <c r="C3" s="617" t="s">
        <v>1278</v>
      </c>
      <c r="D3" s="617" t="s">
        <v>1278</v>
      </c>
      <c r="E3" s="617" t="s">
        <v>1278</v>
      </c>
      <c r="F3" s="617" t="s">
        <v>1278</v>
      </c>
      <c r="G3" s="617" t="s">
        <v>1278</v>
      </c>
      <c r="H3" s="617" t="s">
        <v>1278</v>
      </c>
      <c r="I3" s="617" t="s">
        <v>1278</v>
      </c>
      <c r="J3" s="617" t="s">
        <v>1278</v>
      </c>
      <c r="K3" s="617" t="s">
        <v>1278</v>
      </c>
      <c r="L3" s="617" t="s">
        <v>1278</v>
      </c>
      <c r="M3" s="617" t="s">
        <v>1278</v>
      </c>
      <c r="N3" s="617" t="s">
        <v>1278</v>
      </c>
      <c r="O3" s="617" t="s">
        <v>1278</v>
      </c>
      <c r="P3" s="617" t="s">
        <v>1278</v>
      </c>
      <c r="Q3" s="617" t="s">
        <v>1278</v>
      </c>
      <c r="R3" s="617" t="s">
        <v>1278</v>
      </c>
      <c r="S3" s="617" t="s">
        <v>1278</v>
      </c>
      <c r="T3" s="617" t="s">
        <v>1278</v>
      </c>
      <c r="U3" s="617" t="s">
        <v>1278</v>
      </c>
      <c r="V3" s="617" t="s">
        <v>1278</v>
      </c>
      <c r="W3" s="617" t="s">
        <v>1278</v>
      </c>
      <c r="X3" s="617" t="s">
        <v>1278</v>
      </c>
      <c r="Y3" s="617" t="s">
        <v>1278</v>
      </c>
      <c r="Z3" s="617" t="s">
        <v>1278</v>
      </c>
      <c r="AA3" s="617" t="s">
        <v>1278</v>
      </c>
      <c r="AB3" s="617" t="s">
        <v>1278</v>
      </c>
      <c r="AC3" s="617" t="s">
        <v>1278</v>
      </c>
      <c r="AD3" s="617" t="s">
        <v>1278</v>
      </c>
      <c r="AE3" s="617" t="s">
        <v>1278</v>
      </c>
      <c r="AF3" s="617" t="s">
        <v>1278</v>
      </c>
      <c r="AG3" s="617" t="s">
        <v>1278</v>
      </c>
      <c r="AH3" s="617" t="s">
        <v>1278</v>
      </c>
      <c r="AI3" s="617" t="s">
        <v>1278</v>
      </c>
      <c r="AJ3" s="617" t="s">
        <v>1278</v>
      </c>
      <c r="AK3" s="617" t="s">
        <v>1278</v>
      </c>
      <c r="AL3" s="617" t="s">
        <v>1278</v>
      </c>
      <c r="AM3" s="617" t="s">
        <v>1278</v>
      </c>
      <c r="AN3" s="617" t="s">
        <v>1278</v>
      </c>
      <c r="AO3" s="617" t="s">
        <v>1278</v>
      </c>
      <c r="AP3" s="617" t="s">
        <v>1278</v>
      </c>
      <c r="AQ3" s="617" t="s">
        <v>1278</v>
      </c>
      <c r="AR3" s="617" t="s">
        <v>1278</v>
      </c>
      <c r="AS3" s="617" t="s">
        <v>1278</v>
      </c>
      <c r="AT3" s="617" t="s">
        <v>1278</v>
      </c>
      <c r="AU3" s="617" t="s">
        <v>1278</v>
      </c>
      <c r="AV3" s="617" t="s">
        <v>1278</v>
      </c>
      <c r="AW3" s="617" t="s">
        <v>1278</v>
      </c>
      <c r="AX3" s="617" t="s">
        <v>1278</v>
      </c>
      <c r="AY3" s="617" t="s">
        <v>1278</v>
      </c>
      <c r="AZ3" s="617" t="s">
        <v>1278</v>
      </c>
      <c r="BA3" s="617" t="s">
        <v>1278</v>
      </c>
      <c r="BB3" s="617" t="s">
        <v>1278</v>
      </c>
      <c r="BC3" s="617" t="s">
        <v>1278</v>
      </c>
      <c r="BD3" s="617" t="s">
        <v>1278</v>
      </c>
      <c r="BE3" s="617" t="s">
        <v>1278</v>
      </c>
      <c r="BF3" s="617" t="s">
        <v>1278</v>
      </c>
      <c r="BG3" s="617" t="s">
        <v>1278</v>
      </c>
    </row>
    <row r="4" spans="1:61" ht="32" thickBot="1" x14ac:dyDescent="0.3">
      <c r="A4" s="612">
        <v>2</v>
      </c>
      <c r="B4" s="616" t="s">
        <v>1279</v>
      </c>
      <c r="C4" s="608" t="s">
        <v>1670</v>
      </c>
      <c r="D4" s="617" t="s">
        <v>1671</v>
      </c>
      <c r="E4" s="617" t="s">
        <v>1672</v>
      </c>
      <c r="F4" s="617" t="s">
        <v>1673</v>
      </c>
      <c r="G4" s="617" t="s">
        <v>1674</v>
      </c>
      <c r="H4" s="606" t="s">
        <v>1675</v>
      </c>
      <c r="I4" s="617" t="s">
        <v>2048</v>
      </c>
      <c r="J4" s="617" t="s">
        <v>2049</v>
      </c>
      <c r="K4" s="617" t="s">
        <v>1676</v>
      </c>
      <c r="L4" s="608" t="s">
        <v>1677</v>
      </c>
      <c r="M4" s="617" t="s">
        <v>1678</v>
      </c>
      <c r="N4" s="608" t="s">
        <v>1679</v>
      </c>
      <c r="O4" s="608" t="s">
        <v>1680</v>
      </c>
      <c r="P4" s="608" t="s">
        <v>1681</v>
      </c>
      <c r="Q4" s="608" t="s">
        <v>1682</v>
      </c>
      <c r="R4" s="608" t="s">
        <v>1683</v>
      </c>
      <c r="S4" s="608" t="s">
        <v>1684</v>
      </c>
      <c r="T4" s="608" t="s">
        <v>1685</v>
      </c>
      <c r="U4" s="608" t="s">
        <v>1686</v>
      </c>
      <c r="V4" s="608" t="s">
        <v>1687</v>
      </c>
      <c r="W4" s="617" t="s">
        <v>1688</v>
      </c>
      <c r="X4" s="617" t="s">
        <v>2050</v>
      </c>
      <c r="Y4" s="608" t="s">
        <v>1689</v>
      </c>
      <c r="Z4" s="617" t="s">
        <v>1690</v>
      </c>
      <c r="AA4" s="617" t="s">
        <v>2051</v>
      </c>
      <c r="AB4" s="617" t="s">
        <v>1691</v>
      </c>
      <c r="AC4" s="617" t="s">
        <v>1692</v>
      </c>
      <c r="AD4" s="617" t="s">
        <v>1693</v>
      </c>
      <c r="AE4" s="617" t="s">
        <v>1694</v>
      </c>
      <c r="AF4" s="617" t="s">
        <v>1695</v>
      </c>
      <c r="AG4" s="617" t="s">
        <v>1696</v>
      </c>
      <c r="AH4" s="617" t="s">
        <v>1697</v>
      </c>
      <c r="AI4" s="617" t="s">
        <v>1698</v>
      </c>
      <c r="AJ4" s="617" t="s">
        <v>1699</v>
      </c>
      <c r="AK4" s="608" t="s">
        <v>1700</v>
      </c>
      <c r="AL4" s="617" t="s">
        <v>1701</v>
      </c>
      <c r="AM4" s="617" t="s">
        <v>1702</v>
      </c>
      <c r="AN4" s="617" t="s">
        <v>1703</v>
      </c>
      <c r="AO4" s="617" t="s">
        <v>2052</v>
      </c>
      <c r="AP4" s="617" t="s">
        <v>1704</v>
      </c>
      <c r="AQ4" s="617" t="s">
        <v>1705</v>
      </c>
      <c r="AR4" s="617" t="s">
        <v>1706</v>
      </c>
      <c r="AS4" s="617" t="s">
        <v>1919</v>
      </c>
      <c r="AT4" s="617" t="s">
        <v>1920</v>
      </c>
      <c r="AU4" s="617" t="s">
        <v>1921</v>
      </c>
      <c r="AV4" s="617" t="s">
        <v>1922</v>
      </c>
      <c r="AW4" s="617" t="s">
        <v>1923</v>
      </c>
      <c r="AX4" s="617" t="s">
        <v>1924</v>
      </c>
      <c r="AY4" s="617" t="s">
        <v>1925</v>
      </c>
      <c r="AZ4" s="617" t="s">
        <v>2053</v>
      </c>
      <c r="BA4" s="617" t="s">
        <v>2054</v>
      </c>
      <c r="BB4" s="617" t="s">
        <v>2055</v>
      </c>
      <c r="BC4" s="617" t="s">
        <v>2056</v>
      </c>
      <c r="BD4" s="617" t="s">
        <v>2057</v>
      </c>
      <c r="BE4" s="617" t="s">
        <v>2058</v>
      </c>
      <c r="BF4" s="617" t="s">
        <v>2059</v>
      </c>
      <c r="BG4" s="617" t="s">
        <v>2060</v>
      </c>
    </row>
    <row r="5" spans="1:61" ht="11" thickBot="1" x14ac:dyDescent="0.3">
      <c r="A5" s="612" t="s">
        <v>225</v>
      </c>
      <c r="B5" s="616" t="s">
        <v>1288</v>
      </c>
      <c r="C5" s="608" t="s">
        <v>1793</v>
      </c>
      <c r="D5" s="617" t="s">
        <v>1792</v>
      </c>
      <c r="E5" s="617" t="s">
        <v>1792</v>
      </c>
      <c r="F5" s="617" t="s">
        <v>1792</v>
      </c>
      <c r="G5" s="617" t="s">
        <v>1792</v>
      </c>
      <c r="H5" s="617" t="s">
        <v>1792</v>
      </c>
      <c r="I5" s="617" t="s">
        <v>1792</v>
      </c>
      <c r="J5" s="617" t="s">
        <v>1792</v>
      </c>
      <c r="K5" s="617" t="s">
        <v>1792</v>
      </c>
      <c r="L5" s="608" t="s">
        <v>1793</v>
      </c>
      <c r="M5" s="617" t="s">
        <v>1792</v>
      </c>
      <c r="N5" s="608" t="s">
        <v>1793</v>
      </c>
      <c r="O5" s="617" t="s">
        <v>1792</v>
      </c>
      <c r="P5" s="607" t="s">
        <v>1793</v>
      </c>
      <c r="Q5" s="606" t="s">
        <v>1793</v>
      </c>
      <c r="R5" s="617" t="s">
        <v>1792</v>
      </c>
      <c r="S5" s="617" t="s">
        <v>1792</v>
      </c>
      <c r="T5" s="617" t="s">
        <v>1793</v>
      </c>
      <c r="U5" s="607" t="s">
        <v>1793</v>
      </c>
      <c r="V5" s="606" t="s">
        <v>1792</v>
      </c>
      <c r="W5" s="617" t="s">
        <v>1793</v>
      </c>
      <c r="X5" s="617" t="s">
        <v>1792</v>
      </c>
      <c r="Y5" s="608" t="s">
        <v>1792</v>
      </c>
      <c r="Z5" s="617" t="s">
        <v>1792</v>
      </c>
      <c r="AA5" s="617" t="s">
        <v>1792</v>
      </c>
      <c r="AB5" s="617" t="s">
        <v>1792</v>
      </c>
      <c r="AC5" s="617" t="s">
        <v>1792</v>
      </c>
      <c r="AD5" s="617" t="s">
        <v>1792</v>
      </c>
      <c r="AE5" s="617" t="s">
        <v>1792</v>
      </c>
      <c r="AF5" s="617" t="s">
        <v>1792</v>
      </c>
      <c r="AG5" s="617" t="s">
        <v>1793</v>
      </c>
      <c r="AH5" s="617" t="s">
        <v>1792</v>
      </c>
      <c r="AI5" s="617" t="s">
        <v>1792</v>
      </c>
      <c r="AJ5" s="617" t="s">
        <v>1792</v>
      </c>
      <c r="AK5" s="617" t="s">
        <v>1792</v>
      </c>
      <c r="AL5" s="617" t="s">
        <v>1792</v>
      </c>
      <c r="AM5" s="617" t="s">
        <v>1792</v>
      </c>
      <c r="AN5" s="617" t="s">
        <v>1793</v>
      </c>
      <c r="AO5" s="617" t="s">
        <v>1792</v>
      </c>
      <c r="AP5" s="617" t="s">
        <v>1792</v>
      </c>
      <c r="AQ5" s="617" t="s">
        <v>1792</v>
      </c>
      <c r="AR5" s="617" t="s">
        <v>1792</v>
      </c>
      <c r="AS5" s="617" t="s">
        <v>1792</v>
      </c>
      <c r="AT5" s="617" t="s">
        <v>1792</v>
      </c>
      <c r="AU5" s="617" t="s">
        <v>1792</v>
      </c>
      <c r="AV5" s="617" t="s">
        <v>1792</v>
      </c>
      <c r="AW5" s="617" t="s">
        <v>1792</v>
      </c>
      <c r="AX5" s="617" t="s">
        <v>1792</v>
      </c>
      <c r="AY5" s="617" t="s">
        <v>1792</v>
      </c>
      <c r="AZ5" s="617" t="s">
        <v>1792</v>
      </c>
      <c r="BA5" s="617" t="s">
        <v>1792</v>
      </c>
      <c r="BB5" s="617" t="s">
        <v>1792</v>
      </c>
      <c r="BC5" s="617" t="s">
        <v>1792</v>
      </c>
      <c r="BD5" s="617" t="s">
        <v>1792</v>
      </c>
      <c r="BE5" s="617" t="s">
        <v>1792</v>
      </c>
      <c r="BF5" s="617" t="s">
        <v>1792</v>
      </c>
      <c r="BG5" s="617" t="s">
        <v>1792</v>
      </c>
    </row>
    <row r="6" spans="1:61" ht="137" thickBot="1" x14ac:dyDescent="0.3">
      <c r="A6" s="612">
        <v>3</v>
      </c>
      <c r="B6" s="616" t="s">
        <v>1289</v>
      </c>
      <c r="C6" s="617" t="s">
        <v>1291</v>
      </c>
      <c r="D6" s="617" t="s">
        <v>1707</v>
      </c>
      <c r="E6" s="617" t="s">
        <v>1291</v>
      </c>
      <c r="F6" s="617" t="s">
        <v>1291</v>
      </c>
      <c r="G6" s="617" t="s">
        <v>1291</v>
      </c>
      <c r="H6" s="617" t="s">
        <v>1707</v>
      </c>
      <c r="I6" s="617" t="s">
        <v>1291</v>
      </c>
      <c r="J6" s="608" t="s">
        <v>1291</v>
      </c>
      <c r="K6" s="617" t="s">
        <v>1291</v>
      </c>
      <c r="L6" s="617" t="s">
        <v>1291</v>
      </c>
      <c r="M6" s="617" t="s">
        <v>1708</v>
      </c>
      <c r="N6" s="617" t="s">
        <v>1291</v>
      </c>
      <c r="O6" s="617" t="s">
        <v>1291</v>
      </c>
      <c r="P6" s="617" t="s">
        <v>1291</v>
      </c>
      <c r="Q6" s="617" t="s">
        <v>1291</v>
      </c>
      <c r="R6" s="617" t="s">
        <v>1291</v>
      </c>
      <c r="S6" s="617" t="s">
        <v>1708</v>
      </c>
      <c r="T6" s="617" t="s">
        <v>1291</v>
      </c>
      <c r="U6" s="617" t="s">
        <v>1291</v>
      </c>
      <c r="V6" s="617" t="s">
        <v>1707</v>
      </c>
      <c r="W6" s="617" t="s">
        <v>1291</v>
      </c>
      <c r="X6" s="617" t="s">
        <v>1291</v>
      </c>
      <c r="Y6" s="617" t="s">
        <v>1291</v>
      </c>
      <c r="Z6" s="617" t="s">
        <v>1291</v>
      </c>
      <c r="AA6" s="608" t="s">
        <v>1291</v>
      </c>
      <c r="AB6" s="617" t="s">
        <v>1707</v>
      </c>
      <c r="AC6" s="617" t="s">
        <v>1707</v>
      </c>
      <c r="AD6" s="617" t="s">
        <v>1707</v>
      </c>
      <c r="AE6" s="617" t="s">
        <v>1291</v>
      </c>
      <c r="AF6" s="617" t="s">
        <v>1291</v>
      </c>
      <c r="AG6" s="617" t="s">
        <v>1291</v>
      </c>
      <c r="AH6" s="617" t="s">
        <v>1291</v>
      </c>
      <c r="AI6" s="617" t="s">
        <v>1291</v>
      </c>
      <c r="AJ6" s="617" t="s">
        <v>1707</v>
      </c>
      <c r="AK6" s="617" t="s">
        <v>1707</v>
      </c>
      <c r="AL6" s="617" t="s">
        <v>1707</v>
      </c>
      <c r="AM6" s="617" t="s">
        <v>1707</v>
      </c>
      <c r="AN6" s="617" t="s">
        <v>1291</v>
      </c>
      <c r="AO6" s="617" t="s">
        <v>1291</v>
      </c>
      <c r="AP6" s="617" t="s">
        <v>1291</v>
      </c>
      <c r="AQ6" s="617" t="s">
        <v>1291</v>
      </c>
      <c r="AR6" s="617" t="s">
        <v>1291</v>
      </c>
      <c r="AS6" s="617" t="s">
        <v>1291</v>
      </c>
      <c r="AT6" s="617" t="s">
        <v>1291</v>
      </c>
      <c r="AU6" s="617" t="s">
        <v>1707</v>
      </c>
      <c r="AV6" s="617" t="s">
        <v>1707</v>
      </c>
      <c r="AW6" s="617" t="s">
        <v>1707</v>
      </c>
      <c r="AX6" s="617" t="s">
        <v>1291</v>
      </c>
      <c r="AY6" s="617" t="s">
        <v>1291</v>
      </c>
      <c r="AZ6" s="617" t="s">
        <v>1291</v>
      </c>
      <c r="BA6" s="617" t="s">
        <v>1291</v>
      </c>
      <c r="BB6" s="617" t="s">
        <v>1707</v>
      </c>
      <c r="BC6" s="617" t="s">
        <v>1707</v>
      </c>
      <c r="BD6" s="617" t="s">
        <v>1291</v>
      </c>
      <c r="BE6" s="617" t="s">
        <v>1291</v>
      </c>
      <c r="BF6" s="617" t="s">
        <v>1291</v>
      </c>
      <c r="BG6" s="617" t="s">
        <v>1291</v>
      </c>
    </row>
    <row r="7" spans="1:61" ht="21.5" thickBot="1" x14ac:dyDescent="0.3">
      <c r="A7" s="612" t="s">
        <v>1294</v>
      </c>
      <c r="B7" s="616" t="s">
        <v>1295</v>
      </c>
      <c r="C7" s="617" t="s">
        <v>1096</v>
      </c>
      <c r="D7" s="617" t="s">
        <v>1105</v>
      </c>
      <c r="E7" s="617" t="s">
        <v>1096</v>
      </c>
      <c r="F7" s="617" t="s">
        <v>1096</v>
      </c>
      <c r="G7" s="617" t="s">
        <v>1096</v>
      </c>
      <c r="H7" s="617" t="s">
        <v>1105</v>
      </c>
      <c r="I7" s="617" t="s">
        <v>1096</v>
      </c>
      <c r="J7" s="617" t="s">
        <v>1096</v>
      </c>
      <c r="K7" s="617" t="s">
        <v>1096</v>
      </c>
      <c r="L7" s="617" t="s">
        <v>1096</v>
      </c>
      <c r="M7" s="617" t="s">
        <v>1105</v>
      </c>
      <c r="N7" s="617" t="s">
        <v>1096</v>
      </c>
      <c r="O7" s="617" t="s">
        <v>1096</v>
      </c>
      <c r="P7" s="617" t="s">
        <v>1096</v>
      </c>
      <c r="Q7" s="617" t="s">
        <v>1096</v>
      </c>
      <c r="R7" s="617" t="s">
        <v>1096</v>
      </c>
      <c r="S7" s="617" t="s">
        <v>1105</v>
      </c>
      <c r="T7" s="617" t="s">
        <v>1096</v>
      </c>
      <c r="U7" s="617" t="s">
        <v>1096</v>
      </c>
      <c r="V7" s="617" t="s">
        <v>1105</v>
      </c>
      <c r="W7" s="617" t="s">
        <v>1096</v>
      </c>
      <c r="X7" s="617" t="s">
        <v>1096</v>
      </c>
      <c r="Y7" s="617" t="s">
        <v>1096</v>
      </c>
      <c r="Z7" s="617" t="s">
        <v>1096</v>
      </c>
      <c r="AA7" s="617" t="s">
        <v>1096</v>
      </c>
      <c r="AB7" s="617" t="s">
        <v>1105</v>
      </c>
      <c r="AC7" s="617" t="s">
        <v>1105</v>
      </c>
      <c r="AD7" s="617" t="s">
        <v>1105</v>
      </c>
      <c r="AE7" s="617" t="s">
        <v>1096</v>
      </c>
      <c r="AF7" s="617" t="s">
        <v>1096</v>
      </c>
      <c r="AG7" s="617" t="s">
        <v>1096</v>
      </c>
      <c r="AH7" s="617" t="s">
        <v>1096</v>
      </c>
      <c r="AI7" s="617" t="s">
        <v>1096</v>
      </c>
      <c r="AJ7" s="617" t="s">
        <v>1105</v>
      </c>
      <c r="AK7" s="617" t="s">
        <v>1105</v>
      </c>
      <c r="AL7" s="617" t="s">
        <v>1105</v>
      </c>
      <c r="AM7" s="617" t="s">
        <v>1105</v>
      </c>
      <c r="AN7" s="617" t="s">
        <v>1096</v>
      </c>
      <c r="AO7" s="617" t="s">
        <v>1096</v>
      </c>
      <c r="AP7" s="617" t="s">
        <v>1096</v>
      </c>
      <c r="AQ7" s="617" t="s">
        <v>1096</v>
      </c>
      <c r="AR7" s="617" t="s">
        <v>1096</v>
      </c>
      <c r="AS7" s="617" t="s">
        <v>1096</v>
      </c>
      <c r="AT7" s="617" t="s">
        <v>1096</v>
      </c>
      <c r="AU7" s="617" t="s">
        <v>1105</v>
      </c>
      <c r="AV7" s="617" t="s">
        <v>1105</v>
      </c>
      <c r="AW7" s="617" t="s">
        <v>1105</v>
      </c>
      <c r="AX7" s="617" t="s">
        <v>1096</v>
      </c>
      <c r="AY7" s="617" t="s">
        <v>1096</v>
      </c>
      <c r="AZ7" s="617" t="s">
        <v>1096</v>
      </c>
      <c r="BA7" s="617" t="s">
        <v>1096</v>
      </c>
      <c r="BB7" s="617" t="s">
        <v>1096</v>
      </c>
      <c r="BC7" s="617" t="s">
        <v>1096</v>
      </c>
      <c r="BD7" s="617" t="s">
        <v>1096</v>
      </c>
      <c r="BE7" s="617" t="s">
        <v>1096</v>
      </c>
      <c r="BF7" s="617" t="s">
        <v>1096</v>
      </c>
      <c r="BG7" s="617" t="s">
        <v>1096</v>
      </c>
    </row>
    <row r="8" spans="1:61" ht="11" thickBot="1" x14ac:dyDescent="0.3">
      <c r="A8" s="612"/>
      <c r="B8" s="616"/>
      <c r="C8" s="617"/>
      <c r="D8" s="617"/>
      <c r="E8" s="617"/>
      <c r="F8" s="617"/>
      <c r="G8" s="617"/>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7"/>
      <c r="BE8" s="617"/>
      <c r="BF8" s="617"/>
      <c r="BG8" s="617"/>
    </row>
    <row r="9" spans="1:61" ht="11.15" customHeight="1" thickBot="1" x14ac:dyDescent="0.3">
      <c r="A9" s="1085" t="s">
        <v>1296</v>
      </c>
      <c r="B9" s="1085"/>
      <c r="C9" s="613"/>
      <c r="D9" s="613"/>
      <c r="E9" s="613"/>
      <c r="F9" s="613"/>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3"/>
      <c r="AI9" s="613"/>
      <c r="AJ9" s="613"/>
      <c r="AK9" s="613"/>
      <c r="AL9" s="613"/>
      <c r="AM9" s="613"/>
      <c r="AN9" s="613"/>
      <c r="AO9" s="613"/>
      <c r="AP9" s="613"/>
      <c r="AQ9" s="613"/>
      <c r="AR9" s="613"/>
      <c r="AS9" s="613"/>
      <c r="AT9" s="613"/>
      <c r="AU9" s="613"/>
      <c r="AV9" s="613"/>
      <c r="AW9" s="613"/>
      <c r="AX9" s="613"/>
      <c r="AY9" s="613"/>
      <c r="AZ9" s="613"/>
      <c r="BA9" s="613"/>
      <c r="BB9" s="613"/>
      <c r="BC9" s="613"/>
      <c r="BD9" s="613"/>
      <c r="BE9" s="613"/>
      <c r="BF9" s="613"/>
      <c r="BG9" s="613"/>
    </row>
    <row r="10" spans="1:61" ht="24.65" customHeight="1" thickBot="1" x14ac:dyDescent="0.3">
      <c r="A10" s="612">
        <v>4</v>
      </c>
      <c r="B10" s="616" t="s">
        <v>1297</v>
      </c>
      <c r="C10" s="618" t="s">
        <v>1709</v>
      </c>
      <c r="D10" s="618" t="s">
        <v>1387</v>
      </c>
      <c r="E10" s="618" t="s">
        <v>1387</v>
      </c>
      <c r="F10" s="618" t="s">
        <v>1387</v>
      </c>
      <c r="G10" s="618" t="s">
        <v>1387</v>
      </c>
      <c r="H10" s="618" t="s">
        <v>1387</v>
      </c>
      <c r="I10" s="618" t="s">
        <v>1387</v>
      </c>
      <c r="J10" s="618" t="s">
        <v>1387</v>
      </c>
      <c r="K10" s="618" t="s">
        <v>1387</v>
      </c>
      <c r="L10" s="618" t="s">
        <v>1387</v>
      </c>
      <c r="M10" s="618" t="s">
        <v>1387</v>
      </c>
      <c r="N10" s="618" t="s">
        <v>1387</v>
      </c>
      <c r="O10" s="618" t="s">
        <v>1387</v>
      </c>
      <c r="P10" s="618" t="s">
        <v>1387</v>
      </c>
      <c r="Q10" s="618" t="s">
        <v>1387</v>
      </c>
      <c r="R10" s="618" t="s">
        <v>1387</v>
      </c>
      <c r="S10" s="618" t="s">
        <v>1387</v>
      </c>
      <c r="T10" s="618" t="s">
        <v>1387</v>
      </c>
      <c r="U10" s="618" t="s">
        <v>1387</v>
      </c>
      <c r="V10" s="618" t="s">
        <v>1387</v>
      </c>
      <c r="W10" s="618" t="s">
        <v>1387</v>
      </c>
      <c r="X10" s="618" t="s">
        <v>1387</v>
      </c>
      <c r="Y10" s="618" t="s">
        <v>1387</v>
      </c>
      <c r="Z10" s="618" t="s">
        <v>1387</v>
      </c>
      <c r="AA10" s="618" t="s">
        <v>1387</v>
      </c>
      <c r="AB10" s="618" t="s">
        <v>1387</v>
      </c>
      <c r="AC10" s="618" t="s">
        <v>1387</v>
      </c>
      <c r="AD10" s="618" t="s">
        <v>1387</v>
      </c>
      <c r="AE10" s="618" t="s">
        <v>1387</v>
      </c>
      <c r="AF10" s="618" t="s">
        <v>1387</v>
      </c>
      <c r="AG10" s="618" t="s">
        <v>1387</v>
      </c>
      <c r="AH10" s="618" t="s">
        <v>1387</v>
      </c>
      <c r="AI10" s="618" t="s">
        <v>1387</v>
      </c>
      <c r="AJ10" s="618" t="s">
        <v>1387</v>
      </c>
      <c r="AK10" s="618" t="s">
        <v>1387</v>
      </c>
      <c r="AL10" s="618" t="s">
        <v>1387</v>
      </c>
      <c r="AM10" s="618" t="s">
        <v>1387</v>
      </c>
      <c r="AN10" s="618" t="s">
        <v>1387</v>
      </c>
      <c r="AO10" s="618" t="s">
        <v>1387</v>
      </c>
      <c r="AP10" s="618" t="s">
        <v>1387</v>
      </c>
      <c r="AQ10" s="618" t="s">
        <v>1387</v>
      </c>
      <c r="AR10" s="618" t="s">
        <v>1387</v>
      </c>
      <c r="AS10" s="618" t="s">
        <v>1387</v>
      </c>
      <c r="AT10" s="618" t="s">
        <v>1387</v>
      </c>
      <c r="AU10" s="618" t="s">
        <v>1387</v>
      </c>
      <c r="AV10" s="618" t="s">
        <v>1387</v>
      </c>
      <c r="AW10" s="618" t="s">
        <v>1387</v>
      </c>
      <c r="AX10" s="618" t="s">
        <v>1387</v>
      </c>
      <c r="AY10" s="618" t="s">
        <v>1387</v>
      </c>
      <c r="AZ10" s="618" t="s">
        <v>1387</v>
      </c>
      <c r="BA10" s="618" t="s">
        <v>1387</v>
      </c>
      <c r="BB10" s="618" t="s">
        <v>1387</v>
      </c>
      <c r="BC10" s="618" t="s">
        <v>1387</v>
      </c>
      <c r="BD10" s="618" t="s">
        <v>1387</v>
      </c>
      <c r="BE10" s="618" t="s">
        <v>1387</v>
      </c>
      <c r="BF10" s="618" t="s">
        <v>1387</v>
      </c>
      <c r="BG10" s="618" t="s">
        <v>1387</v>
      </c>
    </row>
    <row r="11" spans="1:61" ht="24.65" customHeight="1" thickBot="1" x14ac:dyDescent="0.3">
      <c r="A11" s="612">
        <v>5</v>
      </c>
      <c r="B11" s="616" t="s">
        <v>1301</v>
      </c>
      <c r="C11" s="618" t="s">
        <v>1709</v>
      </c>
      <c r="D11" s="618" t="s">
        <v>1387</v>
      </c>
      <c r="E11" s="618" t="s">
        <v>1387</v>
      </c>
      <c r="F11" s="618" t="s">
        <v>1387</v>
      </c>
      <c r="G11" s="618" t="s">
        <v>1387</v>
      </c>
      <c r="H11" s="618" t="s">
        <v>1387</v>
      </c>
      <c r="I11" s="618" t="s">
        <v>1387</v>
      </c>
      <c r="J11" s="618" t="s">
        <v>1387</v>
      </c>
      <c r="K11" s="618" t="s">
        <v>1387</v>
      </c>
      <c r="L11" s="618" t="s">
        <v>1387</v>
      </c>
      <c r="M11" s="618" t="s">
        <v>1387</v>
      </c>
      <c r="N11" s="618" t="s">
        <v>1387</v>
      </c>
      <c r="O11" s="618" t="s">
        <v>1387</v>
      </c>
      <c r="P11" s="618" t="s">
        <v>1387</v>
      </c>
      <c r="Q11" s="618" t="s">
        <v>1387</v>
      </c>
      <c r="R11" s="618" t="s">
        <v>1387</v>
      </c>
      <c r="S11" s="618" t="s">
        <v>1387</v>
      </c>
      <c r="T11" s="618" t="s">
        <v>1387</v>
      </c>
      <c r="U11" s="618" t="s">
        <v>1387</v>
      </c>
      <c r="V11" s="618" t="s">
        <v>1387</v>
      </c>
      <c r="W11" s="618" t="s">
        <v>1387</v>
      </c>
      <c r="X11" s="618" t="s">
        <v>1387</v>
      </c>
      <c r="Y11" s="618" t="s">
        <v>1387</v>
      </c>
      <c r="Z11" s="618" t="s">
        <v>1387</v>
      </c>
      <c r="AA11" s="618" t="s">
        <v>1387</v>
      </c>
      <c r="AB11" s="618" t="s">
        <v>1387</v>
      </c>
      <c r="AC11" s="618" t="s">
        <v>1387</v>
      </c>
      <c r="AD11" s="618" t="s">
        <v>1387</v>
      </c>
      <c r="AE11" s="618" t="s">
        <v>1387</v>
      </c>
      <c r="AF11" s="618" t="s">
        <v>1387</v>
      </c>
      <c r="AG11" s="618" t="s">
        <v>1387</v>
      </c>
      <c r="AH11" s="618" t="s">
        <v>1387</v>
      </c>
      <c r="AI11" s="618" t="s">
        <v>1387</v>
      </c>
      <c r="AJ11" s="618" t="s">
        <v>1387</v>
      </c>
      <c r="AK11" s="618" t="s">
        <v>1387</v>
      </c>
      <c r="AL11" s="618" t="s">
        <v>1387</v>
      </c>
      <c r="AM11" s="618" t="s">
        <v>1387</v>
      </c>
      <c r="AN11" s="618" t="s">
        <v>1387</v>
      </c>
      <c r="AO11" s="618" t="s">
        <v>1387</v>
      </c>
      <c r="AP11" s="618" t="s">
        <v>1387</v>
      </c>
      <c r="AQ11" s="618" t="s">
        <v>1387</v>
      </c>
      <c r="AR11" s="618" t="s">
        <v>1387</v>
      </c>
      <c r="AS11" s="618" t="s">
        <v>1387</v>
      </c>
      <c r="AT11" s="618" t="s">
        <v>1387</v>
      </c>
      <c r="AU11" s="618" t="s">
        <v>1387</v>
      </c>
      <c r="AV11" s="618" t="s">
        <v>1387</v>
      </c>
      <c r="AW11" s="618" t="s">
        <v>1387</v>
      </c>
      <c r="AX11" s="618" t="s">
        <v>1387</v>
      </c>
      <c r="AY11" s="618" t="s">
        <v>1387</v>
      </c>
      <c r="AZ11" s="618" t="s">
        <v>1387</v>
      </c>
      <c r="BA11" s="618" t="s">
        <v>1387</v>
      </c>
      <c r="BB11" s="618" t="s">
        <v>1387</v>
      </c>
      <c r="BC11" s="618" t="s">
        <v>1387</v>
      </c>
      <c r="BD11" s="618" t="s">
        <v>1387</v>
      </c>
      <c r="BE11" s="618" t="s">
        <v>1387</v>
      </c>
      <c r="BF11" s="618" t="s">
        <v>1387</v>
      </c>
      <c r="BG11" s="618" t="s">
        <v>1387</v>
      </c>
    </row>
    <row r="12" spans="1:61" ht="24.65" customHeight="1" thickBot="1" x14ac:dyDescent="0.3">
      <c r="A12" s="612">
        <v>6</v>
      </c>
      <c r="B12" s="616" t="s">
        <v>1302</v>
      </c>
      <c r="C12" s="618" t="s">
        <v>1303</v>
      </c>
      <c r="D12" s="618" t="s">
        <v>1303</v>
      </c>
      <c r="E12" s="618" t="s">
        <v>1303</v>
      </c>
      <c r="F12" s="618" t="s">
        <v>1303</v>
      </c>
      <c r="G12" s="618" t="s">
        <v>1303</v>
      </c>
      <c r="H12" s="618" t="s">
        <v>1303</v>
      </c>
      <c r="I12" s="618" t="s">
        <v>1303</v>
      </c>
      <c r="J12" s="618" t="s">
        <v>1303</v>
      </c>
      <c r="K12" s="618" t="s">
        <v>1303</v>
      </c>
      <c r="L12" s="618" t="s">
        <v>1303</v>
      </c>
      <c r="M12" s="618" t="s">
        <v>1303</v>
      </c>
      <c r="N12" s="618" t="s">
        <v>1303</v>
      </c>
      <c r="O12" s="618" t="s">
        <v>1303</v>
      </c>
      <c r="P12" s="618" t="s">
        <v>1303</v>
      </c>
      <c r="Q12" s="618" t="s">
        <v>1303</v>
      </c>
      <c r="R12" s="618" t="s">
        <v>1303</v>
      </c>
      <c r="S12" s="618" t="s">
        <v>1303</v>
      </c>
      <c r="T12" s="618" t="s">
        <v>1303</v>
      </c>
      <c r="U12" s="618" t="s">
        <v>1303</v>
      </c>
      <c r="V12" s="618" t="s">
        <v>1303</v>
      </c>
      <c r="W12" s="618" t="s">
        <v>1303</v>
      </c>
      <c r="X12" s="618" t="s">
        <v>1303</v>
      </c>
      <c r="Y12" s="618" t="s">
        <v>1303</v>
      </c>
      <c r="Z12" s="618" t="s">
        <v>1303</v>
      </c>
      <c r="AA12" s="618" t="s">
        <v>1303</v>
      </c>
      <c r="AB12" s="618" t="s">
        <v>1303</v>
      </c>
      <c r="AC12" s="618" t="s">
        <v>1303</v>
      </c>
      <c r="AD12" s="618" t="s">
        <v>1303</v>
      </c>
      <c r="AE12" s="618" t="s">
        <v>1303</v>
      </c>
      <c r="AF12" s="618" t="s">
        <v>1303</v>
      </c>
      <c r="AG12" s="618" t="s">
        <v>1303</v>
      </c>
      <c r="AH12" s="618" t="s">
        <v>1303</v>
      </c>
      <c r="AI12" s="618" t="s">
        <v>1303</v>
      </c>
      <c r="AJ12" s="618" t="s">
        <v>1303</v>
      </c>
      <c r="AK12" s="618" t="s">
        <v>1303</v>
      </c>
      <c r="AL12" s="618" t="s">
        <v>1303</v>
      </c>
      <c r="AM12" s="618" t="s">
        <v>1303</v>
      </c>
      <c r="AN12" s="618" t="s">
        <v>1303</v>
      </c>
      <c r="AO12" s="618" t="s">
        <v>1303</v>
      </c>
      <c r="AP12" s="618" t="s">
        <v>1303</v>
      </c>
      <c r="AQ12" s="618" t="s">
        <v>1303</v>
      </c>
      <c r="AR12" s="618" t="s">
        <v>1303</v>
      </c>
      <c r="AS12" s="618" t="s">
        <v>1303</v>
      </c>
      <c r="AT12" s="618" t="s">
        <v>1303</v>
      </c>
      <c r="AU12" s="618" t="s">
        <v>1303</v>
      </c>
      <c r="AV12" s="618" t="s">
        <v>1303</v>
      </c>
      <c r="AW12" s="618" t="s">
        <v>1303</v>
      </c>
      <c r="AX12" s="618" t="s">
        <v>1303</v>
      </c>
      <c r="AY12" s="618" t="s">
        <v>1303</v>
      </c>
      <c r="AZ12" s="618" t="s">
        <v>1303</v>
      </c>
      <c r="BA12" s="618" t="s">
        <v>1303</v>
      </c>
      <c r="BB12" s="618" t="s">
        <v>1303</v>
      </c>
      <c r="BC12" s="618" t="s">
        <v>1303</v>
      </c>
      <c r="BD12" s="618" t="s">
        <v>1303</v>
      </c>
      <c r="BE12" s="618" t="s">
        <v>1303</v>
      </c>
      <c r="BF12" s="618" t="s">
        <v>1303</v>
      </c>
      <c r="BG12" s="618" t="s">
        <v>1303</v>
      </c>
    </row>
    <row r="13" spans="1:61" ht="24.65" customHeight="1" thickBot="1" x14ac:dyDescent="0.3">
      <c r="A13" s="612">
        <v>7</v>
      </c>
      <c r="B13" s="616" t="s">
        <v>1304</v>
      </c>
      <c r="C13" s="618" t="s">
        <v>1709</v>
      </c>
      <c r="D13" s="618" t="s">
        <v>1387</v>
      </c>
      <c r="E13" s="618" t="s">
        <v>1387</v>
      </c>
      <c r="F13" s="618" t="s">
        <v>1387</v>
      </c>
      <c r="G13" s="618" t="s">
        <v>1387</v>
      </c>
      <c r="H13" s="618" t="s">
        <v>1387</v>
      </c>
      <c r="I13" s="618" t="s">
        <v>1387</v>
      </c>
      <c r="J13" s="618" t="s">
        <v>1387</v>
      </c>
      <c r="K13" s="618" t="s">
        <v>1387</v>
      </c>
      <c r="L13" s="618" t="s">
        <v>1387</v>
      </c>
      <c r="M13" s="618" t="s">
        <v>1387</v>
      </c>
      <c r="N13" s="618" t="s">
        <v>1387</v>
      </c>
      <c r="O13" s="618" t="s">
        <v>1387</v>
      </c>
      <c r="P13" s="618" t="s">
        <v>1387</v>
      </c>
      <c r="Q13" s="618" t="s">
        <v>1387</v>
      </c>
      <c r="R13" s="618" t="s">
        <v>1387</v>
      </c>
      <c r="S13" s="618" t="s">
        <v>1387</v>
      </c>
      <c r="T13" s="618" t="s">
        <v>1387</v>
      </c>
      <c r="U13" s="618" t="s">
        <v>1387</v>
      </c>
      <c r="V13" s="618" t="s">
        <v>1387</v>
      </c>
      <c r="W13" s="618" t="s">
        <v>1387</v>
      </c>
      <c r="X13" s="618" t="s">
        <v>1387</v>
      </c>
      <c r="Y13" s="618" t="s">
        <v>1387</v>
      </c>
      <c r="Z13" s="618" t="s">
        <v>1387</v>
      </c>
      <c r="AA13" s="618" t="s">
        <v>1387</v>
      </c>
      <c r="AB13" s="618" t="s">
        <v>1387</v>
      </c>
      <c r="AC13" s="618" t="s">
        <v>1387</v>
      </c>
      <c r="AD13" s="618" t="s">
        <v>1387</v>
      </c>
      <c r="AE13" s="618" t="s">
        <v>1387</v>
      </c>
      <c r="AF13" s="618" t="s">
        <v>1387</v>
      </c>
      <c r="AG13" s="618" t="s">
        <v>1387</v>
      </c>
      <c r="AH13" s="618" t="s">
        <v>1387</v>
      </c>
      <c r="AI13" s="618" t="s">
        <v>1387</v>
      </c>
      <c r="AJ13" s="618" t="s">
        <v>1387</v>
      </c>
      <c r="AK13" s="618" t="s">
        <v>1387</v>
      </c>
      <c r="AL13" s="618" t="s">
        <v>1387</v>
      </c>
      <c r="AM13" s="618" t="s">
        <v>1387</v>
      </c>
      <c r="AN13" s="618" t="s">
        <v>1387</v>
      </c>
      <c r="AO13" s="618" t="s">
        <v>1387</v>
      </c>
      <c r="AP13" s="618" t="s">
        <v>1387</v>
      </c>
      <c r="AQ13" s="618" t="s">
        <v>1387</v>
      </c>
      <c r="AR13" s="618" t="s">
        <v>1387</v>
      </c>
      <c r="AS13" s="618" t="s">
        <v>1387</v>
      </c>
      <c r="AT13" s="618" t="s">
        <v>1387</v>
      </c>
      <c r="AU13" s="618" t="s">
        <v>1387</v>
      </c>
      <c r="AV13" s="618" t="s">
        <v>1387</v>
      </c>
      <c r="AW13" s="618" t="s">
        <v>1387</v>
      </c>
      <c r="AX13" s="618" t="s">
        <v>1387</v>
      </c>
      <c r="AY13" s="618" t="s">
        <v>1387</v>
      </c>
      <c r="AZ13" s="618" t="s">
        <v>1387</v>
      </c>
      <c r="BA13" s="618" t="s">
        <v>1387</v>
      </c>
      <c r="BB13" s="618" t="s">
        <v>1387</v>
      </c>
      <c r="BC13" s="618" t="s">
        <v>1387</v>
      </c>
      <c r="BD13" s="618" t="s">
        <v>1387</v>
      </c>
      <c r="BE13" s="618" t="s">
        <v>1387</v>
      </c>
      <c r="BF13" s="618" t="s">
        <v>1387</v>
      </c>
      <c r="BG13" s="618" t="s">
        <v>1387</v>
      </c>
    </row>
    <row r="14" spans="1:61" ht="53" thickBot="1" x14ac:dyDescent="0.3">
      <c r="A14" s="612">
        <v>8</v>
      </c>
      <c r="B14" s="628" t="s">
        <v>1710</v>
      </c>
      <c r="C14" s="618" t="s">
        <v>1711</v>
      </c>
      <c r="D14" s="618" t="s">
        <v>1311</v>
      </c>
      <c r="E14" s="618" t="s">
        <v>1314</v>
      </c>
      <c r="F14" s="618" t="s">
        <v>2061</v>
      </c>
      <c r="G14" s="634" t="s">
        <v>1317</v>
      </c>
      <c r="H14" s="634" t="s">
        <v>1309</v>
      </c>
      <c r="I14" s="634" t="s">
        <v>1317</v>
      </c>
      <c r="J14" s="634" t="s">
        <v>1309</v>
      </c>
      <c r="K14" s="634" t="s">
        <v>1712</v>
      </c>
      <c r="L14" s="634" t="s">
        <v>1713</v>
      </c>
      <c r="M14" s="618" t="s">
        <v>1714</v>
      </c>
      <c r="N14" s="618" t="s">
        <v>1715</v>
      </c>
      <c r="O14" s="618" t="s">
        <v>1314</v>
      </c>
      <c r="P14" s="618" t="s">
        <v>1716</v>
      </c>
      <c r="Q14" s="618" t="s">
        <v>1717</v>
      </c>
      <c r="R14" s="618" t="s">
        <v>1718</v>
      </c>
      <c r="S14" s="618" t="s">
        <v>1719</v>
      </c>
      <c r="T14" s="618" t="s">
        <v>1720</v>
      </c>
      <c r="U14" s="618" t="s">
        <v>1721</v>
      </c>
      <c r="V14" s="618" t="s">
        <v>1310</v>
      </c>
      <c r="W14" s="618" t="s">
        <v>1722</v>
      </c>
      <c r="X14" s="618" t="s">
        <v>1310</v>
      </c>
      <c r="Y14" s="618" t="s">
        <v>1723</v>
      </c>
      <c r="Z14" s="618" t="s">
        <v>1317</v>
      </c>
      <c r="AA14" s="618" t="s">
        <v>1724</v>
      </c>
      <c r="AB14" s="618" t="s">
        <v>1725</v>
      </c>
      <c r="AC14" s="618" t="s">
        <v>1726</v>
      </c>
      <c r="AD14" s="618" t="s">
        <v>1312</v>
      </c>
      <c r="AE14" s="618" t="s">
        <v>1317</v>
      </c>
      <c r="AF14" s="618" t="s">
        <v>1313</v>
      </c>
      <c r="AG14" s="618" t="s">
        <v>1727</v>
      </c>
      <c r="AH14" s="618" t="s">
        <v>1317</v>
      </c>
      <c r="AI14" s="618" t="s">
        <v>1317</v>
      </c>
      <c r="AJ14" s="618" t="s">
        <v>1310</v>
      </c>
      <c r="AK14" s="618" t="s">
        <v>1309</v>
      </c>
      <c r="AL14" s="618" t="s">
        <v>1728</v>
      </c>
      <c r="AM14" s="618" t="s">
        <v>1309</v>
      </c>
      <c r="AN14" s="618" t="s">
        <v>1729</v>
      </c>
      <c r="AO14" s="618" t="s">
        <v>1317</v>
      </c>
      <c r="AP14" s="618" t="s">
        <v>1730</v>
      </c>
      <c r="AQ14" s="618" t="s">
        <v>1723</v>
      </c>
      <c r="AR14" s="618" t="s">
        <v>1314</v>
      </c>
      <c r="AS14" s="618" t="s">
        <v>1317</v>
      </c>
      <c r="AT14" s="618" t="s">
        <v>1317</v>
      </c>
      <c r="AU14" s="618" t="s">
        <v>1309</v>
      </c>
      <c r="AV14" s="618" t="s">
        <v>1728</v>
      </c>
      <c r="AW14" s="618" t="s">
        <v>1309</v>
      </c>
      <c r="AX14" s="618" t="s">
        <v>1926</v>
      </c>
      <c r="AY14" s="618" t="s">
        <v>1927</v>
      </c>
      <c r="AZ14" s="618" t="s">
        <v>1723</v>
      </c>
      <c r="BA14" s="618" t="s">
        <v>1723</v>
      </c>
      <c r="BB14" s="618" t="s">
        <v>1311</v>
      </c>
      <c r="BC14" s="618" t="s">
        <v>1311</v>
      </c>
      <c r="BD14" s="618" t="s">
        <v>1317</v>
      </c>
      <c r="BE14" s="618" t="s">
        <v>1723</v>
      </c>
      <c r="BF14" s="618" t="s">
        <v>2062</v>
      </c>
      <c r="BG14" s="618" t="s">
        <v>1314</v>
      </c>
    </row>
    <row r="15" spans="1:61" ht="21.5" thickBot="1" x14ac:dyDescent="0.3">
      <c r="A15" s="612">
        <v>9</v>
      </c>
      <c r="B15" s="616" t="s">
        <v>1308</v>
      </c>
      <c r="C15" s="618" t="s">
        <v>1711</v>
      </c>
      <c r="D15" s="618" t="s">
        <v>1311</v>
      </c>
      <c r="E15" s="618" t="s">
        <v>1314</v>
      </c>
      <c r="F15" s="618" t="s">
        <v>1314</v>
      </c>
      <c r="G15" s="618" t="s">
        <v>1317</v>
      </c>
      <c r="H15" s="618" t="s">
        <v>1309</v>
      </c>
      <c r="I15" s="618" t="s">
        <v>1317</v>
      </c>
      <c r="J15" s="618" t="s">
        <v>1309</v>
      </c>
      <c r="K15" s="618" t="s">
        <v>1712</v>
      </c>
      <c r="L15" s="618" t="s">
        <v>1713</v>
      </c>
      <c r="M15" s="618" t="s">
        <v>1714</v>
      </c>
      <c r="N15" s="618" t="s">
        <v>1715</v>
      </c>
      <c r="O15" s="618" t="s">
        <v>1314</v>
      </c>
      <c r="P15" s="618" t="s">
        <v>1716</v>
      </c>
      <c r="Q15" s="618" t="s">
        <v>1717</v>
      </c>
      <c r="R15" s="618" t="s">
        <v>1718</v>
      </c>
      <c r="S15" s="618" t="s">
        <v>1719</v>
      </c>
      <c r="T15" s="618" t="s">
        <v>1720</v>
      </c>
      <c r="U15" s="618" t="s">
        <v>1721</v>
      </c>
      <c r="V15" s="618" t="s">
        <v>1310</v>
      </c>
      <c r="W15" s="618" t="s">
        <v>1722</v>
      </c>
      <c r="X15" s="618" t="s">
        <v>1310</v>
      </c>
      <c r="Y15" s="618" t="s">
        <v>1723</v>
      </c>
      <c r="Z15" s="618" t="s">
        <v>1317</v>
      </c>
      <c r="AA15" s="618" t="s">
        <v>1724</v>
      </c>
      <c r="AB15" s="618" t="s">
        <v>1725</v>
      </c>
      <c r="AC15" s="618" t="s">
        <v>1726</v>
      </c>
      <c r="AD15" s="618" t="s">
        <v>1312</v>
      </c>
      <c r="AE15" s="618" t="s">
        <v>1317</v>
      </c>
      <c r="AF15" s="618" t="s">
        <v>1313</v>
      </c>
      <c r="AG15" s="618" t="s">
        <v>1727</v>
      </c>
      <c r="AH15" s="618" t="s">
        <v>1317</v>
      </c>
      <c r="AI15" s="618" t="s">
        <v>1317</v>
      </c>
      <c r="AJ15" s="618" t="s">
        <v>1310</v>
      </c>
      <c r="AK15" s="618" t="s">
        <v>1309</v>
      </c>
      <c r="AL15" s="618" t="s">
        <v>1728</v>
      </c>
      <c r="AM15" s="618" t="s">
        <v>1309</v>
      </c>
      <c r="AN15" s="618" t="s">
        <v>1729</v>
      </c>
      <c r="AO15" s="618" t="s">
        <v>1317</v>
      </c>
      <c r="AP15" s="618" t="s">
        <v>1730</v>
      </c>
      <c r="AQ15" s="618" t="s">
        <v>1723</v>
      </c>
      <c r="AR15" s="618" t="s">
        <v>1314</v>
      </c>
      <c r="AS15" s="618" t="s">
        <v>1317</v>
      </c>
      <c r="AT15" s="618" t="s">
        <v>1317</v>
      </c>
      <c r="AU15" s="618" t="s">
        <v>1309</v>
      </c>
      <c r="AV15" s="618" t="s">
        <v>1728</v>
      </c>
      <c r="AW15" s="618" t="s">
        <v>1309</v>
      </c>
      <c r="AX15" s="618" t="s">
        <v>1926</v>
      </c>
      <c r="AY15" s="618" t="s">
        <v>1927</v>
      </c>
      <c r="AZ15" s="618" t="s">
        <v>1723</v>
      </c>
      <c r="BA15" s="618" t="s">
        <v>1723</v>
      </c>
      <c r="BB15" s="618" t="s">
        <v>1311</v>
      </c>
      <c r="BC15" s="618" t="s">
        <v>1311</v>
      </c>
      <c r="BD15" s="618" t="s">
        <v>1317</v>
      </c>
      <c r="BE15" s="618" t="s">
        <v>1723</v>
      </c>
      <c r="BF15" s="618" t="s">
        <v>2062</v>
      </c>
      <c r="BG15" s="618" t="s">
        <v>1314</v>
      </c>
    </row>
    <row r="16" spans="1:61" ht="11" thickBot="1" x14ac:dyDescent="0.3">
      <c r="A16" s="612" t="s">
        <v>1318</v>
      </c>
      <c r="B16" s="616" t="s">
        <v>1319</v>
      </c>
      <c r="C16" s="619">
        <v>95.25</v>
      </c>
      <c r="D16" s="619">
        <v>99.869</v>
      </c>
      <c r="E16" s="619">
        <v>99.84</v>
      </c>
      <c r="F16" s="619">
        <v>99.585999999999999</v>
      </c>
      <c r="G16" s="619">
        <v>99.641000000000005</v>
      </c>
      <c r="H16" s="619">
        <v>99.658000000000001</v>
      </c>
      <c r="I16" s="619">
        <v>99.918000000000006</v>
      </c>
      <c r="J16" s="619">
        <v>99.744</v>
      </c>
      <c r="K16" s="618">
        <v>100</v>
      </c>
      <c r="L16" s="618">
        <v>100</v>
      </c>
      <c r="M16" s="618">
        <v>100</v>
      </c>
      <c r="N16" s="618">
        <v>100</v>
      </c>
      <c r="O16" s="619">
        <v>99.813000000000002</v>
      </c>
      <c r="P16" s="618">
        <v>100</v>
      </c>
      <c r="Q16" s="618">
        <v>100</v>
      </c>
      <c r="R16" s="619">
        <v>99.438000000000002</v>
      </c>
      <c r="S16" s="618">
        <v>100</v>
      </c>
      <c r="T16" s="618">
        <v>100</v>
      </c>
      <c r="U16" s="618">
        <v>99.088999999999999</v>
      </c>
      <c r="V16" s="619">
        <v>99.966999999999999</v>
      </c>
      <c r="W16" s="619">
        <v>100</v>
      </c>
      <c r="X16" s="619">
        <v>99.933000000000007</v>
      </c>
      <c r="Y16" s="618">
        <v>99.185000000000002</v>
      </c>
      <c r="Z16" s="619">
        <v>99.427999999999997</v>
      </c>
      <c r="AA16" s="619">
        <v>99.2</v>
      </c>
      <c r="AB16" s="619">
        <v>100</v>
      </c>
      <c r="AC16" s="619">
        <v>100</v>
      </c>
      <c r="AD16" s="619">
        <v>100</v>
      </c>
      <c r="AE16" s="618">
        <v>99.286000000000001</v>
      </c>
      <c r="AF16" s="618">
        <v>99.722999999999999</v>
      </c>
      <c r="AG16" s="618">
        <v>100</v>
      </c>
      <c r="AH16" s="619">
        <v>99.48</v>
      </c>
      <c r="AI16" s="619">
        <v>99.66</v>
      </c>
      <c r="AJ16" s="619">
        <v>99.69</v>
      </c>
      <c r="AK16" s="618">
        <v>99.79</v>
      </c>
      <c r="AL16" s="633">
        <v>99.84</v>
      </c>
      <c r="AM16" s="633">
        <v>99.84</v>
      </c>
      <c r="AN16" s="633">
        <v>100</v>
      </c>
      <c r="AO16" s="633">
        <v>99.93</v>
      </c>
      <c r="AP16" s="633">
        <v>99.75</v>
      </c>
      <c r="AQ16" s="633">
        <v>99.9</v>
      </c>
      <c r="AR16" s="634">
        <v>99.76</v>
      </c>
      <c r="AS16" s="633">
        <v>99.658000000000001</v>
      </c>
      <c r="AT16" s="633">
        <v>99.153000000000006</v>
      </c>
      <c r="AU16" s="633">
        <v>99.84</v>
      </c>
      <c r="AV16" s="633">
        <v>99.84</v>
      </c>
      <c r="AW16" s="633">
        <v>99.69</v>
      </c>
      <c r="AX16" s="633">
        <v>100</v>
      </c>
      <c r="AY16" s="633">
        <v>100</v>
      </c>
      <c r="AZ16" s="633">
        <v>99.706999999999994</v>
      </c>
      <c r="BA16" s="633">
        <v>99.144999999999996</v>
      </c>
      <c r="BB16" s="633">
        <v>99.79</v>
      </c>
      <c r="BC16" s="633">
        <v>99.69</v>
      </c>
      <c r="BD16" s="633">
        <v>99.59</v>
      </c>
      <c r="BE16" s="633">
        <v>99.313000000000002</v>
      </c>
      <c r="BF16" s="633">
        <v>99.753</v>
      </c>
      <c r="BG16" s="633">
        <v>99.790999999999997</v>
      </c>
    </row>
    <row r="17" spans="1:59" ht="11" thickBot="1" x14ac:dyDescent="0.3">
      <c r="A17" s="612" t="s">
        <v>1320</v>
      </c>
      <c r="B17" s="616" t="s">
        <v>1321</v>
      </c>
      <c r="C17" s="618">
        <v>100</v>
      </c>
      <c r="D17" s="618">
        <v>100</v>
      </c>
      <c r="E17" s="618">
        <v>100</v>
      </c>
      <c r="F17" s="618">
        <v>100</v>
      </c>
      <c r="G17" s="618">
        <v>100</v>
      </c>
      <c r="H17" s="618">
        <v>100</v>
      </c>
      <c r="I17" s="618">
        <v>100</v>
      </c>
      <c r="J17" s="618">
        <v>100</v>
      </c>
      <c r="K17" s="618">
        <v>100</v>
      </c>
      <c r="L17" s="618">
        <v>100</v>
      </c>
      <c r="M17" s="618">
        <v>100</v>
      </c>
      <c r="N17" s="618">
        <v>100</v>
      </c>
      <c r="O17" s="618">
        <v>100</v>
      </c>
      <c r="P17" s="618">
        <v>100</v>
      </c>
      <c r="Q17" s="618">
        <v>100</v>
      </c>
      <c r="R17" s="618">
        <v>100</v>
      </c>
      <c r="S17" s="618">
        <v>100</v>
      </c>
      <c r="T17" s="618">
        <v>100</v>
      </c>
      <c r="U17" s="618">
        <v>100</v>
      </c>
      <c r="V17" s="618">
        <v>100</v>
      </c>
      <c r="W17" s="618">
        <v>100</v>
      </c>
      <c r="X17" s="618">
        <v>100</v>
      </c>
      <c r="Y17" s="618">
        <v>100</v>
      </c>
      <c r="Z17" s="618">
        <v>100</v>
      </c>
      <c r="AA17" s="618">
        <v>100</v>
      </c>
      <c r="AB17" s="618">
        <v>100</v>
      </c>
      <c r="AC17" s="618">
        <v>100</v>
      </c>
      <c r="AD17" s="618">
        <v>100</v>
      </c>
      <c r="AE17" s="618">
        <v>100</v>
      </c>
      <c r="AF17" s="618">
        <v>100</v>
      </c>
      <c r="AG17" s="618">
        <v>100</v>
      </c>
      <c r="AH17" s="618">
        <v>100</v>
      </c>
      <c r="AI17" s="618">
        <v>100</v>
      </c>
      <c r="AJ17" s="618">
        <v>100</v>
      </c>
      <c r="AK17" s="618">
        <v>100</v>
      </c>
      <c r="AL17" s="618">
        <v>100</v>
      </c>
      <c r="AM17" s="618">
        <v>100</v>
      </c>
      <c r="AN17" s="618">
        <v>100</v>
      </c>
      <c r="AO17" s="618">
        <v>100</v>
      </c>
      <c r="AP17" s="618">
        <v>100</v>
      </c>
      <c r="AQ17" s="618">
        <v>100</v>
      </c>
      <c r="AR17" s="618">
        <v>100</v>
      </c>
      <c r="AS17" s="618">
        <v>100</v>
      </c>
      <c r="AT17" s="618">
        <v>100</v>
      </c>
      <c r="AU17" s="618">
        <v>100</v>
      </c>
      <c r="AV17" s="618">
        <v>100</v>
      </c>
      <c r="AW17" s="618">
        <v>100</v>
      </c>
      <c r="AX17" s="618">
        <v>100</v>
      </c>
      <c r="AY17" s="618">
        <v>100</v>
      </c>
      <c r="AZ17" s="618">
        <v>100</v>
      </c>
      <c r="BA17" s="618">
        <v>100</v>
      </c>
      <c r="BB17" s="618">
        <v>100</v>
      </c>
      <c r="BC17" s="618">
        <v>100</v>
      </c>
      <c r="BD17" s="618">
        <v>100</v>
      </c>
      <c r="BE17" s="618">
        <v>100</v>
      </c>
      <c r="BF17" s="618">
        <v>100</v>
      </c>
      <c r="BG17" s="618">
        <v>100</v>
      </c>
    </row>
    <row r="18" spans="1:59" ht="32" thickBot="1" x14ac:dyDescent="0.3">
      <c r="A18" s="620">
        <v>10</v>
      </c>
      <c r="B18" s="620" t="s">
        <v>1322</v>
      </c>
      <c r="C18" s="618" t="s">
        <v>1324</v>
      </c>
      <c r="D18" s="618" t="s">
        <v>1324</v>
      </c>
      <c r="E18" s="618" t="s">
        <v>1324</v>
      </c>
      <c r="F18" s="618" t="s">
        <v>1324</v>
      </c>
      <c r="G18" s="618" t="s">
        <v>1324</v>
      </c>
      <c r="H18" s="618" t="s">
        <v>1324</v>
      </c>
      <c r="I18" s="618" t="s">
        <v>1324</v>
      </c>
      <c r="J18" s="618" t="s">
        <v>1324</v>
      </c>
      <c r="K18" s="618" t="s">
        <v>1324</v>
      </c>
      <c r="L18" s="618" t="s">
        <v>1324</v>
      </c>
      <c r="M18" s="618" t="s">
        <v>1324</v>
      </c>
      <c r="N18" s="618" t="s">
        <v>1324</v>
      </c>
      <c r="O18" s="618" t="s">
        <v>1324</v>
      </c>
      <c r="P18" s="618" t="s">
        <v>1324</v>
      </c>
      <c r="Q18" s="618" t="s">
        <v>1324</v>
      </c>
      <c r="R18" s="618" t="s">
        <v>1324</v>
      </c>
      <c r="S18" s="618" t="s">
        <v>1324</v>
      </c>
      <c r="T18" s="618" t="s">
        <v>1324</v>
      </c>
      <c r="U18" s="618" t="s">
        <v>1324</v>
      </c>
      <c r="V18" s="618" t="s">
        <v>1324</v>
      </c>
      <c r="W18" s="618" t="s">
        <v>1324</v>
      </c>
      <c r="X18" s="618" t="s">
        <v>1324</v>
      </c>
      <c r="Y18" s="618" t="s">
        <v>1324</v>
      </c>
      <c r="Z18" s="618" t="s">
        <v>1324</v>
      </c>
      <c r="AA18" s="618" t="s">
        <v>1324</v>
      </c>
      <c r="AB18" s="618" t="s">
        <v>1324</v>
      </c>
      <c r="AC18" s="618" t="s">
        <v>1324</v>
      </c>
      <c r="AD18" s="618" t="s">
        <v>1324</v>
      </c>
      <c r="AE18" s="618" t="s">
        <v>1324</v>
      </c>
      <c r="AF18" s="618" t="s">
        <v>1324</v>
      </c>
      <c r="AG18" s="618" t="s">
        <v>1324</v>
      </c>
      <c r="AH18" s="618" t="s">
        <v>1324</v>
      </c>
      <c r="AI18" s="618" t="s">
        <v>1324</v>
      </c>
      <c r="AJ18" s="618" t="s">
        <v>1324</v>
      </c>
      <c r="AK18" s="618" t="s">
        <v>1324</v>
      </c>
      <c r="AL18" s="618" t="s">
        <v>1324</v>
      </c>
      <c r="AM18" s="618" t="s">
        <v>1324</v>
      </c>
      <c r="AN18" s="618" t="s">
        <v>1324</v>
      </c>
      <c r="AO18" s="618" t="s">
        <v>1324</v>
      </c>
      <c r="AP18" s="618" t="s">
        <v>1324</v>
      </c>
      <c r="AQ18" s="618" t="s">
        <v>1324</v>
      </c>
      <c r="AR18" s="618" t="s">
        <v>1324</v>
      </c>
      <c r="AS18" s="618" t="s">
        <v>1324</v>
      </c>
      <c r="AT18" s="618" t="s">
        <v>1324</v>
      </c>
      <c r="AU18" s="618" t="s">
        <v>1324</v>
      </c>
      <c r="AV18" s="618" t="s">
        <v>1324</v>
      </c>
      <c r="AW18" s="618" t="s">
        <v>1324</v>
      </c>
      <c r="AX18" s="618" t="s">
        <v>1324</v>
      </c>
      <c r="AY18" s="618" t="s">
        <v>1324</v>
      </c>
      <c r="AZ18" s="618" t="s">
        <v>1324</v>
      </c>
      <c r="BA18" s="618" t="s">
        <v>1324</v>
      </c>
      <c r="BB18" s="618" t="s">
        <v>1324</v>
      </c>
      <c r="BC18" s="618" t="s">
        <v>1324</v>
      </c>
      <c r="BD18" s="618" t="s">
        <v>1324</v>
      </c>
      <c r="BE18" s="618" t="s">
        <v>1324</v>
      </c>
      <c r="BF18" s="618" t="s">
        <v>1324</v>
      </c>
      <c r="BG18" s="618" t="s">
        <v>1324</v>
      </c>
    </row>
    <row r="19" spans="1:59" ht="11" thickBot="1" x14ac:dyDescent="0.3">
      <c r="A19" s="612">
        <v>11</v>
      </c>
      <c r="B19" s="616" t="s">
        <v>1325</v>
      </c>
      <c r="C19" s="621">
        <v>39275</v>
      </c>
      <c r="D19" s="621">
        <v>42823</v>
      </c>
      <c r="E19" s="621">
        <v>43074</v>
      </c>
      <c r="F19" s="621">
        <v>43145</v>
      </c>
      <c r="G19" s="621">
        <v>43363</v>
      </c>
      <c r="H19" s="621">
        <v>43375</v>
      </c>
      <c r="I19" s="621">
        <v>43419</v>
      </c>
      <c r="J19" s="621">
        <v>43419</v>
      </c>
      <c r="K19" s="621">
        <v>43439</v>
      </c>
      <c r="L19" s="621">
        <v>43447</v>
      </c>
      <c r="M19" s="621">
        <v>43447</v>
      </c>
      <c r="N19" s="621">
        <v>43462</v>
      </c>
      <c r="O19" s="621">
        <v>43475</v>
      </c>
      <c r="P19" s="621">
        <v>43488</v>
      </c>
      <c r="Q19" s="621">
        <v>43496</v>
      </c>
      <c r="R19" s="621">
        <v>43514</v>
      </c>
      <c r="S19" s="621">
        <v>43517</v>
      </c>
      <c r="T19" s="621">
        <v>43543</v>
      </c>
      <c r="U19" s="621">
        <v>43545</v>
      </c>
      <c r="V19" s="621">
        <v>43564</v>
      </c>
      <c r="W19" s="621">
        <v>43711</v>
      </c>
      <c r="X19" s="621">
        <v>44013</v>
      </c>
      <c r="Y19" s="621">
        <v>44152</v>
      </c>
      <c r="Z19" s="621">
        <v>44207</v>
      </c>
      <c r="AA19" s="621">
        <v>44251</v>
      </c>
      <c r="AB19" s="621">
        <v>44287</v>
      </c>
      <c r="AC19" s="621">
        <v>44287</v>
      </c>
      <c r="AD19" s="621">
        <v>44287</v>
      </c>
      <c r="AE19" s="621">
        <v>44468</v>
      </c>
      <c r="AF19" s="621">
        <v>44529</v>
      </c>
      <c r="AG19" s="621">
        <v>44544</v>
      </c>
      <c r="AH19" s="621">
        <v>44608</v>
      </c>
      <c r="AI19" s="621">
        <v>44608</v>
      </c>
      <c r="AJ19" s="621">
        <v>44648</v>
      </c>
      <c r="AK19" s="621">
        <v>44648</v>
      </c>
      <c r="AL19" s="621">
        <v>44648</v>
      </c>
      <c r="AM19" s="621">
        <v>44648</v>
      </c>
      <c r="AN19" s="621">
        <v>44616</v>
      </c>
      <c r="AO19" s="621">
        <v>44704</v>
      </c>
      <c r="AP19" s="621">
        <v>44803</v>
      </c>
      <c r="AQ19" s="621">
        <v>44879</v>
      </c>
      <c r="AR19" s="621">
        <v>44879</v>
      </c>
      <c r="AS19" s="621">
        <v>45069</v>
      </c>
      <c r="AT19" s="621">
        <v>45069</v>
      </c>
      <c r="AU19" s="621">
        <v>45180</v>
      </c>
      <c r="AV19" s="621">
        <v>45180</v>
      </c>
      <c r="AW19" s="621">
        <v>45180</v>
      </c>
      <c r="AX19" s="621">
        <v>45267</v>
      </c>
      <c r="AY19" s="621">
        <v>45267</v>
      </c>
      <c r="AZ19" s="621">
        <v>45334</v>
      </c>
      <c r="BA19" s="621">
        <v>45334</v>
      </c>
      <c r="BB19" s="621">
        <v>45370</v>
      </c>
      <c r="BC19" s="621">
        <v>45370</v>
      </c>
      <c r="BD19" s="621">
        <v>45538</v>
      </c>
      <c r="BE19" s="621">
        <v>45538</v>
      </c>
      <c r="BF19" s="621">
        <v>45567</v>
      </c>
      <c r="BG19" s="621">
        <v>45615</v>
      </c>
    </row>
    <row r="20" spans="1:59" ht="11" thickBot="1" x14ac:dyDescent="0.3">
      <c r="A20" s="612">
        <v>12</v>
      </c>
      <c r="B20" s="616" t="s">
        <v>1326</v>
      </c>
      <c r="C20" s="618" t="s">
        <v>1328</v>
      </c>
      <c r="D20" s="618" t="s">
        <v>1328</v>
      </c>
      <c r="E20" s="618" t="s">
        <v>1328</v>
      </c>
      <c r="F20" s="618" t="s">
        <v>1328</v>
      </c>
      <c r="G20" s="618" t="s">
        <v>1328</v>
      </c>
      <c r="H20" s="618" t="s">
        <v>1328</v>
      </c>
      <c r="I20" s="618" t="s">
        <v>1328</v>
      </c>
      <c r="J20" s="618" t="s">
        <v>1328</v>
      </c>
      <c r="K20" s="618" t="s">
        <v>1328</v>
      </c>
      <c r="L20" s="618" t="s">
        <v>1328</v>
      </c>
      <c r="M20" s="618" t="s">
        <v>1328</v>
      </c>
      <c r="N20" s="618" t="s">
        <v>1328</v>
      </c>
      <c r="O20" s="618" t="s">
        <v>1328</v>
      </c>
      <c r="P20" s="618" t="s">
        <v>1328</v>
      </c>
      <c r="Q20" s="618" t="s">
        <v>1328</v>
      </c>
      <c r="R20" s="618" t="s">
        <v>1328</v>
      </c>
      <c r="S20" s="618" t="s">
        <v>1328</v>
      </c>
      <c r="T20" s="618" t="s">
        <v>1328</v>
      </c>
      <c r="U20" s="618" t="s">
        <v>1328</v>
      </c>
      <c r="V20" s="618" t="s">
        <v>1328</v>
      </c>
      <c r="W20" s="618" t="s">
        <v>1328</v>
      </c>
      <c r="X20" s="618" t="s">
        <v>1328</v>
      </c>
      <c r="Y20" s="618" t="s">
        <v>1328</v>
      </c>
      <c r="Z20" s="618" t="s">
        <v>1328</v>
      </c>
      <c r="AA20" s="618" t="s">
        <v>1328</v>
      </c>
      <c r="AB20" s="618" t="s">
        <v>1328</v>
      </c>
      <c r="AC20" s="618" t="s">
        <v>1328</v>
      </c>
      <c r="AD20" s="618" t="s">
        <v>1328</v>
      </c>
      <c r="AE20" s="618" t="s">
        <v>1328</v>
      </c>
      <c r="AF20" s="618" t="s">
        <v>1328</v>
      </c>
      <c r="AG20" s="618" t="s">
        <v>1328</v>
      </c>
      <c r="AH20" s="618" t="s">
        <v>1328</v>
      </c>
      <c r="AI20" s="618" t="s">
        <v>1328</v>
      </c>
      <c r="AJ20" s="618" t="s">
        <v>1328</v>
      </c>
      <c r="AK20" s="618" t="s">
        <v>1328</v>
      </c>
      <c r="AL20" s="618" t="s">
        <v>1328</v>
      </c>
      <c r="AM20" s="618" t="s">
        <v>1328</v>
      </c>
      <c r="AN20" s="618" t="s">
        <v>1328</v>
      </c>
      <c r="AO20" s="618" t="s">
        <v>1328</v>
      </c>
      <c r="AP20" s="618" t="s">
        <v>1328</v>
      </c>
      <c r="AQ20" s="618" t="s">
        <v>1328</v>
      </c>
      <c r="AR20" s="618" t="s">
        <v>1328</v>
      </c>
      <c r="AS20" s="618" t="s">
        <v>1328</v>
      </c>
      <c r="AT20" s="618" t="s">
        <v>1328</v>
      </c>
      <c r="AU20" s="618" t="s">
        <v>1328</v>
      </c>
      <c r="AV20" s="618" t="s">
        <v>1328</v>
      </c>
      <c r="AW20" s="618" t="s">
        <v>1328</v>
      </c>
      <c r="AX20" s="618" t="s">
        <v>1328</v>
      </c>
      <c r="AY20" s="618" t="s">
        <v>1328</v>
      </c>
      <c r="AZ20" s="618" t="s">
        <v>1328</v>
      </c>
      <c r="BA20" s="618" t="s">
        <v>1328</v>
      </c>
      <c r="BB20" s="618" t="s">
        <v>1328</v>
      </c>
      <c r="BC20" s="618" t="s">
        <v>1328</v>
      </c>
      <c r="BD20" s="618" t="s">
        <v>1328</v>
      </c>
      <c r="BE20" s="618" t="s">
        <v>1328</v>
      </c>
      <c r="BF20" s="618" t="s">
        <v>1328</v>
      </c>
      <c r="BG20" s="618" t="s">
        <v>1328</v>
      </c>
    </row>
    <row r="21" spans="1:59" ht="11" thickBot="1" x14ac:dyDescent="0.3">
      <c r="A21" s="612">
        <v>13</v>
      </c>
      <c r="B21" s="616" t="s">
        <v>1329</v>
      </c>
      <c r="C21" s="621">
        <v>49461</v>
      </c>
      <c r="D21" s="621">
        <v>46475</v>
      </c>
      <c r="E21" s="621">
        <v>46763</v>
      </c>
      <c r="F21" s="621">
        <v>45702</v>
      </c>
      <c r="G21" s="621">
        <v>47016</v>
      </c>
      <c r="H21" s="621">
        <v>47028</v>
      </c>
      <c r="I21" s="621">
        <v>47802</v>
      </c>
      <c r="J21" s="621">
        <v>46028</v>
      </c>
      <c r="K21" s="621">
        <v>47274</v>
      </c>
      <c r="L21" s="621">
        <v>47830</v>
      </c>
      <c r="M21" s="621">
        <v>47100</v>
      </c>
      <c r="N21" s="621">
        <v>47845</v>
      </c>
      <c r="O21" s="621">
        <v>46032</v>
      </c>
      <c r="P21" s="621">
        <v>47141</v>
      </c>
      <c r="Q21" s="621">
        <v>47879</v>
      </c>
      <c r="R21" s="621">
        <v>46071</v>
      </c>
      <c r="S21" s="621">
        <v>47170</v>
      </c>
      <c r="T21" s="621">
        <v>47926</v>
      </c>
      <c r="U21" s="621">
        <v>47198</v>
      </c>
      <c r="V21" s="621">
        <v>47217</v>
      </c>
      <c r="W21" s="621">
        <v>48094</v>
      </c>
      <c r="X21" s="621">
        <v>46204</v>
      </c>
      <c r="Y21" s="621">
        <v>47167</v>
      </c>
      <c r="Z21" s="621">
        <v>47515</v>
      </c>
      <c r="AA21" s="621">
        <v>47094</v>
      </c>
      <c r="AB21" s="621">
        <v>46478</v>
      </c>
      <c r="AC21" s="621">
        <v>46478</v>
      </c>
      <c r="AD21" s="621">
        <v>48305</v>
      </c>
      <c r="AE21" s="621">
        <v>47025</v>
      </c>
      <c r="AF21" s="621">
        <v>47816</v>
      </c>
      <c r="AG21" s="621">
        <v>48624</v>
      </c>
      <c r="AH21" s="621">
        <v>47895</v>
      </c>
      <c r="AI21" s="621">
        <v>46434</v>
      </c>
      <c r="AJ21" s="621">
        <v>48666</v>
      </c>
      <c r="AK21" s="621">
        <v>46840</v>
      </c>
      <c r="AL21" s="621">
        <v>46109</v>
      </c>
      <c r="AM21" s="621">
        <v>46109</v>
      </c>
      <c r="AN21" s="621">
        <v>48999</v>
      </c>
      <c r="AO21" s="621">
        <v>46165</v>
      </c>
      <c r="AP21" s="621">
        <v>46264</v>
      </c>
      <c r="AQ21" s="621">
        <v>46705</v>
      </c>
      <c r="AR21" s="621">
        <v>48897</v>
      </c>
      <c r="AS21" s="621">
        <v>47261</v>
      </c>
      <c r="AT21" s="621">
        <v>49087</v>
      </c>
      <c r="AU21" s="621">
        <v>46641</v>
      </c>
      <c r="AV21" s="632">
        <v>46641</v>
      </c>
      <c r="AW21" s="621">
        <v>49198</v>
      </c>
      <c r="AX21" s="621">
        <v>47459</v>
      </c>
      <c r="AY21" s="621">
        <v>48920</v>
      </c>
      <c r="AZ21" s="621">
        <v>47342</v>
      </c>
      <c r="BA21" s="621">
        <v>49352</v>
      </c>
      <c r="BB21" s="621">
        <v>47561</v>
      </c>
      <c r="BC21" s="621">
        <v>49387</v>
      </c>
      <c r="BD21" s="621">
        <v>47729</v>
      </c>
      <c r="BE21" s="621">
        <v>49555</v>
      </c>
      <c r="BF21" s="621">
        <v>47393</v>
      </c>
      <c r="BG21" s="621">
        <v>48537</v>
      </c>
    </row>
    <row r="22" spans="1:59" ht="11" thickBot="1" x14ac:dyDescent="0.3">
      <c r="A22" s="612">
        <v>14</v>
      </c>
      <c r="B22" s="616" t="s">
        <v>1330</v>
      </c>
      <c r="C22" s="618" t="s">
        <v>1096</v>
      </c>
      <c r="D22" s="618" t="s">
        <v>1096</v>
      </c>
      <c r="E22" s="618" t="s">
        <v>1096</v>
      </c>
      <c r="F22" s="618" t="s">
        <v>1096</v>
      </c>
      <c r="G22" s="618" t="s">
        <v>1096</v>
      </c>
      <c r="H22" s="618" t="s">
        <v>1096</v>
      </c>
      <c r="I22" s="618" t="s">
        <v>1096</v>
      </c>
      <c r="J22" s="618" t="s">
        <v>1096</v>
      </c>
      <c r="K22" s="618" t="s">
        <v>1096</v>
      </c>
      <c r="L22" s="618" t="s">
        <v>1096</v>
      </c>
      <c r="M22" s="618" t="s">
        <v>1096</v>
      </c>
      <c r="N22" s="618" t="s">
        <v>1096</v>
      </c>
      <c r="O22" s="618" t="s">
        <v>1096</v>
      </c>
      <c r="P22" s="618" t="s">
        <v>1096</v>
      </c>
      <c r="Q22" s="618" t="s">
        <v>1096</v>
      </c>
      <c r="R22" s="618" t="s">
        <v>1096</v>
      </c>
      <c r="S22" s="618" t="s">
        <v>1096</v>
      </c>
      <c r="T22" s="618" t="s">
        <v>1096</v>
      </c>
      <c r="U22" s="618" t="s">
        <v>1096</v>
      </c>
      <c r="V22" s="618" t="s">
        <v>1096</v>
      </c>
      <c r="W22" s="618" t="s">
        <v>1096</v>
      </c>
      <c r="X22" s="618" t="s">
        <v>1105</v>
      </c>
      <c r="Y22" s="618" t="s">
        <v>1105</v>
      </c>
      <c r="Z22" s="618" t="s">
        <v>1105</v>
      </c>
      <c r="AA22" s="618" t="s">
        <v>1105</v>
      </c>
      <c r="AB22" s="618" t="s">
        <v>1105</v>
      </c>
      <c r="AC22" s="618" t="s">
        <v>1105</v>
      </c>
      <c r="AD22" s="618" t="s">
        <v>1105</v>
      </c>
      <c r="AE22" s="618" t="s">
        <v>1105</v>
      </c>
      <c r="AF22" s="618" t="s">
        <v>1105</v>
      </c>
      <c r="AG22" s="618" t="s">
        <v>1105</v>
      </c>
      <c r="AH22" s="618" t="s">
        <v>1105</v>
      </c>
      <c r="AI22" s="618" t="s">
        <v>1105</v>
      </c>
      <c r="AJ22" s="618" t="s">
        <v>1105</v>
      </c>
      <c r="AK22" s="618" t="s">
        <v>1105</v>
      </c>
      <c r="AL22" s="618" t="s">
        <v>1105</v>
      </c>
      <c r="AM22" s="618" t="s">
        <v>1105</v>
      </c>
      <c r="AN22" s="618" t="s">
        <v>1105</v>
      </c>
      <c r="AO22" s="618" t="s">
        <v>1105</v>
      </c>
      <c r="AP22" s="618" t="s">
        <v>1105</v>
      </c>
      <c r="AQ22" s="618" t="s">
        <v>1105</v>
      </c>
      <c r="AR22" s="618" t="s">
        <v>1105</v>
      </c>
      <c r="AS22" s="618" t="s">
        <v>1105</v>
      </c>
      <c r="AT22" s="618" t="s">
        <v>1105</v>
      </c>
      <c r="AU22" s="618" t="s">
        <v>1105</v>
      </c>
      <c r="AV22" s="618" t="s">
        <v>1105</v>
      </c>
      <c r="AW22" s="618" t="s">
        <v>1105</v>
      </c>
      <c r="AX22" s="618" t="s">
        <v>1105</v>
      </c>
      <c r="AY22" s="618" t="s">
        <v>1105</v>
      </c>
      <c r="AZ22" s="618" t="s">
        <v>1105</v>
      </c>
      <c r="BA22" s="618" t="s">
        <v>1105</v>
      </c>
      <c r="BB22" s="618" t="s">
        <v>1105</v>
      </c>
      <c r="BC22" s="618" t="s">
        <v>1105</v>
      </c>
      <c r="BD22" s="618" t="s">
        <v>1105</v>
      </c>
      <c r="BE22" s="618" t="s">
        <v>1105</v>
      </c>
      <c r="BF22" s="618" t="s">
        <v>1105</v>
      </c>
      <c r="BG22" s="618" t="s">
        <v>1105</v>
      </c>
    </row>
    <row r="23" spans="1:59" ht="21.5" thickBot="1" x14ac:dyDescent="0.3">
      <c r="A23" s="612">
        <v>15</v>
      </c>
      <c r="B23" s="616" t="s">
        <v>1331</v>
      </c>
      <c r="C23" s="621" t="s">
        <v>1096</v>
      </c>
      <c r="D23" s="621" t="s">
        <v>1096</v>
      </c>
      <c r="E23" s="621" t="s">
        <v>1096</v>
      </c>
      <c r="F23" s="621" t="s">
        <v>1096</v>
      </c>
      <c r="G23" s="621" t="s">
        <v>1096</v>
      </c>
      <c r="H23" s="621" t="s">
        <v>1096</v>
      </c>
      <c r="I23" s="621" t="s">
        <v>1096</v>
      </c>
      <c r="J23" s="621" t="s">
        <v>1096</v>
      </c>
      <c r="K23" s="621" t="s">
        <v>1096</v>
      </c>
      <c r="L23" s="621" t="s">
        <v>1096</v>
      </c>
      <c r="M23" s="621" t="s">
        <v>1096</v>
      </c>
      <c r="N23" s="621" t="s">
        <v>1096</v>
      </c>
      <c r="O23" s="621" t="s">
        <v>1096</v>
      </c>
      <c r="P23" s="621" t="s">
        <v>1096</v>
      </c>
      <c r="Q23" s="621" t="s">
        <v>1096</v>
      </c>
      <c r="R23" s="621" t="s">
        <v>1096</v>
      </c>
      <c r="S23" s="621" t="s">
        <v>1096</v>
      </c>
      <c r="T23" s="621" t="s">
        <v>1096</v>
      </c>
      <c r="U23" s="621" t="s">
        <v>1096</v>
      </c>
      <c r="V23" s="621" t="s">
        <v>1096</v>
      </c>
      <c r="W23" s="621" t="s">
        <v>1096</v>
      </c>
      <c r="X23" s="621">
        <v>45839</v>
      </c>
      <c r="Y23" s="621">
        <v>46801</v>
      </c>
      <c r="Z23" s="621">
        <v>47150</v>
      </c>
      <c r="AA23" s="621">
        <v>46728</v>
      </c>
      <c r="AB23" s="621">
        <v>46113</v>
      </c>
      <c r="AC23" s="621">
        <v>46113</v>
      </c>
      <c r="AD23" s="621">
        <v>47939</v>
      </c>
      <c r="AE23" s="621">
        <v>46659</v>
      </c>
      <c r="AF23" s="621">
        <v>47451</v>
      </c>
      <c r="AG23" s="621">
        <v>48624</v>
      </c>
      <c r="AH23" s="621">
        <v>47530</v>
      </c>
      <c r="AI23" s="621">
        <v>46069</v>
      </c>
      <c r="AJ23" s="621">
        <v>48301</v>
      </c>
      <c r="AK23" s="621">
        <v>46474</v>
      </c>
      <c r="AL23" s="621">
        <v>45744</v>
      </c>
      <c r="AM23" s="621">
        <v>45744</v>
      </c>
      <c r="AN23" s="621">
        <v>48634</v>
      </c>
      <c r="AO23" s="621">
        <v>45800</v>
      </c>
      <c r="AP23" s="621">
        <v>45899</v>
      </c>
      <c r="AQ23" s="621">
        <v>46340</v>
      </c>
      <c r="AR23" s="621">
        <v>48532</v>
      </c>
      <c r="AS23" s="621">
        <v>46896</v>
      </c>
      <c r="AT23" s="621">
        <v>48722</v>
      </c>
      <c r="AU23" s="621">
        <v>46276</v>
      </c>
      <c r="AV23" s="621">
        <v>46276</v>
      </c>
      <c r="AW23" s="621">
        <v>48833</v>
      </c>
      <c r="AX23" s="621">
        <v>47094</v>
      </c>
      <c r="AY23" s="621">
        <v>48555</v>
      </c>
      <c r="AZ23" s="621">
        <v>46977</v>
      </c>
      <c r="BA23" s="621">
        <v>48987</v>
      </c>
      <c r="BB23" s="621">
        <v>47196</v>
      </c>
      <c r="BC23" s="621">
        <v>49022</v>
      </c>
      <c r="BD23" s="621">
        <v>47364</v>
      </c>
      <c r="BE23" s="621">
        <v>49190</v>
      </c>
      <c r="BF23" s="621">
        <v>47028</v>
      </c>
      <c r="BG23" s="621">
        <v>48171</v>
      </c>
    </row>
    <row r="24" spans="1:59" ht="11" thickBot="1" x14ac:dyDescent="0.3">
      <c r="A24" s="612">
        <v>16</v>
      </c>
      <c r="B24" s="616" t="s">
        <v>1334</v>
      </c>
      <c r="C24" s="618" t="s">
        <v>1096</v>
      </c>
      <c r="D24" s="618" t="s">
        <v>1096</v>
      </c>
      <c r="E24" s="618" t="s">
        <v>1096</v>
      </c>
      <c r="F24" s="618" t="s">
        <v>1096</v>
      </c>
      <c r="G24" s="618" t="s">
        <v>1096</v>
      </c>
      <c r="H24" s="618" t="s">
        <v>1096</v>
      </c>
      <c r="I24" s="618" t="s">
        <v>1096</v>
      </c>
      <c r="J24" s="618" t="s">
        <v>1096</v>
      </c>
      <c r="K24" s="618" t="s">
        <v>1096</v>
      </c>
      <c r="L24" s="618" t="s">
        <v>1096</v>
      </c>
      <c r="M24" s="618" t="s">
        <v>1096</v>
      </c>
      <c r="N24" s="618" t="s">
        <v>1096</v>
      </c>
      <c r="O24" s="618" t="s">
        <v>1096</v>
      </c>
      <c r="P24" s="618" t="s">
        <v>1096</v>
      </c>
      <c r="Q24" s="618" t="s">
        <v>1096</v>
      </c>
      <c r="R24" s="618" t="s">
        <v>1096</v>
      </c>
      <c r="S24" s="618" t="s">
        <v>1096</v>
      </c>
      <c r="T24" s="618" t="s">
        <v>1096</v>
      </c>
      <c r="U24" s="618" t="s">
        <v>1096</v>
      </c>
      <c r="V24" s="618" t="s">
        <v>1096</v>
      </c>
      <c r="W24" s="618" t="s">
        <v>1096</v>
      </c>
      <c r="X24" s="618" t="s">
        <v>1096</v>
      </c>
      <c r="Y24" s="618" t="s">
        <v>1096</v>
      </c>
      <c r="Z24" s="618" t="s">
        <v>1096</v>
      </c>
      <c r="AA24" s="618" t="s">
        <v>1096</v>
      </c>
      <c r="AB24" s="618" t="s">
        <v>1096</v>
      </c>
      <c r="AC24" s="618" t="s">
        <v>1096</v>
      </c>
      <c r="AD24" s="618" t="s">
        <v>1096</v>
      </c>
      <c r="AE24" s="618" t="s">
        <v>1096</v>
      </c>
      <c r="AF24" s="618" t="s">
        <v>1096</v>
      </c>
      <c r="AG24" s="618" t="s">
        <v>1096</v>
      </c>
      <c r="AH24" s="618" t="s">
        <v>1096</v>
      </c>
      <c r="AI24" s="618" t="s">
        <v>1096</v>
      </c>
      <c r="AJ24" s="618" t="s">
        <v>1096</v>
      </c>
      <c r="AK24" s="618" t="s">
        <v>1096</v>
      </c>
      <c r="AL24" s="618" t="s">
        <v>1096</v>
      </c>
      <c r="AM24" s="618" t="s">
        <v>1096</v>
      </c>
      <c r="AN24" s="618" t="s">
        <v>1096</v>
      </c>
      <c r="AO24" s="618" t="s">
        <v>1096</v>
      </c>
      <c r="AP24" s="618" t="s">
        <v>1096</v>
      </c>
      <c r="AQ24" s="618" t="s">
        <v>1096</v>
      </c>
      <c r="AR24" s="618" t="s">
        <v>1096</v>
      </c>
      <c r="AS24" s="618" t="s">
        <v>1096</v>
      </c>
      <c r="AT24" s="618" t="s">
        <v>1096</v>
      </c>
      <c r="AU24" s="618" t="s">
        <v>1096</v>
      </c>
      <c r="AV24" s="618" t="s">
        <v>1096</v>
      </c>
      <c r="AW24" s="618" t="s">
        <v>1096</v>
      </c>
      <c r="AX24" s="618" t="s">
        <v>1096</v>
      </c>
      <c r="AY24" s="618" t="s">
        <v>1096</v>
      </c>
      <c r="AZ24" s="618" t="s">
        <v>1096</v>
      </c>
      <c r="BA24" s="618" t="s">
        <v>1096</v>
      </c>
      <c r="BB24" s="618" t="s">
        <v>1096</v>
      </c>
      <c r="BC24" s="618" t="s">
        <v>1096</v>
      </c>
      <c r="BD24" s="618" t="s">
        <v>1096</v>
      </c>
      <c r="BE24" s="618" t="s">
        <v>1096</v>
      </c>
      <c r="BF24" s="618" t="s">
        <v>1096</v>
      </c>
      <c r="BG24" s="618" t="s">
        <v>1096</v>
      </c>
    </row>
    <row r="25" spans="1:59" ht="11" thickBot="1" x14ac:dyDescent="0.3">
      <c r="A25" s="158"/>
      <c r="B25" s="158"/>
      <c r="C25" s="618"/>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8"/>
      <c r="AM25" s="618"/>
      <c r="AN25" s="618"/>
      <c r="AO25" s="618"/>
      <c r="AP25" s="618"/>
      <c r="AQ25" s="618"/>
      <c r="AR25" s="618"/>
      <c r="AS25" s="618"/>
      <c r="AT25" s="618"/>
      <c r="AU25" s="618"/>
      <c r="AV25" s="618"/>
      <c r="AW25" s="618"/>
      <c r="AX25" s="618"/>
      <c r="AY25" s="618"/>
      <c r="AZ25" s="618"/>
      <c r="BA25" s="618"/>
      <c r="BB25" s="618"/>
      <c r="BC25" s="618"/>
      <c r="BD25" s="618"/>
      <c r="BE25" s="618"/>
      <c r="BF25" s="618"/>
      <c r="BG25" s="618"/>
    </row>
    <row r="26" spans="1:59" ht="11.15" customHeight="1" thickBot="1" x14ac:dyDescent="0.3">
      <c r="A26" s="1085" t="s">
        <v>1338</v>
      </c>
      <c r="B26" s="1085"/>
      <c r="C26" s="622"/>
      <c r="D26" s="622"/>
      <c r="E26" s="622"/>
      <c r="F26" s="622"/>
      <c r="G26" s="622"/>
      <c r="H26" s="622"/>
      <c r="I26" s="622"/>
      <c r="J26" s="622"/>
      <c r="K26" s="622"/>
      <c r="L26" s="622"/>
      <c r="M26" s="622"/>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2"/>
      <c r="AM26" s="622"/>
      <c r="AN26" s="622"/>
      <c r="AO26" s="622"/>
      <c r="AP26" s="622"/>
      <c r="AQ26" s="622"/>
      <c r="AR26" s="622"/>
      <c r="AS26" s="622"/>
      <c r="AT26" s="622"/>
      <c r="AU26" s="622"/>
      <c r="AV26" s="622"/>
      <c r="AW26" s="622"/>
      <c r="AX26" s="622"/>
      <c r="AY26" s="622"/>
      <c r="AZ26" s="622"/>
      <c r="BA26" s="622"/>
      <c r="BB26" s="622"/>
      <c r="BC26" s="622"/>
      <c r="BD26" s="622"/>
      <c r="BE26" s="622"/>
      <c r="BF26" s="622"/>
      <c r="BG26" s="622"/>
    </row>
    <row r="27" spans="1:59" ht="21.5" thickBot="1" x14ac:dyDescent="0.3">
      <c r="A27" s="612">
        <v>17</v>
      </c>
      <c r="B27" s="616" t="s">
        <v>1339</v>
      </c>
      <c r="C27" s="618" t="s">
        <v>1341</v>
      </c>
      <c r="D27" s="618" t="s">
        <v>1341</v>
      </c>
      <c r="E27" s="618" t="s">
        <v>1341</v>
      </c>
      <c r="F27" s="618" t="s">
        <v>1341</v>
      </c>
      <c r="G27" s="618" t="s">
        <v>1341</v>
      </c>
      <c r="H27" s="618" t="s">
        <v>1341</v>
      </c>
      <c r="I27" s="618" t="s">
        <v>1341</v>
      </c>
      <c r="J27" s="618" t="s">
        <v>1341</v>
      </c>
      <c r="K27" s="618" t="s">
        <v>1341</v>
      </c>
      <c r="L27" s="618" t="s">
        <v>1341</v>
      </c>
      <c r="M27" s="618" t="s">
        <v>1341</v>
      </c>
      <c r="N27" s="618" t="s">
        <v>1341</v>
      </c>
      <c r="O27" s="618" t="s">
        <v>1341</v>
      </c>
      <c r="P27" s="618" t="s">
        <v>1341</v>
      </c>
      <c r="Q27" s="618" t="s">
        <v>1341</v>
      </c>
      <c r="R27" s="618" t="s">
        <v>1341</v>
      </c>
      <c r="S27" s="618" t="s">
        <v>1341</v>
      </c>
      <c r="T27" s="618" t="s">
        <v>1341</v>
      </c>
      <c r="U27" s="618" t="s">
        <v>1341</v>
      </c>
      <c r="V27" s="618" t="s">
        <v>1341</v>
      </c>
      <c r="W27" s="618" t="s">
        <v>1341</v>
      </c>
      <c r="X27" s="618" t="s">
        <v>1731</v>
      </c>
      <c r="Y27" s="618" t="s">
        <v>1731</v>
      </c>
      <c r="Z27" s="626" t="s">
        <v>1731</v>
      </c>
      <c r="AA27" s="626" t="s">
        <v>1731</v>
      </c>
      <c r="AB27" s="626" t="s">
        <v>1731</v>
      </c>
      <c r="AC27" s="626" t="s">
        <v>1340</v>
      </c>
      <c r="AD27" s="626" t="s">
        <v>1731</v>
      </c>
      <c r="AE27" s="626" t="s">
        <v>1731</v>
      </c>
      <c r="AF27" s="626" t="s">
        <v>1731</v>
      </c>
      <c r="AG27" s="626" t="s">
        <v>1731</v>
      </c>
      <c r="AH27" s="626" t="s">
        <v>1731</v>
      </c>
      <c r="AI27" s="626" t="s">
        <v>1731</v>
      </c>
      <c r="AJ27" s="626" t="s">
        <v>1731</v>
      </c>
      <c r="AK27" s="626" t="s">
        <v>1731</v>
      </c>
      <c r="AL27" s="626" t="s">
        <v>1340</v>
      </c>
      <c r="AM27" s="626" t="s">
        <v>1731</v>
      </c>
      <c r="AN27" s="626" t="s">
        <v>1731</v>
      </c>
      <c r="AO27" s="626" t="s">
        <v>1731</v>
      </c>
      <c r="AP27" s="626" t="s">
        <v>1731</v>
      </c>
      <c r="AQ27" s="626" t="s">
        <v>1731</v>
      </c>
      <c r="AR27" s="626" t="s">
        <v>1731</v>
      </c>
      <c r="AS27" s="626" t="s">
        <v>1731</v>
      </c>
      <c r="AT27" s="626" t="s">
        <v>1731</v>
      </c>
      <c r="AU27" s="626" t="s">
        <v>1731</v>
      </c>
      <c r="AV27" s="626" t="s">
        <v>1340</v>
      </c>
      <c r="AW27" s="626" t="s">
        <v>1731</v>
      </c>
      <c r="AX27" s="626" t="s">
        <v>1341</v>
      </c>
      <c r="AY27" s="626" t="s">
        <v>1341</v>
      </c>
      <c r="AZ27" s="626" t="s">
        <v>1731</v>
      </c>
      <c r="BA27" s="626" t="s">
        <v>1731</v>
      </c>
      <c r="BB27" s="626" t="s">
        <v>1731</v>
      </c>
      <c r="BC27" s="626" t="s">
        <v>1731</v>
      </c>
      <c r="BD27" s="626" t="s">
        <v>1731</v>
      </c>
      <c r="BE27" s="626" t="s">
        <v>1731</v>
      </c>
      <c r="BF27" s="626" t="s">
        <v>1731</v>
      </c>
      <c r="BG27" s="626" t="s">
        <v>1731</v>
      </c>
    </row>
    <row r="28" spans="1:59" s="625" customFormat="1" ht="32" thickBot="1" x14ac:dyDescent="0.3">
      <c r="A28" s="612">
        <v>18</v>
      </c>
      <c r="B28" s="623" t="s">
        <v>1342</v>
      </c>
      <c r="C28" s="629" t="s">
        <v>1732</v>
      </c>
      <c r="D28" s="629" t="s">
        <v>1733</v>
      </c>
      <c r="E28" s="629" t="s">
        <v>1734</v>
      </c>
      <c r="F28" s="629" t="s">
        <v>1735</v>
      </c>
      <c r="G28" s="629" t="s">
        <v>1736</v>
      </c>
      <c r="H28" s="624" t="s">
        <v>1737</v>
      </c>
      <c r="I28" s="624" t="s">
        <v>1738</v>
      </c>
      <c r="J28" s="624" t="s">
        <v>1739</v>
      </c>
      <c r="K28" s="629">
        <v>0.05</v>
      </c>
      <c r="L28" s="629">
        <v>3.7900000000000003E-2</v>
      </c>
      <c r="M28" s="629">
        <v>1.1690000000000001E-2</v>
      </c>
      <c r="N28" s="629">
        <v>3.3989999999999999E-2</v>
      </c>
      <c r="O28" s="629">
        <v>2.1250000000000002E-2</v>
      </c>
      <c r="P28" s="629">
        <v>3.9199999999999999E-2</v>
      </c>
      <c r="Q28" s="629">
        <v>0.05</v>
      </c>
      <c r="R28" s="629">
        <v>0.03</v>
      </c>
      <c r="S28" s="629">
        <v>1.0740000000000001E-2</v>
      </c>
      <c r="T28" s="629">
        <v>1.9980000000000001E-2</v>
      </c>
      <c r="U28" s="629">
        <v>1.6250000000000001E-2</v>
      </c>
      <c r="V28" s="629">
        <v>4.0500000000000001E-2</v>
      </c>
      <c r="W28" s="629">
        <v>2.7550000000000002E-2</v>
      </c>
      <c r="X28" s="629" t="s">
        <v>1740</v>
      </c>
      <c r="Y28" s="629" t="s">
        <v>1741</v>
      </c>
      <c r="Z28" s="630" t="s">
        <v>1741</v>
      </c>
      <c r="AA28" s="630" t="s">
        <v>1742</v>
      </c>
      <c r="AB28" s="630" t="s">
        <v>1743</v>
      </c>
      <c r="AC28" s="630" t="s">
        <v>1928</v>
      </c>
      <c r="AD28" s="630" t="s">
        <v>1744</v>
      </c>
      <c r="AE28" s="630" t="s">
        <v>1745</v>
      </c>
      <c r="AF28" s="630" t="s">
        <v>1746</v>
      </c>
      <c r="AG28" s="630" t="s">
        <v>1747</v>
      </c>
      <c r="AH28" s="630" t="s">
        <v>1748</v>
      </c>
      <c r="AI28" s="630" t="s">
        <v>1749</v>
      </c>
      <c r="AJ28" s="630" t="s">
        <v>1750</v>
      </c>
      <c r="AK28" s="631" t="s">
        <v>1751</v>
      </c>
      <c r="AL28" s="631" t="s">
        <v>1929</v>
      </c>
      <c r="AM28" s="631" t="s">
        <v>1752</v>
      </c>
      <c r="AN28" s="631" t="s">
        <v>1753</v>
      </c>
      <c r="AO28" s="631" t="s">
        <v>1754</v>
      </c>
      <c r="AP28" s="630" t="s">
        <v>1755</v>
      </c>
      <c r="AQ28" s="631" t="s">
        <v>1756</v>
      </c>
      <c r="AR28" s="631" t="s">
        <v>1757</v>
      </c>
      <c r="AS28" s="631" t="s">
        <v>1930</v>
      </c>
      <c r="AT28" s="631" t="s">
        <v>1931</v>
      </c>
      <c r="AU28" s="631" t="s">
        <v>1932</v>
      </c>
      <c r="AV28" s="631" t="s">
        <v>1933</v>
      </c>
      <c r="AW28" s="631" t="s">
        <v>1934</v>
      </c>
      <c r="AX28" s="631" t="s">
        <v>1935</v>
      </c>
      <c r="AY28" s="631" t="s">
        <v>1936</v>
      </c>
      <c r="AZ28" s="631" t="s">
        <v>2063</v>
      </c>
      <c r="BA28" s="631" t="s">
        <v>2064</v>
      </c>
      <c r="BB28" s="631" t="s">
        <v>2065</v>
      </c>
      <c r="BC28" s="631" t="s">
        <v>2066</v>
      </c>
      <c r="BD28" s="631" t="s">
        <v>2067</v>
      </c>
      <c r="BE28" s="631" t="s">
        <v>2068</v>
      </c>
      <c r="BF28" s="631" t="s">
        <v>1756</v>
      </c>
      <c r="BG28" s="631" t="s">
        <v>2069</v>
      </c>
    </row>
    <row r="29" spans="1:59" s="625" customFormat="1" ht="11" thickBot="1" x14ac:dyDescent="0.3">
      <c r="A29" s="612">
        <v>19</v>
      </c>
      <c r="B29" s="616" t="s">
        <v>1351</v>
      </c>
      <c r="C29" s="618" t="s">
        <v>1043</v>
      </c>
      <c r="D29" s="618" t="s">
        <v>1043</v>
      </c>
      <c r="E29" s="618" t="s">
        <v>1043</v>
      </c>
      <c r="F29" s="618" t="s">
        <v>1043</v>
      </c>
      <c r="G29" s="618" t="s">
        <v>1043</v>
      </c>
      <c r="H29" s="618" t="s">
        <v>1043</v>
      </c>
      <c r="I29" s="618" t="s">
        <v>1043</v>
      </c>
      <c r="J29" s="618" t="s">
        <v>1043</v>
      </c>
      <c r="K29" s="618" t="s">
        <v>1043</v>
      </c>
      <c r="L29" s="618" t="s">
        <v>1043</v>
      </c>
      <c r="M29" s="618" t="s">
        <v>1043</v>
      </c>
      <c r="N29" s="618" t="s">
        <v>1043</v>
      </c>
      <c r="O29" s="618" t="s">
        <v>1043</v>
      </c>
      <c r="P29" s="618" t="s">
        <v>1043</v>
      </c>
      <c r="Q29" s="618" t="s">
        <v>1043</v>
      </c>
      <c r="R29" s="618" t="s">
        <v>1043</v>
      </c>
      <c r="S29" s="618" t="s">
        <v>1043</v>
      </c>
      <c r="T29" s="618" t="s">
        <v>1043</v>
      </c>
      <c r="U29" s="618" t="s">
        <v>1043</v>
      </c>
      <c r="V29" s="618" t="s">
        <v>1043</v>
      </c>
      <c r="W29" s="618" t="s">
        <v>1043</v>
      </c>
      <c r="X29" s="618" t="s">
        <v>1043</v>
      </c>
      <c r="Y29" s="618" t="s">
        <v>1043</v>
      </c>
      <c r="Z29" s="618" t="s">
        <v>1043</v>
      </c>
      <c r="AA29" s="618" t="s">
        <v>1043</v>
      </c>
      <c r="AB29" s="618" t="s">
        <v>1043</v>
      </c>
      <c r="AC29" s="618" t="s">
        <v>1043</v>
      </c>
      <c r="AD29" s="618" t="s">
        <v>1043</v>
      </c>
      <c r="AE29" s="618" t="s">
        <v>1043</v>
      </c>
      <c r="AF29" s="618" t="s">
        <v>1043</v>
      </c>
      <c r="AG29" s="618" t="s">
        <v>1043</v>
      </c>
      <c r="AH29" s="618" t="s">
        <v>1043</v>
      </c>
      <c r="AI29" s="618" t="s">
        <v>1043</v>
      </c>
      <c r="AJ29" s="618" t="s">
        <v>1043</v>
      </c>
      <c r="AK29" s="618" t="s">
        <v>1043</v>
      </c>
      <c r="AL29" s="618" t="s">
        <v>1043</v>
      </c>
      <c r="AM29" s="618" t="s">
        <v>1043</v>
      </c>
      <c r="AN29" s="618" t="s">
        <v>1043</v>
      </c>
      <c r="AO29" s="618" t="s">
        <v>1043</v>
      </c>
      <c r="AP29" s="618" t="s">
        <v>1043</v>
      </c>
      <c r="AQ29" s="618" t="s">
        <v>1043</v>
      </c>
      <c r="AR29" s="618" t="s">
        <v>1043</v>
      </c>
      <c r="AS29" s="618" t="s">
        <v>1043</v>
      </c>
      <c r="AT29" s="618" t="s">
        <v>1043</v>
      </c>
      <c r="AU29" s="618" t="s">
        <v>1043</v>
      </c>
      <c r="AV29" s="618" t="s">
        <v>1043</v>
      </c>
      <c r="AW29" s="618" t="s">
        <v>1043</v>
      </c>
      <c r="AX29" s="618" t="s">
        <v>1043</v>
      </c>
      <c r="AY29" s="618" t="s">
        <v>1043</v>
      </c>
      <c r="AZ29" s="618" t="s">
        <v>1043</v>
      </c>
      <c r="BA29" s="618" t="s">
        <v>1043</v>
      </c>
      <c r="BB29" s="618" t="s">
        <v>1043</v>
      </c>
      <c r="BC29" s="618" t="s">
        <v>1043</v>
      </c>
      <c r="BD29" s="618" t="s">
        <v>1043</v>
      </c>
      <c r="BE29" s="618" t="s">
        <v>1043</v>
      </c>
      <c r="BF29" s="618" t="s">
        <v>1043</v>
      </c>
      <c r="BG29" s="618" t="s">
        <v>1043</v>
      </c>
    </row>
    <row r="30" spans="1:59" s="625" customFormat="1" ht="21.5" thickBot="1" x14ac:dyDescent="0.3">
      <c r="A30" s="612" t="s">
        <v>1352</v>
      </c>
      <c r="B30" s="616" t="s">
        <v>1353</v>
      </c>
      <c r="C30" s="618" t="s">
        <v>1355</v>
      </c>
      <c r="D30" s="618" t="s">
        <v>1355</v>
      </c>
      <c r="E30" s="618" t="s">
        <v>1355</v>
      </c>
      <c r="F30" s="618" t="s">
        <v>1355</v>
      </c>
      <c r="G30" s="618" t="s">
        <v>1355</v>
      </c>
      <c r="H30" s="618" t="s">
        <v>1355</v>
      </c>
      <c r="I30" s="618" t="s">
        <v>1355</v>
      </c>
      <c r="J30" s="618" t="s">
        <v>1355</v>
      </c>
      <c r="K30" s="618" t="s">
        <v>1355</v>
      </c>
      <c r="L30" s="618" t="s">
        <v>1355</v>
      </c>
      <c r="M30" s="618" t="s">
        <v>1355</v>
      </c>
      <c r="N30" s="618" t="s">
        <v>1355</v>
      </c>
      <c r="O30" s="618" t="s">
        <v>1355</v>
      </c>
      <c r="P30" s="618" t="s">
        <v>1355</v>
      </c>
      <c r="Q30" s="618" t="s">
        <v>1355</v>
      </c>
      <c r="R30" s="618" t="s">
        <v>1355</v>
      </c>
      <c r="S30" s="618" t="s">
        <v>1355</v>
      </c>
      <c r="T30" s="618" t="s">
        <v>1355</v>
      </c>
      <c r="U30" s="618" t="s">
        <v>1355</v>
      </c>
      <c r="V30" s="618" t="s">
        <v>1355</v>
      </c>
      <c r="W30" s="618" t="s">
        <v>1355</v>
      </c>
      <c r="X30" s="618" t="s">
        <v>1355</v>
      </c>
      <c r="Y30" s="618" t="s">
        <v>1355</v>
      </c>
      <c r="Z30" s="618" t="s">
        <v>1355</v>
      </c>
      <c r="AA30" s="618" t="s">
        <v>1355</v>
      </c>
      <c r="AB30" s="618" t="s">
        <v>1355</v>
      </c>
      <c r="AC30" s="618" t="s">
        <v>1355</v>
      </c>
      <c r="AD30" s="618" t="s">
        <v>1355</v>
      </c>
      <c r="AE30" s="618" t="s">
        <v>1355</v>
      </c>
      <c r="AF30" s="618" t="s">
        <v>1355</v>
      </c>
      <c r="AG30" s="618" t="s">
        <v>1355</v>
      </c>
      <c r="AH30" s="618" t="s">
        <v>1355</v>
      </c>
      <c r="AI30" s="618" t="s">
        <v>1355</v>
      </c>
      <c r="AJ30" s="618" t="s">
        <v>1355</v>
      </c>
      <c r="AK30" s="618" t="s">
        <v>1355</v>
      </c>
      <c r="AL30" s="618" t="s">
        <v>1355</v>
      </c>
      <c r="AM30" s="618" t="s">
        <v>1355</v>
      </c>
      <c r="AN30" s="618" t="s">
        <v>1355</v>
      </c>
      <c r="AO30" s="618" t="s">
        <v>1355</v>
      </c>
      <c r="AP30" s="618" t="s">
        <v>1355</v>
      </c>
      <c r="AQ30" s="618" t="s">
        <v>1355</v>
      </c>
      <c r="AR30" s="618" t="s">
        <v>1355</v>
      </c>
      <c r="AS30" s="618" t="s">
        <v>1355</v>
      </c>
      <c r="AT30" s="618" t="s">
        <v>1355</v>
      </c>
      <c r="AU30" s="618" t="s">
        <v>1355</v>
      </c>
      <c r="AV30" s="618" t="s">
        <v>1355</v>
      </c>
      <c r="AW30" s="618" t="s">
        <v>1355</v>
      </c>
      <c r="AX30" s="618" t="s">
        <v>1355</v>
      </c>
      <c r="AY30" s="618" t="s">
        <v>1355</v>
      </c>
      <c r="AZ30" s="618" t="s">
        <v>1355</v>
      </c>
      <c r="BA30" s="618" t="s">
        <v>1355</v>
      </c>
      <c r="BB30" s="618" t="s">
        <v>1355</v>
      </c>
      <c r="BC30" s="618" t="s">
        <v>1355</v>
      </c>
      <c r="BD30" s="618" t="s">
        <v>1355</v>
      </c>
      <c r="BE30" s="618" t="s">
        <v>1355</v>
      </c>
      <c r="BF30" s="618" t="s">
        <v>1355</v>
      </c>
      <c r="BG30" s="618" t="s">
        <v>1355</v>
      </c>
    </row>
    <row r="31" spans="1:59" s="625" customFormat="1" ht="21.5" thickBot="1" x14ac:dyDescent="0.3">
      <c r="A31" s="612" t="s">
        <v>1357</v>
      </c>
      <c r="B31" s="616" t="s">
        <v>1358</v>
      </c>
      <c r="C31" s="618" t="s">
        <v>1355</v>
      </c>
      <c r="D31" s="618" t="s">
        <v>1355</v>
      </c>
      <c r="E31" s="618" t="s">
        <v>1355</v>
      </c>
      <c r="F31" s="618" t="s">
        <v>1355</v>
      </c>
      <c r="G31" s="618" t="s">
        <v>1355</v>
      </c>
      <c r="H31" s="618" t="s">
        <v>1355</v>
      </c>
      <c r="I31" s="618" t="s">
        <v>1355</v>
      </c>
      <c r="J31" s="618" t="s">
        <v>1355</v>
      </c>
      <c r="K31" s="618" t="s">
        <v>1355</v>
      </c>
      <c r="L31" s="618" t="s">
        <v>1355</v>
      </c>
      <c r="M31" s="618" t="s">
        <v>1355</v>
      </c>
      <c r="N31" s="618" t="s">
        <v>1355</v>
      </c>
      <c r="O31" s="618" t="s">
        <v>1355</v>
      </c>
      <c r="P31" s="618" t="s">
        <v>1355</v>
      </c>
      <c r="Q31" s="618" t="s">
        <v>1355</v>
      </c>
      <c r="R31" s="618" t="s">
        <v>1355</v>
      </c>
      <c r="S31" s="618" t="s">
        <v>1355</v>
      </c>
      <c r="T31" s="618" t="s">
        <v>1355</v>
      </c>
      <c r="U31" s="618" t="s">
        <v>1355</v>
      </c>
      <c r="V31" s="618" t="s">
        <v>1355</v>
      </c>
      <c r="W31" s="618" t="s">
        <v>1355</v>
      </c>
      <c r="X31" s="618" t="s">
        <v>1355</v>
      </c>
      <c r="Y31" s="618" t="s">
        <v>1355</v>
      </c>
      <c r="Z31" s="618" t="s">
        <v>1355</v>
      </c>
      <c r="AA31" s="618" t="s">
        <v>1355</v>
      </c>
      <c r="AB31" s="618" t="s">
        <v>1355</v>
      </c>
      <c r="AC31" s="618" t="s">
        <v>1355</v>
      </c>
      <c r="AD31" s="618" t="s">
        <v>1355</v>
      </c>
      <c r="AE31" s="618" t="s">
        <v>1355</v>
      </c>
      <c r="AF31" s="618" t="s">
        <v>1355</v>
      </c>
      <c r="AG31" s="618" t="s">
        <v>1355</v>
      </c>
      <c r="AH31" s="618" t="s">
        <v>1355</v>
      </c>
      <c r="AI31" s="618" t="s">
        <v>1355</v>
      </c>
      <c r="AJ31" s="618" t="s">
        <v>1355</v>
      </c>
      <c r="AK31" s="618" t="s">
        <v>1355</v>
      </c>
      <c r="AL31" s="618" t="s">
        <v>1355</v>
      </c>
      <c r="AM31" s="618" t="s">
        <v>1355</v>
      </c>
      <c r="AN31" s="618" t="s">
        <v>1355</v>
      </c>
      <c r="AO31" s="618" t="s">
        <v>1355</v>
      </c>
      <c r="AP31" s="618" t="s">
        <v>1355</v>
      </c>
      <c r="AQ31" s="618" t="s">
        <v>1355</v>
      </c>
      <c r="AR31" s="618" t="s">
        <v>1355</v>
      </c>
      <c r="AS31" s="618" t="s">
        <v>1355</v>
      </c>
      <c r="AT31" s="618" t="s">
        <v>1355</v>
      </c>
      <c r="AU31" s="618" t="s">
        <v>1355</v>
      </c>
      <c r="AV31" s="618" t="s">
        <v>1355</v>
      </c>
      <c r="AW31" s="618" t="s">
        <v>1355</v>
      </c>
      <c r="AX31" s="618" t="s">
        <v>1355</v>
      </c>
      <c r="AY31" s="618" t="s">
        <v>1355</v>
      </c>
      <c r="AZ31" s="618" t="s">
        <v>1355</v>
      </c>
      <c r="BA31" s="618" t="s">
        <v>1355</v>
      </c>
      <c r="BB31" s="618" t="s">
        <v>1355</v>
      </c>
      <c r="BC31" s="618" t="s">
        <v>1355</v>
      </c>
      <c r="BD31" s="618" t="s">
        <v>1355</v>
      </c>
      <c r="BE31" s="618" t="s">
        <v>1355</v>
      </c>
      <c r="BF31" s="618" t="s">
        <v>1355</v>
      </c>
      <c r="BG31" s="618" t="s">
        <v>1355</v>
      </c>
    </row>
    <row r="32" spans="1:59" s="625" customFormat="1" ht="11" thickBot="1" x14ac:dyDescent="0.3">
      <c r="A32" s="612">
        <v>21</v>
      </c>
      <c r="B32" s="616" t="s">
        <v>1359</v>
      </c>
      <c r="C32" s="618" t="s">
        <v>1043</v>
      </c>
      <c r="D32" s="618" t="s">
        <v>1043</v>
      </c>
      <c r="E32" s="618" t="s">
        <v>1043</v>
      </c>
      <c r="F32" s="618" t="s">
        <v>1043</v>
      </c>
      <c r="G32" s="618" t="s">
        <v>1043</v>
      </c>
      <c r="H32" s="618" t="s">
        <v>1043</v>
      </c>
      <c r="I32" s="618" t="s">
        <v>1043</v>
      </c>
      <c r="J32" s="618" t="s">
        <v>1043</v>
      </c>
      <c r="K32" s="618" t="s">
        <v>1043</v>
      </c>
      <c r="L32" s="618" t="s">
        <v>1043</v>
      </c>
      <c r="M32" s="618" t="s">
        <v>1043</v>
      </c>
      <c r="N32" s="618" t="s">
        <v>1043</v>
      </c>
      <c r="O32" s="618" t="s">
        <v>1043</v>
      </c>
      <c r="P32" s="618" t="s">
        <v>1043</v>
      </c>
      <c r="Q32" s="618" t="s">
        <v>1043</v>
      </c>
      <c r="R32" s="618" t="s">
        <v>1043</v>
      </c>
      <c r="S32" s="618" t="s">
        <v>1043</v>
      </c>
      <c r="T32" s="618" t="s">
        <v>1043</v>
      </c>
      <c r="U32" s="618" t="s">
        <v>1043</v>
      </c>
      <c r="V32" s="618" t="s">
        <v>1043</v>
      </c>
      <c r="W32" s="618" t="s">
        <v>1043</v>
      </c>
      <c r="X32" s="618" t="s">
        <v>1043</v>
      </c>
      <c r="Y32" s="618" t="s">
        <v>1043</v>
      </c>
      <c r="Z32" s="618" t="s">
        <v>1043</v>
      </c>
      <c r="AA32" s="618" t="s">
        <v>1043</v>
      </c>
      <c r="AB32" s="618" t="s">
        <v>1043</v>
      </c>
      <c r="AC32" s="618" t="s">
        <v>1043</v>
      </c>
      <c r="AD32" s="618" t="s">
        <v>1043</v>
      </c>
      <c r="AE32" s="618" t="s">
        <v>1043</v>
      </c>
      <c r="AF32" s="618" t="s">
        <v>1043</v>
      </c>
      <c r="AG32" s="618" t="s">
        <v>1043</v>
      </c>
      <c r="AH32" s="618" t="s">
        <v>1043</v>
      </c>
      <c r="AI32" s="618" t="s">
        <v>1043</v>
      </c>
      <c r="AJ32" s="618" t="s">
        <v>1043</v>
      </c>
      <c r="AK32" s="618" t="s">
        <v>1043</v>
      </c>
      <c r="AL32" s="618" t="s">
        <v>1043</v>
      </c>
      <c r="AM32" s="618" t="s">
        <v>1043</v>
      </c>
      <c r="AN32" s="618" t="s">
        <v>1043</v>
      </c>
      <c r="AO32" s="618" t="s">
        <v>1043</v>
      </c>
      <c r="AP32" s="618" t="s">
        <v>1043</v>
      </c>
      <c r="AQ32" s="618" t="s">
        <v>1043</v>
      </c>
      <c r="AR32" s="618" t="s">
        <v>1043</v>
      </c>
      <c r="AS32" s="618" t="s">
        <v>1043</v>
      </c>
      <c r="AT32" s="618" t="s">
        <v>1043</v>
      </c>
      <c r="AU32" s="618" t="s">
        <v>1043</v>
      </c>
      <c r="AV32" s="618" t="s">
        <v>1043</v>
      </c>
      <c r="AW32" s="618" t="s">
        <v>1043</v>
      </c>
      <c r="AX32" s="618" t="s">
        <v>1043</v>
      </c>
      <c r="AY32" s="618" t="s">
        <v>1043</v>
      </c>
      <c r="AZ32" s="618" t="s">
        <v>1043</v>
      </c>
      <c r="BA32" s="618" t="s">
        <v>1043</v>
      </c>
      <c r="BB32" s="618" t="s">
        <v>1043</v>
      </c>
      <c r="BC32" s="618" t="s">
        <v>1043</v>
      </c>
      <c r="BD32" s="618" t="s">
        <v>1043</v>
      </c>
      <c r="BE32" s="618" t="s">
        <v>1043</v>
      </c>
      <c r="BF32" s="618" t="s">
        <v>1043</v>
      </c>
      <c r="BG32" s="618" t="s">
        <v>1043</v>
      </c>
    </row>
    <row r="33" spans="1:59" s="625" customFormat="1" ht="21.5" thickBot="1" x14ac:dyDescent="0.3">
      <c r="A33" s="612">
        <v>22</v>
      </c>
      <c r="B33" s="616" t="s">
        <v>1360</v>
      </c>
      <c r="C33" s="618" t="s">
        <v>1361</v>
      </c>
      <c r="D33" s="618" t="s">
        <v>1361</v>
      </c>
      <c r="E33" s="618" t="s">
        <v>1361</v>
      </c>
      <c r="F33" s="618" t="s">
        <v>1361</v>
      </c>
      <c r="G33" s="618" t="s">
        <v>1361</v>
      </c>
      <c r="H33" s="618" t="s">
        <v>1361</v>
      </c>
      <c r="I33" s="618" t="s">
        <v>1361</v>
      </c>
      <c r="J33" s="618" t="s">
        <v>1361</v>
      </c>
      <c r="K33" s="618" t="s">
        <v>1361</v>
      </c>
      <c r="L33" s="618" t="s">
        <v>1361</v>
      </c>
      <c r="M33" s="618" t="s">
        <v>1361</v>
      </c>
      <c r="N33" s="618" t="s">
        <v>1361</v>
      </c>
      <c r="O33" s="618" t="s">
        <v>1361</v>
      </c>
      <c r="P33" s="618" t="s">
        <v>1361</v>
      </c>
      <c r="Q33" s="618" t="s">
        <v>1361</v>
      </c>
      <c r="R33" s="618" t="s">
        <v>1361</v>
      </c>
      <c r="S33" s="618" t="s">
        <v>1361</v>
      </c>
      <c r="T33" s="618" t="s">
        <v>1361</v>
      </c>
      <c r="U33" s="618" t="s">
        <v>1361</v>
      </c>
      <c r="V33" s="618" t="s">
        <v>1361</v>
      </c>
      <c r="W33" s="618" t="s">
        <v>1361</v>
      </c>
      <c r="X33" s="618" t="s">
        <v>1361</v>
      </c>
      <c r="Y33" s="618" t="s">
        <v>1361</v>
      </c>
      <c r="Z33" s="618" t="s">
        <v>1361</v>
      </c>
      <c r="AA33" s="618" t="s">
        <v>1361</v>
      </c>
      <c r="AB33" s="618" t="s">
        <v>1361</v>
      </c>
      <c r="AC33" s="618" t="s">
        <v>1361</v>
      </c>
      <c r="AD33" s="618" t="s">
        <v>1361</v>
      </c>
      <c r="AE33" s="618" t="s">
        <v>1361</v>
      </c>
      <c r="AF33" s="618" t="s">
        <v>1361</v>
      </c>
      <c r="AG33" s="618" t="s">
        <v>1361</v>
      </c>
      <c r="AH33" s="618" t="s">
        <v>1361</v>
      </c>
      <c r="AI33" s="618" t="s">
        <v>1361</v>
      </c>
      <c r="AJ33" s="618" t="s">
        <v>1361</v>
      </c>
      <c r="AK33" s="618" t="s">
        <v>1361</v>
      </c>
      <c r="AL33" s="618" t="s">
        <v>1361</v>
      </c>
      <c r="AM33" s="618" t="s">
        <v>1361</v>
      </c>
      <c r="AN33" s="618" t="s">
        <v>1361</v>
      </c>
      <c r="AO33" s="618" t="s">
        <v>1361</v>
      </c>
      <c r="AP33" s="618" t="s">
        <v>1361</v>
      </c>
      <c r="AQ33" s="618" t="s">
        <v>1361</v>
      </c>
      <c r="AR33" s="618" t="s">
        <v>1361</v>
      </c>
      <c r="AS33" s="618" t="s">
        <v>1361</v>
      </c>
      <c r="AT33" s="618" t="s">
        <v>1361</v>
      </c>
      <c r="AU33" s="618" t="s">
        <v>1361</v>
      </c>
      <c r="AV33" s="618" t="s">
        <v>1361</v>
      </c>
      <c r="AW33" s="618" t="s">
        <v>1361</v>
      </c>
      <c r="AX33" s="618" t="s">
        <v>1361</v>
      </c>
      <c r="AY33" s="618" t="s">
        <v>1361</v>
      </c>
      <c r="AZ33" s="618" t="s">
        <v>1361</v>
      </c>
      <c r="BA33" s="618" t="s">
        <v>1361</v>
      </c>
      <c r="BB33" s="618" t="s">
        <v>1361</v>
      </c>
      <c r="BC33" s="618" t="s">
        <v>1361</v>
      </c>
      <c r="BD33" s="618" t="s">
        <v>1361</v>
      </c>
      <c r="BE33" s="618" t="s">
        <v>1361</v>
      </c>
      <c r="BF33" s="618" t="s">
        <v>1361</v>
      </c>
      <c r="BG33" s="618" t="s">
        <v>1361</v>
      </c>
    </row>
    <row r="34" spans="1:59" s="625" customFormat="1" ht="21.5" thickBot="1" x14ac:dyDescent="0.3">
      <c r="A34" s="612">
        <v>23</v>
      </c>
      <c r="B34" s="616" t="s">
        <v>1362</v>
      </c>
      <c r="C34" s="618" t="s">
        <v>1363</v>
      </c>
      <c r="D34" s="618" t="s">
        <v>1363</v>
      </c>
      <c r="E34" s="618" t="s">
        <v>1363</v>
      </c>
      <c r="F34" s="618" t="s">
        <v>1363</v>
      </c>
      <c r="G34" s="618" t="s">
        <v>1363</v>
      </c>
      <c r="H34" s="618" t="s">
        <v>1363</v>
      </c>
      <c r="I34" s="618" t="s">
        <v>1363</v>
      </c>
      <c r="J34" s="618" t="s">
        <v>1363</v>
      </c>
      <c r="K34" s="618" t="s">
        <v>1363</v>
      </c>
      <c r="L34" s="618" t="s">
        <v>1363</v>
      </c>
      <c r="M34" s="618" t="s">
        <v>1363</v>
      </c>
      <c r="N34" s="618" t="s">
        <v>1363</v>
      </c>
      <c r="O34" s="618" t="s">
        <v>1363</v>
      </c>
      <c r="P34" s="618" t="s">
        <v>1363</v>
      </c>
      <c r="Q34" s="618" t="s">
        <v>1363</v>
      </c>
      <c r="R34" s="618" t="s">
        <v>1363</v>
      </c>
      <c r="S34" s="618" t="s">
        <v>1363</v>
      </c>
      <c r="T34" s="618" t="s">
        <v>1363</v>
      </c>
      <c r="U34" s="618" t="s">
        <v>1363</v>
      </c>
      <c r="V34" s="618" t="s">
        <v>1363</v>
      </c>
      <c r="W34" s="618" t="s">
        <v>1363</v>
      </c>
      <c r="X34" s="618" t="s">
        <v>1363</v>
      </c>
      <c r="Y34" s="618" t="s">
        <v>1363</v>
      </c>
      <c r="Z34" s="618" t="s">
        <v>1363</v>
      </c>
      <c r="AA34" s="618" t="s">
        <v>1363</v>
      </c>
      <c r="AB34" s="618" t="s">
        <v>1363</v>
      </c>
      <c r="AC34" s="618" t="s">
        <v>1363</v>
      </c>
      <c r="AD34" s="618" t="s">
        <v>1363</v>
      </c>
      <c r="AE34" s="618" t="s">
        <v>1363</v>
      </c>
      <c r="AF34" s="618" t="s">
        <v>1363</v>
      </c>
      <c r="AG34" s="618" t="s">
        <v>1363</v>
      </c>
      <c r="AH34" s="618" t="s">
        <v>1363</v>
      </c>
      <c r="AI34" s="618" t="s">
        <v>1363</v>
      </c>
      <c r="AJ34" s="618" t="s">
        <v>1363</v>
      </c>
      <c r="AK34" s="618" t="s">
        <v>1363</v>
      </c>
      <c r="AL34" s="618" t="s">
        <v>1363</v>
      </c>
      <c r="AM34" s="618" t="s">
        <v>1363</v>
      </c>
      <c r="AN34" s="618" t="s">
        <v>1363</v>
      </c>
      <c r="AO34" s="618" t="s">
        <v>1363</v>
      </c>
      <c r="AP34" s="618" t="s">
        <v>1363</v>
      </c>
      <c r="AQ34" s="618" t="s">
        <v>1363</v>
      </c>
      <c r="AR34" s="618" t="s">
        <v>1363</v>
      </c>
      <c r="AS34" s="618" t="s">
        <v>1363</v>
      </c>
      <c r="AT34" s="618" t="s">
        <v>1363</v>
      </c>
      <c r="AU34" s="618" t="s">
        <v>1363</v>
      </c>
      <c r="AV34" s="618" t="s">
        <v>1363</v>
      </c>
      <c r="AW34" s="618" t="s">
        <v>1363</v>
      </c>
      <c r="AX34" s="618" t="s">
        <v>1363</v>
      </c>
      <c r="AY34" s="618" t="s">
        <v>1363</v>
      </c>
      <c r="AZ34" s="618" t="s">
        <v>1363</v>
      </c>
      <c r="BA34" s="618" t="s">
        <v>1363</v>
      </c>
      <c r="BB34" s="618" t="s">
        <v>1363</v>
      </c>
      <c r="BC34" s="618" t="s">
        <v>1363</v>
      </c>
      <c r="BD34" s="618" t="s">
        <v>1363</v>
      </c>
      <c r="BE34" s="618" t="s">
        <v>1363</v>
      </c>
      <c r="BF34" s="618" t="s">
        <v>1363</v>
      </c>
      <c r="BG34" s="618" t="s">
        <v>1363</v>
      </c>
    </row>
    <row r="35" spans="1:59" s="625" customFormat="1" ht="11" thickBot="1" x14ac:dyDescent="0.3">
      <c r="A35" s="612">
        <v>24</v>
      </c>
      <c r="B35" s="616" t="s">
        <v>1365</v>
      </c>
      <c r="C35" s="618" t="s">
        <v>1096</v>
      </c>
      <c r="D35" s="618" t="s">
        <v>1096</v>
      </c>
      <c r="E35" s="618" t="s">
        <v>1096</v>
      </c>
      <c r="F35" s="618" t="s">
        <v>1096</v>
      </c>
      <c r="G35" s="618" t="s">
        <v>1096</v>
      </c>
      <c r="H35" s="618" t="s">
        <v>1096</v>
      </c>
      <c r="I35" s="618" t="s">
        <v>1096</v>
      </c>
      <c r="J35" s="618" t="s">
        <v>1096</v>
      </c>
      <c r="K35" s="618" t="s">
        <v>1096</v>
      </c>
      <c r="L35" s="618" t="s">
        <v>1096</v>
      </c>
      <c r="M35" s="618" t="s">
        <v>1096</v>
      </c>
      <c r="N35" s="618" t="s">
        <v>1096</v>
      </c>
      <c r="O35" s="618" t="s">
        <v>1096</v>
      </c>
      <c r="P35" s="618" t="s">
        <v>1096</v>
      </c>
      <c r="Q35" s="618" t="s">
        <v>1096</v>
      </c>
      <c r="R35" s="618" t="s">
        <v>1096</v>
      </c>
      <c r="S35" s="618" t="s">
        <v>1096</v>
      </c>
      <c r="T35" s="618" t="s">
        <v>1096</v>
      </c>
      <c r="U35" s="618" t="s">
        <v>1096</v>
      </c>
      <c r="V35" s="618" t="s">
        <v>1096</v>
      </c>
      <c r="W35" s="618" t="s">
        <v>1096</v>
      </c>
      <c r="X35" s="618" t="s">
        <v>1096</v>
      </c>
      <c r="Y35" s="618" t="s">
        <v>1096</v>
      </c>
      <c r="Z35" s="618" t="s">
        <v>1096</v>
      </c>
      <c r="AA35" s="618" t="s">
        <v>1096</v>
      </c>
      <c r="AB35" s="618" t="s">
        <v>1096</v>
      </c>
      <c r="AC35" s="618" t="s">
        <v>1096</v>
      </c>
      <c r="AD35" s="618" t="s">
        <v>1096</v>
      </c>
      <c r="AE35" s="618" t="s">
        <v>1096</v>
      </c>
      <c r="AF35" s="618" t="s">
        <v>1096</v>
      </c>
      <c r="AG35" s="618" t="s">
        <v>1096</v>
      </c>
      <c r="AH35" s="618" t="s">
        <v>1096</v>
      </c>
      <c r="AI35" s="618" t="s">
        <v>1096</v>
      </c>
      <c r="AJ35" s="618" t="s">
        <v>1096</v>
      </c>
      <c r="AK35" s="618" t="s">
        <v>1096</v>
      </c>
      <c r="AL35" s="618" t="s">
        <v>1096</v>
      </c>
      <c r="AM35" s="618" t="s">
        <v>1096</v>
      </c>
      <c r="AN35" s="618" t="s">
        <v>1096</v>
      </c>
      <c r="AO35" s="618" t="s">
        <v>1096</v>
      </c>
      <c r="AP35" s="618" t="s">
        <v>1096</v>
      </c>
      <c r="AQ35" s="618" t="s">
        <v>1096</v>
      </c>
      <c r="AR35" s="618" t="s">
        <v>1096</v>
      </c>
      <c r="AS35" s="618" t="s">
        <v>1096</v>
      </c>
      <c r="AT35" s="618" t="s">
        <v>1096</v>
      </c>
      <c r="AU35" s="618" t="s">
        <v>1096</v>
      </c>
      <c r="AV35" s="618" t="s">
        <v>1096</v>
      </c>
      <c r="AW35" s="618" t="s">
        <v>1096</v>
      </c>
      <c r="AX35" s="618" t="s">
        <v>1096</v>
      </c>
      <c r="AY35" s="618" t="s">
        <v>1096</v>
      </c>
      <c r="AZ35" s="618" t="s">
        <v>1096</v>
      </c>
      <c r="BA35" s="618" t="s">
        <v>1096</v>
      </c>
      <c r="BB35" s="618" t="s">
        <v>1096</v>
      </c>
      <c r="BC35" s="618" t="s">
        <v>1096</v>
      </c>
      <c r="BD35" s="618" t="s">
        <v>1096</v>
      </c>
      <c r="BE35" s="618" t="s">
        <v>1096</v>
      </c>
      <c r="BF35" s="618" t="s">
        <v>1096</v>
      </c>
      <c r="BG35" s="618" t="s">
        <v>1096</v>
      </c>
    </row>
    <row r="36" spans="1:59" s="625" customFormat="1" ht="11" thickBot="1" x14ac:dyDescent="0.3">
      <c r="A36" s="612">
        <v>25</v>
      </c>
      <c r="B36" s="616" t="s">
        <v>1366</v>
      </c>
      <c r="C36" s="618" t="s">
        <v>1096</v>
      </c>
      <c r="D36" s="618" t="s">
        <v>1096</v>
      </c>
      <c r="E36" s="618" t="s">
        <v>1096</v>
      </c>
      <c r="F36" s="618" t="s">
        <v>1096</v>
      </c>
      <c r="G36" s="618" t="s">
        <v>1096</v>
      </c>
      <c r="H36" s="618" t="s">
        <v>1096</v>
      </c>
      <c r="I36" s="618" t="s">
        <v>1096</v>
      </c>
      <c r="J36" s="618" t="s">
        <v>1096</v>
      </c>
      <c r="K36" s="618" t="s">
        <v>1096</v>
      </c>
      <c r="L36" s="618" t="s">
        <v>1096</v>
      </c>
      <c r="M36" s="618" t="s">
        <v>1096</v>
      </c>
      <c r="N36" s="618" t="s">
        <v>1096</v>
      </c>
      <c r="O36" s="618" t="s">
        <v>1096</v>
      </c>
      <c r="P36" s="618" t="s">
        <v>1096</v>
      </c>
      <c r="Q36" s="618" t="s">
        <v>1096</v>
      </c>
      <c r="R36" s="618" t="s">
        <v>1096</v>
      </c>
      <c r="S36" s="618" t="s">
        <v>1096</v>
      </c>
      <c r="T36" s="618" t="s">
        <v>1096</v>
      </c>
      <c r="U36" s="618" t="s">
        <v>1096</v>
      </c>
      <c r="V36" s="618" t="s">
        <v>1096</v>
      </c>
      <c r="W36" s="618" t="s">
        <v>1096</v>
      </c>
      <c r="X36" s="618" t="s">
        <v>1096</v>
      </c>
      <c r="Y36" s="618" t="s">
        <v>1096</v>
      </c>
      <c r="Z36" s="618" t="s">
        <v>1096</v>
      </c>
      <c r="AA36" s="618" t="s">
        <v>1096</v>
      </c>
      <c r="AB36" s="618" t="s">
        <v>1096</v>
      </c>
      <c r="AC36" s="618" t="s">
        <v>1096</v>
      </c>
      <c r="AD36" s="618" t="s">
        <v>1096</v>
      </c>
      <c r="AE36" s="618" t="s">
        <v>1096</v>
      </c>
      <c r="AF36" s="618" t="s">
        <v>1096</v>
      </c>
      <c r="AG36" s="618" t="s">
        <v>1096</v>
      </c>
      <c r="AH36" s="618" t="s">
        <v>1096</v>
      </c>
      <c r="AI36" s="618" t="s">
        <v>1096</v>
      </c>
      <c r="AJ36" s="618" t="s">
        <v>1096</v>
      </c>
      <c r="AK36" s="618" t="s">
        <v>1096</v>
      </c>
      <c r="AL36" s="618" t="s">
        <v>1096</v>
      </c>
      <c r="AM36" s="618" t="s">
        <v>1096</v>
      </c>
      <c r="AN36" s="618" t="s">
        <v>1096</v>
      </c>
      <c r="AO36" s="618" t="s">
        <v>1096</v>
      </c>
      <c r="AP36" s="618" t="s">
        <v>1096</v>
      </c>
      <c r="AQ36" s="618" t="s">
        <v>1096</v>
      </c>
      <c r="AR36" s="618" t="s">
        <v>1096</v>
      </c>
      <c r="AS36" s="618" t="s">
        <v>1096</v>
      </c>
      <c r="AT36" s="618" t="s">
        <v>1096</v>
      </c>
      <c r="AU36" s="618" t="s">
        <v>1096</v>
      </c>
      <c r="AV36" s="618" t="s">
        <v>1096</v>
      </c>
      <c r="AW36" s="618" t="s">
        <v>1096</v>
      </c>
      <c r="AX36" s="618" t="s">
        <v>1096</v>
      </c>
      <c r="AY36" s="618" t="s">
        <v>1096</v>
      </c>
      <c r="AZ36" s="618" t="s">
        <v>1096</v>
      </c>
      <c r="BA36" s="618" t="s">
        <v>1096</v>
      </c>
      <c r="BB36" s="618" t="s">
        <v>1096</v>
      </c>
      <c r="BC36" s="618" t="s">
        <v>1096</v>
      </c>
      <c r="BD36" s="618" t="s">
        <v>1096</v>
      </c>
      <c r="BE36" s="618" t="s">
        <v>1096</v>
      </c>
      <c r="BF36" s="618" t="s">
        <v>1096</v>
      </c>
      <c r="BG36" s="618" t="s">
        <v>1096</v>
      </c>
    </row>
    <row r="37" spans="1:59" s="625" customFormat="1" ht="11" thickBot="1" x14ac:dyDescent="0.3">
      <c r="A37" s="612">
        <v>26</v>
      </c>
      <c r="B37" s="616" t="s">
        <v>1368</v>
      </c>
      <c r="C37" s="618" t="s">
        <v>1096</v>
      </c>
      <c r="D37" s="618" t="s">
        <v>1096</v>
      </c>
      <c r="E37" s="618" t="s">
        <v>1096</v>
      </c>
      <c r="F37" s="618" t="s">
        <v>1096</v>
      </c>
      <c r="G37" s="618" t="s">
        <v>1096</v>
      </c>
      <c r="H37" s="618" t="s">
        <v>1096</v>
      </c>
      <c r="I37" s="618" t="s">
        <v>1096</v>
      </c>
      <c r="J37" s="618" t="s">
        <v>1096</v>
      </c>
      <c r="K37" s="618" t="s">
        <v>1096</v>
      </c>
      <c r="L37" s="618" t="s">
        <v>1096</v>
      </c>
      <c r="M37" s="618" t="s">
        <v>1096</v>
      </c>
      <c r="N37" s="618" t="s">
        <v>1096</v>
      </c>
      <c r="O37" s="618" t="s">
        <v>1096</v>
      </c>
      <c r="P37" s="618" t="s">
        <v>1096</v>
      </c>
      <c r="Q37" s="618" t="s">
        <v>1096</v>
      </c>
      <c r="R37" s="618" t="s">
        <v>1096</v>
      </c>
      <c r="S37" s="618" t="s">
        <v>1096</v>
      </c>
      <c r="T37" s="618" t="s">
        <v>1096</v>
      </c>
      <c r="U37" s="618" t="s">
        <v>1096</v>
      </c>
      <c r="V37" s="618" t="s">
        <v>1096</v>
      </c>
      <c r="W37" s="618" t="s">
        <v>1096</v>
      </c>
      <c r="X37" s="618" t="s">
        <v>1096</v>
      </c>
      <c r="Y37" s="618" t="s">
        <v>1096</v>
      </c>
      <c r="Z37" s="618" t="s">
        <v>1096</v>
      </c>
      <c r="AA37" s="618" t="s">
        <v>1096</v>
      </c>
      <c r="AB37" s="618" t="s">
        <v>1096</v>
      </c>
      <c r="AC37" s="618" t="s">
        <v>1096</v>
      </c>
      <c r="AD37" s="618" t="s">
        <v>1096</v>
      </c>
      <c r="AE37" s="618" t="s">
        <v>1096</v>
      </c>
      <c r="AF37" s="618" t="s">
        <v>1096</v>
      </c>
      <c r="AG37" s="618" t="s">
        <v>1096</v>
      </c>
      <c r="AH37" s="618" t="s">
        <v>1096</v>
      </c>
      <c r="AI37" s="618" t="s">
        <v>1096</v>
      </c>
      <c r="AJ37" s="618" t="s">
        <v>1096</v>
      </c>
      <c r="AK37" s="618" t="s">
        <v>1096</v>
      </c>
      <c r="AL37" s="618" t="s">
        <v>1096</v>
      </c>
      <c r="AM37" s="618" t="s">
        <v>1096</v>
      </c>
      <c r="AN37" s="618" t="s">
        <v>1096</v>
      </c>
      <c r="AO37" s="618" t="s">
        <v>1096</v>
      </c>
      <c r="AP37" s="618" t="s">
        <v>1096</v>
      </c>
      <c r="AQ37" s="618" t="s">
        <v>1096</v>
      </c>
      <c r="AR37" s="618" t="s">
        <v>1096</v>
      </c>
      <c r="AS37" s="618" t="s">
        <v>1096</v>
      </c>
      <c r="AT37" s="618" t="s">
        <v>1096</v>
      </c>
      <c r="AU37" s="618" t="s">
        <v>1096</v>
      </c>
      <c r="AV37" s="618" t="s">
        <v>1096</v>
      </c>
      <c r="AW37" s="618" t="s">
        <v>1096</v>
      </c>
      <c r="AX37" s="618" t="s">
        <v>1096</v>
      </c>
      <c r="AY37" s="618" t="s">
        <v>1096</v>
      </c>
      <c r="AZ37" s="618" t="s">
        <v>1096</v>
      </c>
      <c r="BA37" s="618" t="s">
        <v>1096</v>
      </c>
      <c r="BB37" s="618" t="s">
        <v>1096</v>
      </c>
      <c r="BC37" s="618" t="s">
        <v>1096</v>
      </c>
      <c r="BD37" s="618" t="s">
        <v>1096</v>
      </c>
      <c r="BE37" s="618" t="s">
        <v>1096</v>
      </c>
      <c r="BF37" s="618" t="s">
        <v>1096</v>
      </c>
      <c r="BG37" s="618" t="s">
        <v>1096</v>
      </c>
    </row>
    <row r="38" spans="1:59" s="625" customFormat="1" ht="11" thickBot="1" x14ac:dyDescent="0.3">
      <c r="A38" s="612">
        <v>27</v>
      </c>
      <c r="B38" s="616" t="s">
        <v>1370</v>
      </c>
      <c r="C38" s="618" t="s">
        <v>1096</v>
      </c>
      <c r="D38" s="618" t="s">
        <v>1096</v>
      </c>
      <c r="E38" s="618" t="s">
        <v>1096</v>
      </c>
      <c r="F38" s="618" t="s">
        <v>1096</v>
      </c>
      <c r="G38" s="618" t="s">
        <v>1096</v>
      </c>
      <c r="H38" s="618" t="s">
        <v>1096</v>
      </c>
      <c r="I38" s="618" t="s">
        <v>1096</v>
      </c>
      <c r="J38" s="618" t="s">
        <v>1096</v>
      </c>
      <c r="K38" s="618" t="s">
        <v>1096</v>
      </c>
      <c r="L38" s="618" t="s">
        <v>1096</v>
      </c>
      <c r="M38" s="618" t="s">
        <v>1096</v>
      </c>
      <c r="N38" s="618" t="s">
        <v>1096</v>
      </c>
      <c r="O38" s="618" t="s">
        <v>1096</v>
      </c>
      <c r="P38" s="618" t="s">
        <v>1096</v>
      </c>
      <c r="Q38" s="618" t="s">
        <v>1096</v>
      </c>
      <c r="R38" s="618" t="s">
        <v>1096</v>
      </c>
      <c r="S38" s="618" t="s">
        <v>1096</v>
      </c>
      <c r="T38" s="618" t="s">
        <v>1096</v>
      </c>
      <c r="U38" s="618" t="s">
        <v>1096</v>
      </c>
      <c r="V38" s="618" t="s">
        <v>1096</v>
      </c>
      <c r="W38" s="618" t="s">
        <v>1096</v>
      </c>
      <c r="X38" s="618" t="s">
        <v>1096</v>
      </c>
      <c r="Y38" s="618" t="s">
        <v>1096</v>
      </c>
      <c r="Z38" s="618" t="s">
        <v>1096</v>
      </c>
      <c r="AA38" s="618" t="s">
        <v>1096</v>
      </c>
      <c r="AB38" s="618" t="s">
        <v>1096</v>
      </c>
      <c r="AC38" s="618" t="s">
        <v>1096</v>
      </c>
      <c r="AD38" s="618" t="s">
        <v>1096</v>
      </c>
      <c r="AE38" s="618" t="s">
        <v>1096</v>
      </c>
      <c r="AF38" s="618" t="s">
        <v>1096</v>
      </c>
      <c r="AG38" s="618" t="s">
        <v>1096</v>
      </c>
      <c r="AH38" s="618" t="s">
        <v>1096</v>
      </c>
      <c r="AI38" s="618" t="s">
        <v>1096</v>
      </c>
      <c r="AJ38" s="618" t="s">
        <v>1096</v>
      </c>
      <c r="AK38" s="618" t="s">
        <v>1096</v>
      </c>
      <c r="AL38" s="618" t="s">
        <v>1096</v>
      </c>
      <c r="AM38" s="618" t="s">
        <v>1096</v>
      </c>
      <c r="AN38" s="618" t="s">
        <v>1096</v>
      </c>
      <c r="AO38" s="618" t="s">
        <v>1096</v>
      </c>
      <c r="AP38" s="618" t="s">
        <v>1096</v>
      </c>
      <c r="AQ38" s="618" t="s">
        <v>1096</v>
      </c>
      <c r="AR38" s="618" t="s">
        <v>1096</v>
      </c>
      <c r="AS38" s="618" t="s">
        <v>1096</v>
      </c>
      <c r="AT38" s="618" t="s">
        <v>1096</v>
      </c>
      <c r="AU38" s="618" t="s">
        <v>1096</v>
      </c>
      <c r="AV38" s="618" t="s">
        <v>1096</v>
      </c>
      <c r="AW38" s="618" t="s">
        <v>1096</v>
      </c>
      <c r="AX38" s="618" t="s">
        <v>1096</v>
      </c>
      <c r="AY38" s="618" t="s">
        <v>1096</v>
      </c>
      <c r="AZ38" s="618" t="s">
        <v>1096</v>
      </c>
      <c r="BA38" s="618" t="s">
        <v>1096</v>
      </c>
      <c r="BB38" s="618" t="s">
        <v>1096</v>
      </c>
      <c r="BC38" s="618" t="s">
        <v>1096</v>
      </c>
      <c r="BD38" s="618" t="s">
        <v>1096</v>
      </c>
      <c r="BE38" s="618" t="s">
        <v>1096</v>
      </c>
      <c r="BF38" s="618" t="s">
        <v>1096</v>
      </c>
      <c r="BG38" s="618" t="s">
        <v>1096</v>
      </c>
    </row>
    <row r="39" spans="1:59" s="625" customFormat="1" ht="11" thickBot="1" x14ac:dyDescent="0.3">
      <c r="A39" s="612">
        <v>28</v>
      </c>
      <c r="B39" s="616" t="s">
        <v>1371</v>
      </c>
      <c r="C39" s="618" t="s">
        <v>1096</v>
      </c>
      <c r="D39" s="618" t="s">
        <v>1096</v>
      </c>
      <c r="E39" s="618" t="s">
        <v>1096</v>
      </c>
      <c r="F39" s="618" t="s">
        <v>1096</v>
      </c>
      <c r="G39" s="618" t="s">
        <v>1096</v>
      </c>
      <c r="H39" s="618" t="s">
        <v>1096</v>
      </c>
      <c r="I39" s="618" t="s">
        <v>1096</v>
      </c>
      <c r="J39" s="618" t="s">
        <v>1096</v>
      </c>
      <c r="K39" s="618" t="s">
        <v>1096</v>
      </c>
      <c r="L39" s="618" t="s">
        <v>1096</v>
      </c>
      <c r="M39" s="618" t="s">
        <v>1096</v>
      </c>
      <c r="N39" s="618" t="s">
        <v>1096</v>
      </c>
      <c r="O39" s="618" t="s">
        <v>1096</v>
      </c>
      <c r="P39" s="618" t="s">
        <v>1096</v>
      </c>
      <c r="Q39" s="618" t="s">
        <v>1096</v>
      </c>
      <c r="R39" s="618" t="s">
        <v>1096</v>
      </c>
      <c r="S39" s="618" t="s">
        <v>1096</v>
      </c>
      <c r="T39" s="618" t="s">
        <v>1096</v>
      </c>
      <c r="U39" s="618" t="s">
        <v>1096</v>
      </c>
      <c r="V39" s="618" t="s">
        <v>1096</v>
      </c>
      <c r="W39" s="618" t="s">
        <v>1096</v>
      </c>
      <c r="X39" s="618" t="s">
        <v>1096</v>
      </c>
      <c r="Y39" s="618" t="s">
        <v>1096</v>
      </c>
      <c r="Z39" s="618" t="s">
        <v>1096</v>
      </c>
      <c r="AA39" s="618" t="s">
        <v>1096</v>
      </c>
      <c r="AB39" s="618" t="s">
        <v>1096</v>
      </c>
      <c r="AC39" s="618" t="s">
        <v>1096</v>
      </c>
      <c r="AD39" s="618" t="s">
        <v>1096</v>
      </c>
      <c r="AE39" s="618" t="s">
        <v>1096</v>
      </c>
      <c r="AF39" s="618" t="s">
        <v>1096</v>
      </c>
      <c r="AG39" s="618" t="s">
        <v>1096</v>
      </c>
      <c r="AH39" s="618" t="s">
        <v>1096</v>
      </c>
      <c r="AI39" s="618" t="s">
        <v>1096</v>
      </c>
      <c r="AJ39" s="618" t="s">
        <v>1096</v>
      </c>
      <c r="AK39" s="618" t="s">
        <v>1096</v>
      </c>
      <c r="AL39" s="618" t="s">
        <v>1096</v>
      </c>
      <c r="AM39" s="618" t="s">
        <v>1096</v>
      </c>
      <c r="AN39" s="618" t="s">
        <v>1096</v>
      </c>
      <c r="AO39" s="618" t="s">
        <v>1096</v>
      </c>
      <c r="AP39" s="618" t="s">
        <v>1096</v>
      </c>
      <c r="AQ39" s="618" t="s">
        <v>1096</v>
      </c>
      <c r="AR39" s="618" t="s">
        <v>1096</v>
      </c>
      <c r="AS39" s="618" t="s">
        <v>1096</v>
      </c>
      <c r="AT39" s="618" t="s">
        <v>1096</v>
      </c>
      <c r="AU39" s="618" t="s">
        <v>1096</v>
      </c>
      <c r="AV39" s="618" t="s">
        <v>1096</v>
      </c>
      <c r="AW39" s="618" t="s">
        <v>1096</v>
      </c>
      <c r="AX39" s="618" t="s">
        <v>1096</v>
      </c>
      <c r="AY39" s="618" t="s">
        <v>1096</v>
      </c>
      <c r="AZ39" s="618" t="s">
        <v>1096</v>
      </c>
      <c r="BA39" s="618" t="s">
        <v>1096</v>
      </c>
      <c r="BB39" s="618" t="s">
        <v>1096</v>
      </c>
      <c r="BC39" s="618" t="s">
        <v>1096</v>
      </c>
      <c r="BD39" s="618" t="s">
        <v>1096</v>
      </c>
      <c r="BE39" s="618" t="s">
        <v>1096</v>
      </c>
      <c r="BF39" s="618" t="s">
        <v>1096</v>
      </c>
      <c r="BG39" s="618" t="s">
        <v>1096</v>
      </c>
    </row>
    <row r="40" spans="1:59" s="625" customFormat="1" ht="11" thickBot="1" x14ac:dyDescent="0.3">
      <c r="A40" s="612">
        <v>29</v>
      </c>
      <c r="B40" s="616" t="s">
        <v>1373</v>
      </c>
      <c r="C40" s="618" t="s">
        <v>1096</v>
      </c>
      <c r="D40" s="618" t="s">
        <v>1096</v>
      </c>
      <c r="E40" s="618" t="s">
        <v>1096</v>
      </c>
      <c r="F40" s="618" t="s">
        <v>1096</v>
      </c>
      <c r="G40" s="618" t="s">
        <v>1096</v>
      </c>
      <c r="H40" s="618" t="s">
        <v>1096</v>
      </c>
      <c r="I40" s="618" t="s">
        <v>1096</v>
      </c>
      <c r="J40" s="618" t="s">
        <v>1096</v>
      </c>
      <c r="K40" s="618" t="s">
        <v>1096</v>
      </c>
      <c r="L40" s="618" t="s">
        <v>1096</v>
      </c>
      <c r="M40" s="618" t="s">
        <v>1096</v>
      </c>
      <c r="N40" s="618" t="s">
        <v>1096</v>
      </c>
      <c r="O40" s="618" t="s">
        <v>1096</v>
      </c>
      <c r="P40" s="618" t="s">
        <v>1096</v>
      </c>
      <c r="Q40" s="618" t="s">
        <v>1096</v>
      </c>
      <c r="R40" s="618" t="s">
        <v>1096</v>
      </c>
      <c r="S40" s="618" t="s">
        <v>1096</v>
      </c>
      <c r="T40" s="618" t="s">
        <v>1096</v>
      </c>
      <c r="U40" s="618" t="s">
        <v>1096</v>
      </c>
      <c r="V40" s="618" t="s">
        <v>1096</v>
      </c>
      <c r="W40" s="618" t="s">
        <v>1096</v>
      </c>
      <c r="X40" s="618" t="s">
        <v>1096</v>
      </c>
      <c r="Y40" s="618" t="s">
        <v>1096</v>
      </c>
      <c r="Z40" s="618" t="s">
        <v>1096</v>
      </c>
      <c r="AA40" s="618" t="s">
        <v>1096</v>
      </c>
      <c r="AB40" s="618" t="s">
        <v>1096</v>
      </c>
      <c r="AC40" s="618" t="s">
        <v>1096</v>
      </c>
      <c r="AD40" s="618" t="s">
        <v>1096</v>
      </c>
      <c r="AE40" s="618" t="s">
        <v>1096</v>
      </c>
      <c r="AF40" s="618" t="s">
        <v>1096</v>
      </c>
      <c r="AG40" s="618" t="s">
        <v>1096</v>
      </c>
      <c r="AH40" s="618" t="s">
        <v>1096</v>
      </c>
      <c r="AI40" s="618" t="s">
        <v>1096</v>
      </c>
      <c r="AJ40" s="618" t="s">
        <v>1096</v>
      </c>
      <c r="AK40" s="618" t="s">
        <v>1096</v>
      </c>
      <c r="AL40" s="618" t="s">
        <v>1096</v>
      </c>
      <c r="AM40" s="618" t="s">
        <v>1096</v>
      </c>
      <c r="AN40" s="618" t="s">
        <v>1096</v>
      </c>
      <c r="AO40" s="618" t="s">
        <v>1096</v>
      </c>
      <c r="AP40" s="618" t="s">
        <v>1096</v>
      </c>
      <c r="AQ40" s="618" t="s">
        <v>1096</v>
      </c>
      <c r="AR40" s="618" t="s">
        <v>1096</v>
      </c>
      <c r="AS40" s="618" t="s">
        <v>1096</v>
      </c>
      <c r="AT40" s="618" t="s">
        <v>1096</v>
      </c>
      <c r="AU40" s="618" t="s">
        <v>1096</v>
      </c>
      <c r="AV40" s="618" t="s">
        <v>1096</v>
      </c>
      <c r="AW40" s="618" t="s">
        <v>1096</v>
      </c>
      <c r="AX40" s="618" t="s">
        <v>1096</v>
      </c>
      <c r="AY40" s="618" t="s">
        <v>1096</v>
      </c>
      <c r="AZ40" s="618" t="s">
        <v>1096</v>
      </c>
      <c r="BA40" s="618" t="s">
        <v>1096</v>
      </c>
      <c r="BB40" s="618" t="s">
        <v>1096</v>
      </c>
      <c r="BC40" s="618" t="s">
        <v>1096</v>
      </c>
      <c r="BD40" s="618" t="s">
        <v>1096</v>
      </c>
      <c r="BE40" s="618" t="s">
        <v>1096</v>
      </c>
      <c r="BF40" s="618" t="s">
        <v>1096</v>
      </c>
      <c r="BG40" s="618" t="s">
        <v>1096</v>
      </c>
    </row>
    <row r="41" spans="1:59" s="625" customFormat="1" ht="11" thickBot="1" x14ac:dyDescent="0.3">
      <c r="A41" s="612">
        <v>30</v>
      </c>
      <c r="B41" s="616" t="s">
        <v>1374</v>
      </c>
      <c r="C41" s="618" t="s">
        <v>1043</v>
      </c>
      <c r="D41" s="618" t="s">
        <v>1043</v>
      </c>
      <c r="E41" s="618" t="s">
        <v>1043</v>
      </c>
      <c r="F41" s="618" t="s">
        <v>1043</v>
      </c>
      <c r="G41" s="618" t="s">
        <v>1043</v>
      </c>
      <c r="H41" s="618" t="s">
        <v>1043</v>
      </c>
      <c r="I41" s="618" t="s">
        <v>1043</v>
      </c>
      <c r="J41" s="618" t="s">
        <v>1043</v>
      </c>
      <c r="K41" s="618" t="s">
        <v>1043</v>
      </c>
      <c r="L41" s="618" t="s">
        <v>1043</v>
      </c>
      <c r="M41" s="618" t="s">
        <v>1043</v>
      </c>
      <c r="N41" s="618" t="s">
        <v>1043</v>
      </c>
      <c r="O41" s="618" t="s">
        <v>1043</v>
      </c>
      <c r="P41" s="618" t="s">
        <v>1043</v>
      </c>
      <c r="Q41" s="618" t="s">
        <v>1043</v>
      </c>
      <c r="R41" s="618" t="s">
        <v>1043</v>
      </c>
      <c r="S41" s="618" t="s">
        <v>1043</v>
      </c>
      <c r="T41" s="618" t="s">
        <v>1043</v>
      </c>
      <c r="U41" s="618" t="s">
        <v>1043</v>
      </c>
      <c r="V41" s="618" t="s">
        <v>1043</v>
      </c>
      <c r="W41" s="618" t="s">
        <v>1043</v>
      </c>
      <c r="X41" s="618" t="s">
        <v>1043</v>
      </c>
      <c r="Y41" s="618" t="s">
        <v>1043</v>
      </c>
      <c r="Z41" s="618" t="s">
        <v>1043</v>
      </c>
      <c r="AA41" s="618" t="s">
        <v>1043</v>
      </c>
      <c r="AB41" s="618" t="s">
        <v>1043</v>
      </c>
      <c r="AC41" s="618" t="s">
        <v>1043</v>
      </c>
      <c r="AD41" s="618" t="s">
        <v>1043</v>
      </c>
      <c r="AE41" s="618" t="s">
        <v>1043</v>
      </c>
      <c r="AF41" s="618" t="s">
        <v>1043</v>
      </c>
      <c r="AG41" s="618" t="s">
        <v>1043</v>
      </c>
      <c r="AH41" s="618" t="s">
        <v>1043</v>
      </c>
      <c r="AI41" s="618" t="s">
        <v>1043</v>
      </c>
      <c r="AJ41" s="618" t="s">
        <v>1043</v>
      </c>
      <c r="AK41" s="618" t="s">
        <v>1043</v>
      </c>
      <c r="AL41" s="618" t="s">
        <v>1043</v>
      </c>
      <c r="AM41" s="618" t="s">
        <v>1043</v>
      </c>
      <c r="AN41" s="618" t="s">
        <v>1043</v>
      </c>
      <c r="AO41" s="618" t="s">
        <v>1043</v>
      </c>
      <c r="AP41" s="618" t="s">
        <v>1043</v>
      </c>
      <c r="AQ41" s="618" t="s">
        <v>1043</v>
      </c>
      <c r="AR41" s="618" t="s">
        <v>1043</v>
      </c>
      <c r="AS41" s="618" t="s">
        <v>1043</v>
      </c>
      <c r="AT41" s="618" t="s">
        <v>1043</v>
      </c>
      <c r="AU41" s="618" t="s">
        <v>1043</v>
      </c>
      <c r="AV41" s="618" t="s">
        <v>1043</v>
      </c>
      <c r="AW41" s="618" t="s">
        <v>1043</v>
      </c>
      <c r="AX41" s="618" t="s">
        <v>1043</v>
      </c>
      <c r="AY41" s="618" t="s">
        <v>1043</v>
      </c>
      <c r="AZ41" s="618" t="s">
        <v>1043</v>
      </c>
      <c r="BA41" s="618" t="s">
        <v>1043</v>
      </c>
      <c r="BB41" s="618" t="s">
        <v>1043</v>
      </c>
      <c r="BC41" s="618" t="s">
        <v>1043</v>
      </c>
      <c r="BD41" s="618" t="s">
        <v>1043</v>
      </c>
      <c r="BE41" s="618" t="s">
        <v>1043</v>
      </c>
      <c r="BF41" s="618" t="s">
        <v>1043</v>
      </c>
      <c r="BG41" s="618" t="s">
        <v>1043</v>
      </c>
    </row>
    <row r="42" spans="1:59" s="625" customFormat="1" ht="11" thickBot="1" x14ac:dyDescent="0.3">
      <c r="A42" s="612">
        <v>31</v>
      </c>
      <c r="B42" s="616" t="s">
        <v>1375</v>
      </c>
      <c r="C42" s="618" t="s">
        <v>1096</v>
      </c>
      <c r="D42" s="618" t="s">
        <v>1096</v>
      </c>
      <c r="E42" s="618" t="s">
        <v>1096</v>
      </c>
      <c r="F42" s="618" t="s">
        <v>1096</v>
      </c>
      <c r="G42" s="618" t="s">
        <v>1096</v>
      </c>
      <c r="H42" s="618" t="s">
        <v>1096</v>
      </c>
      <c r="I42" s="618" t="s">
        <v>1096</v>
      </c>
      <c r="J42" s="618" t="s">
        <v>1096</v>
      </c>
      <c r="K42" s="618" t="s">
        <v>1096</v>
      </c>
      <c r="L42" s="618" t="s">
        <v>1096</v>
      </c>
      <c r="M42" s="618" t="s">
        <v>1096</v>
      </c>
      <c r="N42" s="618" t="s">
        <v>1096</v>
      </c>
      <c r="O42" s="618" t="s">
        <v>1096</v>
      </c>
      <c r="P42" s="618" t="s">
        <v>1096</v>
      </c>
      <c r="Q42" s="618" t="s">
        <v>1096</v>
      </c>
      <c r="R42" s="618" t="s">
        <v>1096</v>
      </c>
      <c r="S42" s="618" t="s">
        <v>1096</v>
      </c>
      <c r="T42" s="618" t="s">
        <v>1096</v>
      </c>
      <c r="U42" s="618" t="s">
        <v>1096</v>
      </c>
      <c r="V42" s="618" t="s">
        <v>1096</v>
      </c>
      <c r="W42" s="618" t="s">
        <v>1096</v>
      </c>
      <c r="X42" s="618" t="s">
        <v>1096</v>
      </c>
      <c r="Y42" s="618" t="s">
        <v>1096</v>
      </c>
      <c r="Z42" s="618" t="s">
        <v>1096</v>
      </c>
      <c r="AA42" s="618" t="s">
        <v>1096</v>
      </c>
      <c r="AB42" s="618" t="s">
        <v>1096</v>
      </c>
      <c r="AC42" s="618" t="s">
        <v>1096</v>
      </c>
      <c r="AD42" s="618" t="s">
        <v>1096</v>
      </c>
      <c r="AE42" s="618" t="s">
        <v>1096</v>
      </c>
      <c r="AF42" s="618" t="s">
        <v>1096</v>
      </c>
      <c r="AG42" s="618" t="s">
        <v>1096</v>
      </c>
      <c r="AH42" s="618" t="s">
        <v>1096</v>
      </c>
      <c r="AI42" s="618" t="s">
        <v>1096</v>
      </c>
      <c r="AJ42" s="618" t="s">
        <v>1096</v>
      </c>
      <c r="AK42" s="618" t="s">
        <v>1096</v>
      </c>
      <c r="AL42" s="618" t="s">
        <v>1096</v>
      </c>
      <c r="AM42" s="618" t="s">
        <v>1096</v>
      </c>
      <c r="AN42" s="618" t="s">
        <v>1096</v>
      </c>
      <c r="AO42" s="618" t="s">
        <v>1096</v>
      </c>
      <c r="AP42" s="618" t="s">
        <v>1096</v>
      </c>
      <c r="AQ42" s="618" t="s">
        <v>1096</v>
      </c>
      <c r="AR42" s="618" t="s">
        <v>1096</v>
      </c>
      <c r="AS42" s="618" t="s">
        <v>1096</v>
      </c>
      <c r="AT42" s="618" t="s">
        <v>1096</v>
      </c>
      <c r="AU42" s="618" t="s">
        <v>1096</v>
      </c>
      <c r="AV42" s="618" t="s">
        <v>1096</v>
      </c>
      <c r="AW42" s="618" t="s">
        <v>1096</v>
      </c>
      <c r="AX42" s="618" t="s">
        <v>1096</v>
      </c>
      <c r="AY42" s="618" t="s">
        <v>1096</v>
      </c>
      <c r="AZ42" s="618" t="s">
        <v>1096</v>
      </c>
      <c r="BA42" s="618" t="s">
        <v>1096</v>
      </c>
      <c r="BB42" s="618" t="s">
        <v>1096</v>
      </c>
      <c r="BC42" s="618" t="s">
        <v>1096</v>
      </c>
      <c r="BD42" s="618" t="s">
        <v>1096</v>
      </c>
      <c r="BE42" s="618" t="s">
        <v>1096</v>
      </c>
      <c r="BF42" s="618" t="s">
        <v>1096</v>
      </c>
      <c r="BG42" s="618" t="s">
        <v>1096</v>
      </c>
    </row>
    <row r="43" spans="1:59" s="625" customFormat="1" ht="11" thickBot="1" x14ac:dyDescent="0.3">
      <c r="A43" s="612">
        <v>32</v>
      </c>
      <c r="B43" s="616" t="s">
        <v>1376</v>
      </c>
      <c r="C43" s="618" t="s">
        <v>1096</v>
      </c>
      <c r="D43" s="618" t="s">
        <v>1096</v>
      </c>
      <c r="E43" s="618" t="s">
        <v>1096</v>
      </c>
      <c r="F43" s="618" t="s">
        <v>1096</v>
      </c>
      <c r="G43" s="618" t="s">
        <v>1096</v>
      </c>
      <c r="H43" s="618" t="s">
        <v>1096</v>
      </c>
      <c r="I43" s="618" t="s">
        <v>1096</v>
      </c>
      <c r="J43" s="618" t="s">
        <v>1096</v>
      </c>
      <c r="K43" s="618" t="s">
        <v>1096</v>
      </c>
      <c r="L43" s="618" t="s">
        <v>1096</v>
      </c>
      <c r="M43" s="618" t="s">
        <v>1096</v>
      </c>
      <c r="N43" s="618" t="s">
        <v>1096</v>
      </c>
      <c r="O43" s="618" t="s">
        <v>1096</v>
      </c>
      <c r="P43" s="618" t="s">
        <v>1096</v>
      </c>
      <c r="Q43" s="618" t="s">
        <v>1096</v>
      </c>
      <c r="R43" s="618" t="s">
        <v>1096</v>
      </c>
      <c r="S43" s="618" t="s">
        <v>1096</v>
      </c>
      <c r="T43" s="618" t="s">
        <v>1096</v>
      </c>
      <c r="U43" s="618" t="s">
        <v>1096</v>
      </c>
      <c r="V43" s="618" t="s">
        <v>1096</v>
      </c>
      <c r="W43" s="618" t="s">
        <v>1096</v>
      </c>
      <c r="X43" s="618" t="s">
        <v>1096</v>
      </c>
      <c r="Y43" s="618" t="s">
        <v>1096</v>
      </c>
      <c r="Z43" s="618" t="s">
        <v>1096</v>
      </c>
      <c r="AA43" s="618" t="s">
        <v>1096</v>
      </c>
      <c r="AB43" s="618" t="s">
        <v>1096</v>
      </c>
      <c r="AC43" s="618" t="s">
        <v>1096</v>
      </c>
      <c r="AD43" s="618" t="s">
        <v>1096</v>
      </c>
      <c r="AE43" s="618" t="s">
        <v>1096</v>
      </c>
      <c r="AF43" s="618" t="s">
        <v>1096</v>
      </c>
      <c r="AG43" s="618" t="s">
        <v>1096</v>
      </c>
      <c r="AH43" s="618" t="s">
        <v>1096</v>
      </c>
      <c r="AI43" s="618" t="s">
        <v>1096</v>
      </c>
      <c r="AJ43" s="618" t="s">
        <v>1096</v>
      </c>
      <c r="AK43" s="618" t="s">
        <v>1096</v>
      </c>
      <c r="AL43" s="618" t="s">
        <v>1096</v>
      </c>
      <c r="AM43" s="618" t="s">
        <v>1096</v>
      </c>
      <c r="AN43" s="618" t="s">
        <v>1096</v>
      </c>
      <c r="AO43" s="618" t="s">
        <v>1096</v>
      </c>
      <c r="AP43" s="618" t="s">
        <v>1096</v>
      </c>
      <c r="AQ43" s="618" t="s">
        <v>1096</v>
      </c>
      <c r="AR43" s="618" t="s">
        <v>1096</v>
      </c>
      <c r="AS43" s="618" t="s">
        <v>1096</v>
      </c>
      <c r="AT43" s="618" t="s">
        <v>1096</v>
      </c>
      <c r="AU43" s="618" t="s">
        <v>1096</v>
      </c>
      <c r="AV43" s="618" t="s">
        <v>1096</v>
      </c>
      <c r="AW43" s="618" t="s">
        <v>1096</v>
      </c>
      <c r="AX43" s="618" t="s">
        <v>1096</v>
      </c>
      <c r="AY43" s="618" t="s">
        <v>1096</v>
      </c>
      <c r="AZ43" s="618" t="s">
        <v>1096</v>
      </c>
      <c r="BA43" s="618" t="s">
        <v>1096</v>
      </c>
      <c r="BB43" s="618" t="s">
        <v>1096</v>
      </c>
      <c r="BC43" s="618" t="s">
        <v>1096</v>
      </c>
      <c r="BD43" s="618" t="s">
        <v>1096</v>
      </c>
      <c r="BE43" s="618" t="s">
        <v>1096</v>
      </c>
      <c r="BF43" s="618" t="s">
        <v>1096</v>
      </c>
      <c r="BG43" s="618" t="s">
        <v>1096</v>
      </c>
    </row>
    <row r="44" spans="1:59" s="625" customFormat="1" ht="11" thickBot="1" x14ac:dyDescent="0.3">
      <c r="A44" s="612">
        <v>33</v>
      </c>
      <c r="B44" s="616" t="s">
        <v>1377</v>
      </c>
      <c r="C44" s="618" t="s">
        <v>1096</v>
      </c>
      <c r="D44" s="618" t="s">
        <v>1096</v>
      </c>
      <c r="E44" s="618" t="s">
        <v>1096</v>
      </c>
      <c r="F44" s="618" t="s">
        <v>1096</v>
      </c>
      <c r="G44" s="618" t="s">
        <v>1096</v>
      </c>
      <c r="H44" s="618" t="s">
        <v>1096</v>
      </c>
      <c r="I44" s="618" t="s">
        <v>1096</v>
      </c>
      <c r="J44" s="618" t="s">
        <v>1096</v>
      </c>
      <c r="K44" s="618" t="s">
        <v>1096</v>
      </c>
      <c r="L44" s="618" t="s">
        <v>1096</v>
      </c>
      <c r="M44" s="618" t="s">
        <v>1096</v>
      </c>
      <c r="N44" s="618" t="s">
        <v>1096</v>
      </c>
      <c r="O44" s="618" t="s">
        <v>1096</v>
      </c>
      <c r="P44" s="618" t="s">
        <v>1096</v>
      </c>
      <c r="Q44" s="618" t="s">
        <v>1096</v>
      </c>
      <c r="R44" s="618" t="s">
        <v>1096</v>
      </c>
      <c r="S44" s="618" t="s">
        <v>1096</v>
      </c>
      <c r="T44" s="618" t="s">
        <v>1096</v>
      </c>
      <c r="U44" s="618" t="s">
        <v>1096</v>
      </c>
      <c r="V44" s="618" t="s">
        <v>1096</v>
      </c>
      <c r="W44" s="618" t="s">
        <v>1096</v>
      </c>
      <c r="X44" s="618" t="s">
        <v>1096</v>
      </c>
      <c r="Y44" s="618" t="s">
        <v>1096</v>
      </c>
      <c r="Z44" s="618" t="s">
        <v>1096</v>
      </c>
      <c r="AA44" s="618" t="s">
        <v>1096</v>
      </c>
      <c r="AB44" s="618" t="s">
        <v>1096</v>
      </c>
      <c r="AC44" s="618" t="s">
        <v>1096</v>
      </c>
      <c r="AD44" s="618" t="s">
        <v>1096</v>
      </c>
      <c r="AE44" s="618" t="s">
        <v>1096</v>
      </c>
      <c r="AF44" s="618" t="s">
        <v>1096</v>
      </c>
      <c r="AG44" s="618" t="s">
        <v>1096</v>
      </c>
      <c r="AH44" s="618" t="s">
        <v>1096</v>
      </c>
      <c r="AI44" s="618" t="s">
        <v>1096</v>
      </c>
      <c r="AJ44" s="618" t="s">
        <v>1096</v>
      </c>
      <c r="AK44" s="618" t="s">
        <v>1096</v>
      </c>
      <c r="AL44" s="618" t="s">
        <v>1096</v>
      </c>
      <c r="AM44" s="618" t="s">
        <v>1096</v>
      </c>
      <c r="AN44" s="618" t="s">
        <v>1096</v>
      </c>
      <c r="AO44" s="618" t="s">
        <v>1096</v>
      </c>
      <c r="AP44" s="618" t="s">
        <v>1096</v>
      </c>
      <c r="AQ44" s="618" t="s">
        <v>1096</v>
      </c>
      <c r="AR44" s="618" t="s">
        <v>1096</v>
      </c>
      <c r="AS44" s="618" t="s">
        <v>1096</v>
      </c>
      <c r="AT44" s="618" t="s">
        <v>1096</v>
      </c>
      <c r="AU44" s="618" t="s">
        <v>1096</v>
      </c>
      <c r="AV44" s="618" t="s">
        <v>1096</v>
      </c>
      <c r="AW44" s="618" t="s">
        <v>1096</v>
      </c>
      <c r="AX44" s="618" t="s">
        <v>1096</v>
      </c>
      <c r="AY44" s="618" t="s">
        <v>1096</v>
      </c>
      <c r="AZ44" s="618" t="s">
        <v>1096</v>
      </c>
      <c r="BA44" s="618" t="s">
        <v>1096</v>
      </c>
      <c r="BB44" s="618" t="s">
        <v>1096</v>
      </c>
      <c r="BC44" s="618" t="s">
        <v>1096</v>
      </c>
      <c r="BD44" s="618" t="s">
        <v>1096</v>
      </c>
      <c r="BE44" s="618" t="s">
        <v>1096</v>
      </c>
      <c r="BF44" s="618" t="s">
        <v>1096</v>
      </c>
      <c r="BG44" s="618" t="s">
        <v>1096</v>
      </c>
    </row>
    <row r="45" spans="1:59" s="625" customFormat="1" ht="21.5" thickBot="1" x14ac:dyDescent="0.3">
      <c r="A45" s="612">
        <v>34</v>
      </c>
      <c r="B45" s="616" t="s">
        <v>1378</v>
      </c>
      <c r="C45" s="618" t="s">
        <v>1096</v>
      </c>
      <c r="D45" s="618" t="s">
        <v>1096</v>
      </c>
      <c r="E45" s="618" t="s">
        <v>1096</v>
      </c>
      <c r="F45" s="618" t="s">
        <v>1096</v>
      </c>
      <c r="G45" s="618" t="s">
        <v>1096</v>
      </c>
      <c r="H45" s="618" t="s">
        <v>1096</v>
      </c>
      <c r="I45" s="618" t="s">
        <v>1096</v>
      </c>
      <c r="J45" s="618" t="s">
        <v>1096</v>
      </c>
      <c r="K45" s="618" t="s">
        <v>1096</v>
      </c>
      <c r="L45" s="618" t="s">
        <v>1096</v>
      </c>
      <c r="M45" s="618" t="s">
        <v>1096</v>
      </c>
      <c r="N45" s="618" t="s">
        <v>1096</v>
      </c>
      <c r="O45" s="618" t="s">
        <v>1096</v>
      </c>
      <c r="P45" s="618" t="s">
        <v>1096</v>
      </c>
      <c r="Q45" s="618" t="s">
        <v>1096</v>
      </c>
      <c r="R45" s="618" t="s">
        <v>1096</v>
      </c>
      <c r="S45" s="618" t="s">
        <v>1096</v>
      </c>
      <c r="T45" s="618" t="s">
        <v>1096</v>
      </c>
      <c r="U45" s="618" t="s">
        <v>1096</v>
      </c>
      <c r="V45" s="618" t="s">
        <v>1096</v>
      </c>
      <c r="W45" s="618" t="s">
        <v>1096</v>
      </c>
      <c r="X45" s="618" t="s">
        <v>1096</v>
      </c>
      <c r="Y45" s="618" t="s">
        <v>1096</v>
      </c>
      <c r="Z45" s="618" t="s">
        <v>1096</v>
      </c>
      <c r="AA45" s="618" t="s">
        <v>1096</v>
      </c>
      <c r="AB45" s="618" t="s">
        <v>1096</v>
      </c>
      <c r="AC45" s="618" t="s">
        <v>1096</v>
      </c>
      <c r="AD45" s="618" t="s">
        <v>1096</v>
      </c>
      <c r="AE45" s="618" t="s">
        <v>1096</v>
      </c>
      <c r="AF45" s="618" t="s">
        <v>1096</v>
      </c>
      <c r="AG45" s="618" t="s">
        <v>1096</v>
      </c>
      <c r="AH45" s="618" t="s">
        <v>1096</v>
      </c>
      <c r="AI45" s="618" t="s">
        <v>1096</v>
      </c>
      <c r="AJ45" s="618" t="s">
        <v>1096</v>
      </c>
      <c r="AK45" s="618" t="s">
        <v>1096</v>
      </c>
      <c r="AL45" s="618" t="s">
        <v>1096</v>
      </c>
      <c r="AM45" s="618" t="s">
        <v>1096</v>
      </c>
      <c r="AN45" s="618" t="s">
        <v>1096</v>
      </c>
      <c r="AO45" s="618" t="s">
        <v>1096</v>
      </c>
      <c r="AP45" s="618" t="s">
        <v>1096</v>
      </c>
      <c r="AQ45" s="618" t="s">
        <v>1096</v>
      </c>
      <c r="AR45" s="618" t="s">
        <v>1096</v>
      </c>
      <c r="AS45" s="618" t="s">
        <v>1096</v>
      </c>
      <c r="AT45" s="618" t="s">
        <v>1096</v>
      </c>
      <c r="AU45" s="618" t="s">
        <v>1096</v>
      </c>
      <c r="AV45" s="618" t="s">
        <v>1096</v>
      </c>
      <c r="AW45" s="618" t="s">
        <v>1096</v>
      </c>
      <c r="AX45" s="618" t="s">
        <v>1096</v>
      </c>
      <c r="AY45" s="618" t="s">
        <v>1096</v>
      </c>
      <c r="AZ45" s="618" t="s">
        <v>1096</v>
      </c>
      <c r="BA45" s="618" t="s">
        <v>1096</v>
      </c>
      <c r="BB45" s="618" t="s">
        <v>1096</v>
      </c>
      <c r="BC45" s="618" t="s">
        <v>1096</v>
      </c>
      <c r="BD45" s="618" t="s">
        <v>1096</v>
      </c>
      <c r="BE45" s="618" t="s">
        <v>1096</v>
      </c>
      <c r="BF45" s="618" t="s">
        <v>1096</v>
      </c>
      <c r="BG45" s="618" t="s">
        <v>1096</v>
      </c>
    </row>
    <row r="46" spans="1:59" s="625" customFormat="1" ht="21.5" thickBot="1" x14ac:dyDescent="0.3">
      <c r="A46" s="612" t="s">
        <v>1379</v>
      </c>
      <c r="B46" s="616" t="s">
        <v>1380</v>
      </c>
      <c r="C46" s="618" t="s">
        <v>2114</v>
      </c>
      <c r="D46" s="618" t="s">
        <v>2114</v>
      </c>
      <c r="E46" s="618" t="s">
        <v>2114</v>
      </c>
      <c r="F46" s="618" t="s">
        <v>2114</v>
      </c>
      <c r="G46" s="618" t="s">
        <v>2114</v>
      </c>
      <c r="H46" s="618" t="s">
        <v>2114</v>
      </c>
      <c r="I46" s="618" t="s">
        <v>2114</v>
      </c>
      <c r="J46" s="618" t="s">
        <v>2114</v>
      </c>
      <c r="K46" s="618" t="s">
        <v>2114</v>
      </c>
      <c r="L46" s="618" t="s">
        <v>2114</v>
      </c>
      <c r="M46" s="618" t="s">
        <v>2114</v>
      </c>
      <c r="N46" s="618" t="s">
        <v>2114</v>
      </c>
      <c r="O46" s="618" t="s">
        <v>2114</v>
      </c>
      <c r="P46" s="618" t="s">
        <v>2114</v>
      </c>
      <c r="Q46" s="618" t="s">
        <v>2114</v>
      </c>
      <c r="R46" s="618" t="s">
        <v>2114</v>
      </c>
      <c r="S46" s="618" t="s">
        <v>2114</v>
      </c>
      <c r="T46" s="618" t="s">
        <v>2114</v>
      </c>
      <c r="U46" s="618" t="s">
        <v>2114</v>
      </c>
      <c r="V46" s="618" t="s">
        <v>2114</v>
      </c>
      <c r="W46" s="618" t="s">
        <v>2114</v>
      </c>
      <c r="X46" s="618" t="s">
        <v>2114</v>
      </c>
      <c r="Y46" s="618" t="s">
        <v>2114</v>
      </c>
      <c r="Z46" s="618" t="s">
        <v>2114</v>
      </c>
      <c r="AA46" s="618" t="s">
        <v>2114</v>
      </c>
      <c r="AB46" s="618" t="s">
        <v>2114</v>
      </c>
      <c r="AC46" s="618" t="s">
        <v>2114</v>
      </c>
      <c r="AD46" s="618" t="s">
        <v>2114</v>
      </c>
      <c r="AE46" s="618" t="s">
        <v>2114</v>
      </c>
      <c r="AF46" s="618" t="s">
        <v>2114</v>
      </c>
      <c r="AG46" s="618" t="s">
        <v>2114</v>
      </c>
      <c r="AH46" s="618" t="s">
        <v>2114</v>
      </c>
      <c r="AI46" s="618" t="s">
        <v>2114</v>
      </c>
      <c r="AJ46" s="618" t="s">
        <v>2114</v>
      </c>
      <c r="AK46" s="618" t="s">
        <v>2114</v>
      </c>
      <c r="AL46" s="618" t="s">
        <v>2114</v>
      </c>
      <c r="AM46" s="618" t="s">
        <v>2114</v>
      </c>
      <c r="AN46" s="618" t="s">
        <v>2114</v>
      </c>
      <c r="AO46" s="618" t="s">
        <v>2114</v>
      </c>
      <c r="AP46" s="618" t="s">
        <v>2114</v>
      </c>
      <c r="AQ46" s="618" t="s">
        <v>2114</v>
      </c>
      <c r="AR46" s="618" t="s">
        <v>2114</v>
      </c>
      <c r="AS46" s="618" t="s">
        <v>2114</v>
      </c>
      <c r="AT46" s="618" t="s">
        <v>2114</v>
      </c>
      <c r="AU46" s="618" t="s">
        <v>2114</v>
      </c>
      <c r="AV46" s="618" t="s">
        <v>2114</v>
      </c>
      <c r="AW46" s="618" t="s">
        <v>2114</v>
      </c>
      <c r="AX46" s="618" t="s">
        <v>2114</v>
      </c>
      <c r="AY46" s="618" t="s">
        <v>2114</v>
      </c>
      <c r="AZ46" s="618" t="s">
        <v>2114</v>
      </c>
      <c r="BA46" s="618" t="s">
        <v>2114</v>
      </c>
      <c r="BB46" s="618" t="s">
        <v>2114</v>
      </c>
      <c r="BC46" s="618" t="s">
        <v>2114</v>
      </c>
      <c r="BD46" s="618" t="s">
        <v>2114</v>
      </c>
      <c r="BE46" s="618" t="s">
        <v>2114</v>
      </c>
      <c r="BF46" s="618" t="s">
        <v>2114</v>
      </c>
      <c r="BG46" s="618" t="s">
        <v>2114</v>
      </c>
    </row>
    <row r="47" spans="1:59" s="625" customFormat="1" ht="21.5" thickBot="1" x14ac:dyDescent="0.3">
      <c r="A47" s="612" t="s">
        <v>1381</v>
      </c>
      <c r="B47" s="616" t="s">
        <v>1382</v>
      </c>
      <c r="C47" s="618">
        <v>7</v>
      </c>
      <c r="D47" s="618">
        <v>7</v>
      </c>
      <c r="E47" s="618">
        <v>7</v>
      </c>
      <c r="F47" s="618">
        <v>7</v>
      </c>
      <c r="G47" s="618">
        <v>7</v>
      </c>
      <c r="H47" s="618">
        <v>7</v>
      </c>
      <c r="I47" s="618">
        <v>7</v>
      </c>
      <c r="J47" s="618">
        <v>7</v>
      </c>
      <c r="K47" s="618">
        <v>7</v>
      </c>
      <c r="L47" s="618">
        <v>7</v>
      </c>
      <c r="M47" s="618">
        <v>7</v>
      </c>
      <c r="N47" s="618">
        <v>7</v>
      </c>
      <c r="O47" s="618">
        <v>7</v>
      </c>
      <c r="P47" s="618">
        <v>7</v>
      </c>
      <c r="Q47" s="618">
        <v>7</v>
      </c>
      <c r="R47" s="618">
        <v>7</v>
      </c>
      <c r="S47" s="618">
        <v>7</v>
      </c>
      <c r="T47" s="618">
        <v>7</v>
      </c>
      <c r="U47" s="618">
        <v>7</v>
      </c>
      <c r="V47" s="618">
        <v>7</v>
      </c>
      <c r="W47" s="618">
        <v>7</v>
      </c>
      <c r="X47" s="618">
        <v>7</v>
      </c>
      <c r="Y47" s="618">
        <v>7</v>
      </c>
      <c r="Z47" s="618">
        <v>7</v>
      </c>
      <c r="AA47" s="618">
        <v>7</v>
      </c>
      <c r="AB47" s="618">
        <v>7</v>
      </c>
      <c r="AC47" s="618">
        <v>7</v>
      </c>
      <c r="AD47" s="618">
        <v>7</v>
      </c>
      <c r="AE47" s="618">
        <v>7</v>
      </c>
      <c r="AF47" s="618">
        <v>7</v>
      </c>
      <c r="AG47" s="618">
        <v>7</v>
      </c>
      <c r="AH47" s="618">
        <v>7</v>
      </c>
      <c r="AI47" s="618">
        <v>7</v>
      </c>
      <c r="AJ47" s="618">
        <v>7</v>
      </c>
      <c r="AK47" s="618">
        <v>7</v>
      </c>
      <c r="AL47" s="618">
        <v>7</v>
      </c>
      <c r="AM47" s="618">
        <v>7</v>
      </c>
      <c r="AN47" s="618">
        <v>7</v>
      </c>
      <c r="AO47" s="618">
        <v>7</v>
      </c>
      <c r="AP47" s="618">
        <v>7</v>
      </c>
      <c r="AQ47" s="618">
        <v>7</v>
      </c>
      <c r="AR47" s="618">
        <v>7</v>
      </c>
      <c r="AS47" s="618">
        <v>7</v>
      </c>
      <c r="AT47" s="618">
        <v>7</v>
      </c>
      <c r="AU47" s="618">
        <v>7</v>
      </c>
      <c r="AV47" s="618">
        <v>7</v>
      </c>
      <c r="AW47" s="618">
        <v>7</v>
      </c>
      <c r="AX47" s="618">
        <v>7</v>
      </c>
      <c r="AY47" s="618">
        <v>7</v>
      </c>
      <c r="AZ47" s="618">
        <v>7</v>
      </c>
      <c r="BA47" s="618">
        <v>7</v>
      </c>
      <c r="BB47" s="618">
        <v>7</v>
      </c>
      <c r="BC47" s="618">
        <v>7</v>
      </c>
      <c r="BD47" s="618">
        <v>7</v>
      </c>
      <c r="BE47" s="618">
        <v>7</v>
      </c>
      <c r="BF47" s="618">
        <v>7</v>
      </c>
      <c r="BG47" s="618">
        <v>7</v>
      </c>
    </row>
    <row r="48" spans="1:59" ht="59" customHeight="1" thickBot="1" x14ac:dyDescent="0.3">
      <c r="A48" s="612">
        <v>35</v>
      </c>
      <c r="B48" s="616" t="s">
        <v>1383</v>
      </c>
      <c r="C48" s="618" t="s">
        <v>2115</v>
      </c>
      <c r="D48" s="618" t="s">
        <v>2115</v>
      </c>
      <c r="E48" s="618" t="s">
        <v>2115</v>
      </c>
      <c r="F48" s="618" t="s">
        <v>2115</v>
      </c>
      <c r="G48" s="618" t="s">
        <v>2115</v>
      </c>
      <c r="H48" s="618" t="s">
        <v>2115</v>
      </c>
      <c r="I48" s="618" t="s">
        <v>2115</v>
      </c>
      <c r="J48" s="618" t="s">
        <v>2115</v>
      </c>
      <c r="K48" s="618" t="s">
        <v>2115</v>
      </c>
      <c r="L48" s="618" t="s">
        <v>2115</v>
      </c>
      <c r="M48" s="618" t="s">
        <v>2115</v>
      </c>
      <c r="N48" s="618" t="s">
        <v>2115</v>
      </c>
      <c r="O48" s="618" t="s">
        <v>2115</v>
      </c>
      <c r="P48" s="618" t="s">
        <v>2115</v>
      </c>
      <c r="Q48" s="618" t="s">
        <v>2115</v>
      </c>
      <c r="R48" s="618" t="s">
        <v>2115</v>
      </c>
      <c r="S48" s="618" t="s">
        <v>2115</v>
      </c>
      <c r="T48" s="618" t="s">
        <v>2115</v>
      </c>
      <c r="U48" s="618" t="s">
        <v>2115</v>
      </c>
      <c r="V48" s="618" t="s">
        <v>2115</v>
      </c>
      <c r="W48" s="618" t="s">
        <v>2115</v>
      </c>
      <c r="X48" s="618" t="s">
        <v>2115</v>
      </c>
      <c r="Y48" s="618" t="s">
        <v>2115</v>
      </c>
      <c r="Z48" s="618" t="s">
        <v>2115</v>
      </c>
      <c r="AA48" s="618" t="s">
        <v>2115</v>
      </c>
      <c r="AB48" s="618" t="s">
        <v>2115</v>
      </c>
      <c r="AC48" s="618" t="s">
        <v>2115</v>
      </c>
      <c r="AD48" s="618" t="s">
        <v>2115</v>
      </c>
      <c r="AE48" s="618" t="s">
        <v>2115</v>
      </c>
      <c r="AF48" s="618" t="s">
        <v>2115</v>
      </c>
      <c r="AG48" s="618" t="s">
        <v>2115</v>
      </c>
      <c r="AH48" s="618" t="s">
        <v>2115</v>
      </c>
      <c r="AI48" s="618" t="s">
        <v>2115</v>
      </c>
      <c r="AJ48" s="618" t="s">
        <v>2115</v>
      </c>
      <c r="AK48" s="618" t="s">
        <v>2115</v>
      </c>
      <c r="AL48" s="618" t="s">
        <v>2115</v>
      </c>
      <c r="AM48" s="618" t="s">
        <v>2115</v>
      </c>
      <c r="AN48" s="618" t="s">
        <v>2115</v>
      </c>
      <c r="AO48" s="618" t="s">
        <v>2115</v>
      </c>
      <c r="AP48" s="618" t="s">
        <v>2115</v>
      </c>
      <c r="AQ48" s="618" t="s">
        <v>2115</v>
      </c>
      <c r="AR48" s="618" t="s">
        <v>2115</v>
      </c>
      <c r="AS48" s="618" t="s">
        <v>2115</v>
      </c>
      <c r="AT48" s="618" t="s">
        <v>2115</v>
      </c>
      <c r="AU48" s="618" t="s">
        <v>2115</v>
      </c>
      <c r="AV48" s="618" t="s">
        <v>2115</v>
      </c>
      <c r="AW48" s="618" t="s">
        <v>2115</v>
      </c>
      <c r="AX48" s="618" t="s">
        <v>2115</v>
      </c>
      <c r="AY48" s="618" t="s">
        <v>2115</v>
      </c>
      <c r="AZ48" s="618" t="s">
        <v>2115</v>
      </c>
      <c r="BA48" s="618" t="s">
        <v>2115</v>
      </c>
      <c r="BB48" s="618" t="s">
        <v>2115</v>
      </c>
      <c r="BC48" s="618" t="s">
        <v>2115</v>
      </c>
      <c r="BD48" s="618" t="s">
        <v>2115</v>
      </c>
      <c r="BE48" s="618" t="s">
        <v>2115</v>
      </c>
      <c r="BF48" s="618" t="s">
        <v>2115</v>
      </c>
      <c r="BG48" s="618" t="s">
        <v>2115</v>
      </c>
    </row>
    <row r="49" spans="1:59" ht="11" thickBot="1" x14ac:dyDescent="0.3">
      <c r="A49" s="612">
        <v>36</v>
      </c>
      <c r="B49" s="616" t="s">
        <v>1388</v>
      </c>
      <c r="C49" s="618" t="s">
        <v>1105</v>
      </c>
      <c r="D49" s="618" t="s">
        <v>1043</v>
      </c>
      <c r="E49" s="618" t="s">
        <v>1043</v>
      </c>
      <c r="F49" s="618" t="s">
        <v>1043</v>
      </c>
      <c r="G49" s="618" t="s">
        <v>1043</v>
      </c>
      <c r="H49" s="618" t="s">
        <v>1043</v>
      </c>
      <c r="I49" s="618" t="s">
        <v>1043</v>
      </c>
      <c r="J49" s="618" t="s">
        <v>1043</v>
      </c>
      <c r="K49" s="618" t="s">
        <v>1043</v>
      </c>
      <c r="L49" s="618" t="s">
        <v>1043</v>
      </c>
      <c r="M49" s="618" t="s">
        <v>1043</v>
      </c>
      <c r="N49" s="618" t="s">
        <v>1043</v>
      </c>
      <c r="O49" s="618" t="s">
        <v>1043</v>
      </c>
      <c r="P49" s="618" t="s">
        <v>1043</v>
      </c>
      <c r="Q49" s="618" t="s">
        <v>1043</v>
      </c>
      <c r="R49" s="618" t="s">
        <v>1043</v>
      </c>
      <c r="S49" s="618" t="s">
        <v>1043</v>
      </c>
      <c r="T49" s="618" t="s">
        <v>1043</v>
      </c>
      <c r="U49" s="618" t="s">
        <v>1043</v>
      </c>
      <c r="V49" s="618" t="s">
        <v>1043</v>
      </c>
      <c r="W49" s="618" t="s">
        <v>1043</v>
      </c>
      <c r="X49" s="618" t="s">
        <v>1043</v>
      </c>
      <c r="Y49" s="618" t="s">
        <v>1043</v>
      </c>
      <c r="Z49" s="618" t="s">
        <v>1043</v>
      </c>
      <c r="AA49" s="618" t="s">
        <v>1043</v>
      </c>
      <c r="AB49" s="618" t="s">
        <v>1043</v>
      </c>
      <c r="AC49" s="618" t="s">
        <v>1043</v>
      </c>
      <c r="AD49" s="618" t="s">
        <v>1043</v>
      </c>
      <c r="AE49" s="618" t="s">
        <v>1043</v>
      </c>
      <c r="AF49" s="618" t="s">
        <v>1043</v>
      </c>
      <c r="AG49" s="618" t="s">
        <v>1043</v>
      </c>
      <c r="AH49" s="618" t="s">
        <v>1043</v>
      </c>
      <c r="AI49" s="618" t="s">
        <v>1043</v>
      </c>
      <c r="AJ49" s="618" t="s">
        <v>1043</v>
      </c>
      <c r="AK49" s="618" t="s">
        <v>1043</v>
      </c>
      <c r="AL49" s="618" t="s">
        <v>1043</v>
      </c>
      <c r="AM49" s="618" t="s">
        <v>1043</v>
      </c>
      <c r="AN49" s="618" t="s">
        <v>1043</v>
      </c>
      <c r="AO49" s="618" t="s">
        <v>1043</v>
      </c>
      <c r="AP49" s="618" t="s">
        <v>1043</v>
      </c>
      <c r="AQ49" s="618" t="s">
        <v>1043</v>
      </c>
      <c r="AR49" s="618" t="s">
        <v>1043</v>
      </c>
      <c r="AS49" s="618" t="s">
        <v>1043</v>
      </c>
      <c r="AT49" s="618" t="s">
        <v>1043</v>
      </c>
      <c r="AU49" s="618" t="s">
        <v>1043</v>
      </c>
      <c r="AV49" s="618" t="s">
        <v>1043</v>
      </c>
      <c r="AW49" s="618" t="s">
        <v>1043</v>
      </c>
      <c r="AX49" s="618" t="s">
        <v>1043</v>
      </c>
      <c r="AY49" s="618" t="s">
        <v>1043</v>
      </c>
      <c r="AZ49" s="618" t="s">
        <v>1043</v>
      </c>
      <c r="BA49" s="618" t="s">
        <v>1043</v>
      </c>
      <c r="BB49" s="618" t="s">
        <v>1043</v>
      </c>
      <c r="BC49" s="618" t="s">
        <v>1043</v>
      </c>
      <c r="BD49" s="618" t="s">
        <v>1043</v>
      </c>
      <c r="BE49" s="618" t="s">
        <v>1043</v>
      </c>
      <c r="BF49" s="618" t="s">
        <v>1043</v>
      </c>
      <c r="BG49" s="618" t="s">
        <v>1043</v>
      </c>
    </row>
    <row r="50" spans="1:59" ht="11" thickBot="1" x14ac:dyDescent="0.3">
      <c r="A50" s="612">
        <v>37</v>
      </c>
      <c r="B50" s="616" t="s">
        <v>1389</v>
      </c>
      <c r="C50" s="618" t="s">
        <v>1758</v>
      </c>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18"/>
      <c r="AE50" s="618"/>
      <c r="AF50" s="618"/>
      <c r="AG50" s="618"/>
      <c r="AH50" s="618"/>
      <c r="AI50" s="618"/>
      <c r="AJ50" s="618"/>
      <c r="AK50" s="618"/>
      <c r="AL50" s="618"/>
      <c r="AM50" s="618"/>
      <c r="AN50" s="618"/>
      <c r="AO50" s="618"/>
      <c r="AP50" s="618"/>
      <c r="AQ50" s="618"/>
      <c r="AR50" s="618"/>
      <c r="AS50" s="618"/>
      <c r="AT50" s="618"/>
      <c r="AU50" s="618"/>
      <c r="AV50" s="618"/>
      <c r="AW50" s="618"/>
      <c r="AX50" s="618"/>
      <c r="AY50" s="618"/>
      <c r="AZ50" s="618"/>
      <c r="BA50" s="618"/>
      <c r="BB50" s="618"/>
      <c r="BC50" s="618"/>
      <c r="BD50" s="618"/>
      <c r="BE50" s="618"/>
      <c r="BF50" s="618"/>
      <c r="BG50" s="618"/>
    </row>
    <row r="51" spans="1:59" ht="61" customHeight="1" thickBot="1" x14ac:dyDescent="0.3">
      <c r="A51" s="612" t="s">
        <v>1390</v>
      </c>
      <c r="B51" s="616" t="s">
        <v>1391</v>
      </c>
      <c r="C51" s="618" t="s">
        <v>1795</v>
      </c>
      <c r="D51" s="618" t="s">
        <v>1795</v>
      </c>
      <c r="E51" s="618" t="s">
        <v>1795</v>
      </c>
      <c r="F51" s="618" t="s">
        <v>1795</v>
      </c>
      <c r="G51" s="618" t="s">
        <v>1795</v>
      </c>
      <c r="H51" s="618" t="s">
        <v>1795</v>
      </c>
      <c r="I51" s="618" t="s">
        <v>2047</v>
      </c>
      <c r="J51" s="618" t="s">
        <v>2047</v>
      </c>
      <c r="K51" s="618" t="s">
        <v>1795</v>
      </c>
      <c r="L51" s="618" t="s">
        <v>1795</v>
      </c>
      <c r="M51" s="618" t="s">
        <v>1795</v>
      </c>
      <c r="N51" s="618" t="s">
        <v>1795</v>
      </c>
      <c r="O51" s="618" t="s">
        <v>1795</v>
      </c>
      <c r="P51" s="618" t="s">
        <v>1795</v>
      </c>
      <c r="Q51" s="618" t="s">
        <v>1795</v>
      </c>
      <c r="R51" s="618" t="s">
        <v>1795</v>
      </c>
      <c r="S51" s="618" t="s">
        <v>1795</v>
      </c>
      <c r="T51" s="618" t="s">
        <v>1795</v>
      </c>
      <c r="U51" s="618" t="s">
        <v>1795</v>
      </c>
      <c r="V51" s="618" t="s">
        <v>1795</v>
      </c>
      <c r="W51" s="618" t="s">
        <v>1795</v>
      </c>
      <c r="X51" s="618" t="s">
        <v>2047</v>
      </c>
      <c r="Y51" s="618" t="s">
        <v>1795</v>
      </c>
      <c r="Z51" s="618" t="s">
        <v>1795</v>
      </c>
      <c r="AA51" s="618" t="s">
        <v>2047</v>
      </c>
      <c r="AB51" s="618" t="s">
        <v>1795</v>
      </c>
      <c r="AC51" s="618" t="s">
        <v>1795</v>
      </c>
      <c r="AD51" s="618" t="s">
        <v>1795</v>
      </c>
      <c r="AE51" s="618" t="s">
        <v>1795</v>
      </c>
      <c r="AF51" s="618" t="s">
        <v>1795</v>
      </c>
      <c r="AG51" s="618" t="s">
        <v>1795</v>
      </c>
      <c r="AH51" s="618" t="s">
        <v>1795</v>
      </c>
      <c r="AI51" s="618" t="s">
        <v>1795</v>
      </c>
      <c r="AJ51" s="618" t="s">
        <v>1795</v>
      </c>
      <c r="AK51" s="618" t="s">
        <v>1795</v>
      </c>
      <c r="AL51" s="618" t="s">
        <v>1795</v>
      </c>
      <c r="AM51" s="618" t="s">
        <v>1795</v>
      </c>
      <c r="AN51" s="618" t="s">
        <v>1795</v>
      </c>
      <c r="AO51" s="618" t="s">
        <v>2047</v>
      </c>
      <c r="AP51" s="618" t="s">
        <v>1795</v>
      </c>
      <c r="AQ51" s="618" t="s">
        <v>1795</v>
      </c>
      <c r="AR51" s="618" t="s">
        <v>1795</v>
      </c>
      <c r="AS51" s="618" t="s">
        <v>1795</v>
      </c>
      <c r="AT51" s="618" t="s">
        <v>1795</v>
      </c>
      <c r="AU51" s="618" t="s">
        <v>1795</v>
      </c>
      <c r="AV51" s="618" t="s">
        <v>1795</v>
      </c>
      <c r="AW51" s="618" t="s">
        <v>1795</v>
      </c>
      <c r="AX51" s="618" t="s">
        <v>1795</v>
      </c>
      <c r="AY51" s="618" t="s">
        <v>1795</v>
      </c>
      <c r="AZ51" s="618" t="s">
        <v>1795</v>
      </c>
      <c r="BA51" s="618" t="s">
        <v>2047</v>
      </c>
      <c r="BB51" s="618" t="s">
        <v>1795</v>
      </c>
      <c r="BC51" s="618" t="s">
        <v>1795</v>
      </c>
      <c r="BD51" s="618" t="s">
        <v>1795</v>
      </c>
      <c r="BE51" s="618" t="s">
        <v>1795</v>
      </c>
      <c r="BF51" s="618" t="s">
        <v>1795</v>
      </c>
      <c r="BG51" s="618" t="s">
        <v>2047</v>
      </c>
    </row>
    <row r="52" spans="1:59" x14ac:dyDescent="0.25">
      <c r="B52" s="173"/>
    </row>
    <row r="53" spans="1:59" ht="17.149999999999999" customHeight="1" x14ac:dyDescent="0.25">
      <c r="G53" s="707"/>
      <c r="I53" s="707"/>
      <c r="J53" s="707"/>
      <c r="L53" s="707"/>
      <c r="Q53" s="707"/>
    </row>
  </sheetData>
  <mergeCells count="2">
    <mergeCell ref="A9:B9"/>
    <mergeCell ref="A26:B26"/>
  </mergeCells>
  <hyperlinks>
    <hyperlink ref="BI1" location="Index!A1" display="Index" xr:uid="{A6ACDC0A-9D92-42D6-AB13-05C2FE747528}"/>
  </hyperlinks>
  <pageMargins left="0.7" right="0.7" top="0.75" bottom="0.75" header="0.3" footer="0.3"/>
  <pageSetup paperSize="9" scale="43" fitToWidth="0" orientation="landscape" r:id="rId1"/>
  <rowBreaks count="1" manualBreakCount="1">
    <brk id="25"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7B22-2B81-48BF-8726-6CBE42D5525D}">
  <dimension ref="A1:Q112"/>
  <sheetViews>
    <sheetView showGridLines="0" zoomScale="110" zoomScaleNormal="110" workbookViewId="0">
      <selection activeCell="S1" sqref="S1:AI1048576"/>
    </sheetView>
  </sheetViews>
  <sheetFormatPr defaultColWidth="9.1796875" defaultRowHeight="10.5" x14ac:dyDescent="0.25"/>
  <cols>
    <col min="1" max="1" width="18.81640625" style="8" customWidth="1"/>
    <col min="2" max="2" width="16.453125" style="8" bestFit="1" customWidth="1"/>
    <col min="3" max="15" width="11.1796875" style="8" customWidth="1"/>
    <col min="16" max="17" width="9.1796875" style="8"/>
    <col min="18" max="18" width="7.81640625" style="8" customWidth="1"/>
    <col min="19" max="16384" width="9.1796875" style="8"/>
  </cols>
  <sheetData>
    <row r="1" spans="1:17" x14ac:dyDescent="0.25">
      <c r="A1" s="1" t="s">
        <v>229</v>
      </c>
      <c r="B1" s="1"/>
      <c r="C1" s="1"/>
      <c r="D1" s="1"/>
      <c r="E1" s="1"/>
      <c r="F1" s="1"/>
      <c r="G1" s="1"/>
      <c r="H1" s="1"/>
      <c r="I1" s="1"/>
      <c r="J1" s="1"/>
      <c r="K1" s="1"/>
      <c r="L1" s="1"/>
      <c r="M1" s="1"/>
      <c r="N1" s="1"/>
      <c r="O1" s="1"/>
      <c r="Q1" s="1" t="s">
        <v>933</v>
      </c>
    </row>
    <row r="2" spans="1:17" ht="15.75" customHeight="1" x14ac:dyDescent="0.25">
      <c r="C2" s="1089" t="s">
        <v>247</v>
      </c>
      <c r="D2" s="1090"/>
      <c r="E2" s="1089" t="s">
        <v>235</v>
      </c>
      <c r="F2" s="1090"/>
      <c r="G2" s="1086" t="s">
        <v>246</v>
      </c>
      <c r="H2" s="1086" t="s">
        <v>245</v>
      </c>
      <c r="I2" s="1089" t="s">
        <v>244</v>
      </c>
      <c r="J2" s="1093"/>
      <c r="K2" s="1093"/>
      <c r="L2" s="1090"/>
      <c r="M2" s="1086" t="s">
        <v>243</v>
      </c>
      <c r="N2" s="1086" t="s">
        <v>242</v>
      </c>
      <c r="O2" s="1086" t="s">
        <v>241</v>
      </c>
    </row>
    <row r="3" spans="1:17" ht="11" thickBot="1" x14ac:dyDescent="0.3">
      <c r="C3" s="1091"/>
      <c r="D3" s="1092"/>
      <c r="E3" s="1091"/>
      <c r="F3" s="1092"/>
      <c r="G3" s="1087"/>
      <c r="H3" s="1087"/>
      <c r="I3" s="1091"/>
      <c r="J3" s="1094"/>
      <c r="K3" s="1094"/>
      <c r="L3" s="1095"/>
      <c r="M3" s="1087"/>
      <c r="N3" s="1087"/>
      <c r="O3" s="1087"/>
    </row>
    <row r="4" spans="1:17" ht="63.5" thickBot="1" x14ac:dyDescent="0.3">
      <c r="A4" s="513">
        <v>2024</v>
      </c>
      <c r="B4" s="513"/>
      <c r="C4" s="33" t="s">
        <v>240</v>
      </c>
      <c r="D4" s="33" t="s">
        <v>239</v>
      </c>
      <c r="E4" s="33" t="s">
        <v>238</v>
      </c>
      <c r="F4" s="33" t="s">
        <v>237</v>
      </c>
      <c r="G4" s="1088"/>
      <c r="H4" s="1088"/>
      <c r="I4" s="34" t="s">
        <v>236</v>
      </c>
      <c r="J4" s="34" t="s">
        <v>235</v>
      </c>
      <c r="K4" s="34" t="s">
        <v>234</v>
      </c>
      <c r="L4" s="35" t="s">
        <v>233</v>
      </c>
      <c r="M4" s="1088"/>
      <c r="N4" s="1088"/>
      <c r="O4" s="1088"/>
    </row>
    <row r="5" spans="1:17" ht="21" x14ac:dyDescent="0.25">
      <c r="A5" s="36" t="s">
        <v>232</v>
      </c>
      <c r="B5" s="743" t="s">
        <v>231</v>
      </c>
      <c r="C5" s="744"/>
      <c r="D5" s="744"/>
      <c r="E5" s="744"/>
      <c r="F5" s="744"/>
      <c r="G5" s="744"/>
      <c r="H5" s="744"/>
      <c r="I5" s="744"/>
      <c r="J5" s="744"/>
      <c r="K5" s="744"/>
      <c r="L5" s="744"/>
      <c r="M5" s="744"/>
      <c r="N5" s="745"/>
      <c r="O5" s="745"/>
    </row>
    <row r="6" spans="1:17" x14ac:dyDescent="0.25">
      <c r="A6" s="731"/>
      <c r="B6" s="732" t="s">
        <v>1901</v>
      </c>
      <c r="C6" s="733"/>
      <c r="D6" s="733"/>
      <c r="E6" s="733"/>
      <c r="F6" s="733"/>
      <c r="G6" s="733"/>
      <c r="H6" s="734"/>
      <c r="I6" s="733"/>
      <c r="J6" s="733"/>
      <c r="K6" s="733"/>
      <c r="L6" s="733"/>
      <c r="M6" s="734"/>
      <c r="N6" s="735"/>
      <c r="O6" s="736"/>
    </row>
    <row r="7" spans="1:17" x14ac:dyDescent="0.25">
      <c r="A7" s="19"/>
      <c r="B7" s="737" t="s">
        <v>990</v>
      </c>
      <c r="C7" s="913">
        <v>2499.1773762299999</v>
      </c>
      <c r="D7" s="913">
        <v>205050.74069295998</v>
      </c>
      <c r="E7" s="913"/>
      <c r="F7" s="913"/>
      <c r="G7" s="913">
        <v>1800.2511627899999</v>
      </c>
      <c r="H7" s="914">
        <v>209350.16923197999</v>
      </c>
      <c r="I7" s="913">
        <v>3341.6217173699997</v>
      </c>
      <c r="J7" s="913">
        <v>1.73032340208282</v>
      </c>
      <c r="K7" s="913">
        <v>22.731667429999998</v>
      </c>
      <c r="L7" s="913">
        <v>3366.0837082020826</v>
      </c>
      <c r="M7" s="914">
        <v>42076.046352526035</v>
      </c>
      <c r="N7" s="915">
        <v>0.18815522501608875</v>
      </c>
      <c r="O7" s="915">
        <v>0.02</v>
      </c>
    </row>
    <row r="8" spans="1:17" x14ac:dyDescent="0.25">
      <c r="A8" s="19"/>
      <c r="B8" s="40" t="s">
        <v>991</v>
      </c>
      <c r="C8" s="916">
        <v>1054.84046423</v>
      </c>
      <c r="D8" s="916">
        <v>96140.954810509997</v>
      </c>
      <c r="E8" s="913"/>
      <c r="F8" s="916">
        <v>61.605527160584856</v>
      </c>
      <c r="G8" s="916">
        <v>1184.3662186199999</v>
      </c>
      <c r="H8" s="917">
        <v>98441.76702052058</v>
      </c>
      <c r="I8" s="916">
        <v>2423.5196256599997</v>
      </c>
      <c r="J8" s="916">
        <v>0.13730975230362677</v>
      </c>
      <c r="K8" s="916">
        <v>17.732992629999998</v>
      </c>
      <c r="L8" s="916">
        <v>2441.3899280423034</v>
      </c>
      <c r="M8" s="917">
        <v>30517.374100528792</v>
      </c>
      <c r="N8" s="918">
        <v>0.13646727505424078</v>
      </c>
      <c r="O8" s="918">
        <v>0.01</v>
      </c>
    </row>
    <row r="9" spans="1:17" x14ac:dyDescent="0.25">
      <c r="A9" s="19"/>
      <c r="B9" s="40" t="s">
        <v>992</v>
      </c>
      <c r="C9" s="916">
        <v>2412.6812970199999</v>
      </c>
      <c r="D9" s="916">
        <v>133995.28413760001</v>
      </c>
      <c r="E9" s="913"/>
      <c r="F9" s="916"/>
      <c r="G9" s="916">
        <v>564.14514439000004</v>
      </c>
      <c r="H9" s="917">
        <v>136972.11057901001</v>
      </c>
      <c r="I9" s="916">
        <v>2212.5073375000002</v>
      </c>
      <c r="J9" s="916">
        <v>2.1303810053056904</v>
      </c>
      <c r="K9" s="916">
        <v>4.8761871299999999</v>
      </c>
      <c r="L9" s="916">
        <v>2219.5139056353059</v>
      </c>
      <c r="M9" s="917">
        <v>27743.923820441323</v>
      </c>
      <c r="N9" s="918">
        <v>0.1240649890326725</v>
      </c>
      <c r="O9" s="918">
        <v>7.4999999999999997E-3</v>
      </c>
    </row>
    <row r="10" spans="1:17" x14ac:dyDescent="0.25">
      <c r="A10" s="19"/>
      <c r="B10" s="40" t="s">
        <v>997</v>
      </c>
      <c r="C10" s="916">
        <v>1141.5748273800002</v>
      </c>
      <c r="D10" s="916">
        <v>53238.508729349996</v>
      </c>
      <c r="E10" s="913"/>
      <c r="F10" s="916"/>
      <c r="G10" s="916">
        <v>624.16519113000004</v>
      </c>
      <c r="H10" s="917">
        <v>55004.248747859994</v>
      </c>
      <c r="I10" s="916">
        <v>704.69874565999999</v>
      </c>
      <c r="J10" s="916">
        <v>9.6309823131307662E-2</v>
      </c>
      <c r="K10" s="916">
        <v>7.5220356200000005</v>
      </c>
      <c r="L10" s="916">
        <v>712.31709110313125</v>
      </c>
      <c r="M10" s="917">
        <v>8903.9636387891405</v>
      </c>
      <c r="N10" s="918">
        <v>3.9816651687162738E-2</v>
      </c>
      <c r="O10" s="918">
        <v>0.01</v>
      </c>
    </row>
    <row r="11" spans="1:17" x14ac:dyDescent="0.25">
      <c r="A11" s="19"/>
      <c r="B11" s="40" t="s">
        <v>996</v>
      </c>
      <c r="C11" s="916">
        <v>9.7047312100000003</v>
      </c>
      <c r="D11" s="916">
        <v>28888.956471630001</v>
      </c>
      <c r="E11" s="913"/>
      <c r="F11" s="916"/>
      <c r="G11" s="916">
        <v>324.19338749000002</v>
      </c>
      <c r="H11" s="917">
        <v>29222.85459033</v>
      </c>
      <c r="I11" s="916">
        <v>693.48711690999994</v>
      </c>
      <c r="J11" s="916">
        <v>0.91527266405700547</v>
      </c>
      <c r="K11" s="916">
        <v>6.2738496500000007</v>
      </c>
      <c r="L11" s="916">
        <v>700.67623922405699</v>
      </c>
      <c r="M11" s="917">
        <v>8758.4529903007115</v>
      </c>
      <c r="N11" s="918">
        <v>3.9165958687654392E-2</v>
      </c>
      <c r="O11" s="918">
        <v>0.02</v>
      </c>
    </row>
    <row r="12" spans="1:17" x14ac:dyDescent="0.25">
      <c r="A12" s="19"/>
      <c r="B12" s="40" t="s">
        <v>998</v>
      </c>
      <c r="C12" s="916">
        <v>2109.2788085100001</v>
      </c>
      <c r="D12" s="916">
        <v>22987.917008560002</v>
      </c>
      <c r="E12" s="913"/>
      <c r="F12" s="916"/>
      <c r="G12" s="916">
        <v>2052.9629244799999</v>
      </c>
      <c r="H12" s="917">
        <v>27150.158741550003</v>
      </c>
      <c r="I12" s="916">
        <v>507.03389599000002</v>
      </c>
      <c r="J12" s="916">
        <v>0.88877533135553632</v>
      </c>
      <c r="K12" s="916">
        <v>21.739030789999997</v>
      </c>
      <c r="L12" s="916">
        <v>529.66170211135557</v>
      </c>
      <c r="M12" s="917">
        <v>6620.7712763919444</v>
      </c>
      <c r="N12" s="918">
        <v>2.9606695906085195E-2</v>
      </c>
      <c r="O12" s="918">
        <v>0.01</v>
      </c>
    </row>
    <row r="13" spans="1:17" x14ac:dyDescent="0.25">
      <c r="A13" s="19"/>
      <c r="B13" s="40" t="s">
        <v>999</v>
      </c>
      <c r="C13" s="916">
        <v>528.58878594999999</v>
      </c>
      <c r="D13" s="916">
        <v>20874.895487810001</v>
      </c>
      <c r="E13" s="913"/>
      <c r="F13" s="916"/>
      <c r="G13" s="916">
        <v>4893.8250877</v>
      </c>
      <c r="H13" s="917">
        <v>26297.30936146</v>
      </c>
      <c r="I13" s="916">
        <v>430.96246587000002</v>
      </c>
      <c r="J13" s="916">
        <v>0.59611434117984041</v>
      </c>
      <c r="K13" s="916">
        <v>46.595666829999999</v>
      </c>
      <c r="L13" s="916">
        <v>478.15424704117981</v>
      </c>
      <c r="M13" s="917">
        <v>5976.928088014748</v>
      </c>
      <c r="N13" s="918">
        <v>2.67275646547975E-2</v>
      </c>
      <c r="O13" s="918">
        <v>5.0000000000000001E-3</v>
      </c>
    </row>
    <row r="14" spans="1:17" x14ac:dyDescent="0.25">
      <c r="A14" s="19"/>
      <c r="B14" s="40" t="s">
        <v>1002</v>
      </c>
      <c r="C14" s="916">
        <v>6834.2005794999995</v>
      </c>
      <c r="D14" s="916">
        <v>2399.6085246600001</v>
      </c>
      <c r="E14" s="913"/>
      <c r="F14" s="916"/>
      <c r="G14" s="916">
        <v>116.84722762</v>
      </c>
      <c r="H14" s="917">
        <v>9350.6563317799992</v>
      </c>
      <c r="I14" s="916">
        <v>406.86712122</v>
      </c>
      <c r="J14" s="916">
        <v>3.5027791828719016E-5</v>
      </c>
      <c r="K14" s="916">
        <v>1.51483206</v>
      </c>
      <c r="L14" s="916">
        <v>408.38198830779191</v>
      </c>
      <c r="M14" s="917">
        <v>5104.7748538473988</v>
      </c>
      <c r="N14" s="918">
        <v>2.2827478923158517E-2</v>
      </c>
      <c r="O14" s="918">
        <v>0.01</v>
      </c>
    </row>
    <row r="15" spans="1:17" x14ac:dyDescent="0.25">
      <c r="A15" s="19"/>
      <c r="B15" s="40" t="s">
        <v>1005</v>
      </c>
      <c r="C15" s="916">
        <v>0.52958833999999999</v>
      </c>
      <c r="D15" s="916">
        <v>7578.5728312000001</v>
      </c>
      <c r="E15" s="913"/>
      <c r="F15" s="916">
        <v>5.3171083293941894</v>
      </c>
      <c r="G15" s="916">
        <v>44.715752939999994</v>
      </c>
      <c r="H15" s="917">
        <v>7629.1352808093952</v>
      </c>
      <c r="I15" s="916">
        <v>93.595282739999988</v>
      </c>
      <c r="J15" s="916">
        <v>0.19980462486771325</v>
      </c>
      <c r="K15" s="916">
        <v>0.54421023000000002</v>
      </c>
      <c r="L15" s="916">
        <v>94.339297594867702</v>
      </c>
      <c r="M15" s="917">
        <v>1179.2412199358462</v>
      </c>
      <c r="N15" s="918">
        <v>5.2733185819383811E-3</v>
      </c>
      <c r="O15" s="918">
        <v>5.0000000000000001E-3</v>
      </c>
    </row>
    <row r="16" spans="1:17" x14ac:dyDescent="0.25">
      <c r="A16" s="19"/>
      <c r="B16" s="40" t="s">
        <v>1648</v>
      </c>
      <c r="C16" s="916">
        <v>1.08828704</v>
      </c>
      <c r="D16" s="916">
        <v>36590.75192309</v>
      </c>
      <c r="E16" s="913"/>
      <c r="F16" s="916"/>
      <c r="G16" s="916">
        <v>837.07020696000006</v>
      </c>
      <c r="H16" s="917">
        <v>37428.910417090003</v>
      </c>
      <c r="I16" s="916">
        <v>75.034987229999999</v>
      </c>
      <c r="J16" s="916">
        <v>9.6519200942389069E-2</v>
      </c>
      <c r="K16" s="916">
        <v>5.28632101</v>
      </c>
      <c r="L16" s="916">
        <v>80.417827440942389</v>
      </c>
      <c r="M16" s="917">
        <v>1005.2228430117799</v>
      </c>
      <c r="N16" s="918">
        <v>4.4951450198894224E-3</v>
      </c>
      <c r="O16" s="918">
        <v>1.4999999999999999E-2</v>
      </c>
    </row>
    <row r="17" spans="1:15" x14ac:dyDescent="0.25">
      <c r="A17" s="19"/>
      <c r="B17" s="40" t="s">
        <v>1426</v>
      </c>
      <c r="C17" s="916">
        <v>21.432877960000003</v>
      </c>
      <c r="D17" s="916">
        <v>3482.1714625500003</v>
      </c>
      <c r="E17" s="913"/>
      <c r="F17" s="916"/>
      <c r="G17" s="916"/>
      <c r="H17" s="917">
        <v>3503.6043405100004</v>
      </c>
      <c r="I17" s="916">
        <v>69.830700409999992</v>
      </c>
      <c r="J17" s="916">
        <v>2.5449800266946223</v>
      </c>
      <c r="K17" s="916"/>
      <c r="L17" s="916">
        <v>72.375680436694623</v>
      </c>
      <c r="M17" s="917">
        <v>904.69600545868275</v>
      </c>
      <c r="N17" s="918">
        <v>4.0456101567160618E-3</v>
      </c>
      <c r="O17" s="918">
        <v>0.02</v>
      </c>
    </row>
    <row r="18" spans="1:15" x14ac:dyDescent="0.25">
      <c r="A18" s="19"/>
      <c r="B18" s="40" t="s">
        <v>1649</v>
      </c>
      <c r="C18" s="916">
        <v>0.14640929999999999</v>
      </c>
      <c r="D18" s="916">
        <v>1750.75999144</v>
      </c>
      <c r="E18" s="913"/>
      <c r="F18" s="916">
        <v>0.44529493124228448</v>
      </c>
      <c r="G18" s="916"/>
      <c r="H18" s="917">
        <v>1751.3516956712422</v>
      </c>
      <c r="I18" s="916">
        <v>50.123827210000002</v>
      </c>
      <c r="J18" s="916">
        <v>5.0199073792077963E-2</v>
      </c>
      <c r="K18" s="916"/>
      <c r="L18" s="916">
        <v>50.174026283792081</v>
      </c>
      <c r="M18" s="917">
        <v>627.17532854740102</v>
      </c>
      <c r="N18" s="918">
        <v>2.804596089629774E-3</v>
      </c>
      <c r="O18" s="918">
        <v>5.0000000000000001E-3</v>
      </c>
    </row>
    <row r="19" spans="1:15" x14ac:dyDescent="0.25">
      <c r="A19" s="19"/>
      <c r="B19" s="40" t="s">
        <v>1006</v>
      </c>
      <c r="C19" s="916">
        <v>0.85314131999999998</v>
      </c>
      <c r="D19" s="916">
        <v>1843.3836272799999</v>
      </c>
      <c r="E19" s="913"/>
      <c r="F19" s="916">
        <v>13.652190920408</v>
      </c>
      <c r="G19" s="916"/>
      <c r="H19" s="917">
        <v>1857.888959520408</v>
      </c>
      <c r="I19" s="916">
        <v>48.796955990000001</v>
      </c>
      <c r="J19" s="916">
        <v>0.33448020647012389</v>
      </c>
      <c r="K19" s="916"/>
      <c r="L19" s="916">
        <v>49.131436196470126</v>
      </c>
      <c r="M19" s="917">
        <v>614.14295245587653</v>
      </c>
      <c r="N19" s="918">
        <v>2.7463180462164137E-3</v>
      </c>
      <c r="O19" s="918">
        <v>1.2500000000000001E-2</v>
      </c>
    </row>
    <row r="20" spans="1:15" x14ac:dyDescent="0.25">
      <c r="A20" s="19"/>
      <c r="B20" s="40" t="s">
        <v>1008</v>
      </c>
      <c r="C20" s="916">
        <v>0.56787967000000006</v>
      </c>
      <c r="D20" s="916">
        <v>3008.6327781100003</v>
      </c>
      <c r="E20" s="913"/>
      <c r="F20" s="916"/>
      <c r="G20" s="916"/>
      <c r="H20" s="917">
        <v>3009.2006577800003</v>
      </c>
      <c r="I20" s="916">
        <v>47.810340930000002</v>
      </c>
      <c r="J20" s="916">
        <v>1.246702871855959</v>
      </c>
      <c r="K20" s="916"/>
      <c r="L20" s="916">
        <v>49.057043801855961</v>
      </c>
      <c r="M20" s="917">
        <v>613.21304752319952</v>
      </c>
      <c r="N20" s="918">
        <v>2.7421597070420175E-3</v>
      </c>
      <c r="O20" s="918">
        <v>2.5000000000000001E-2</v>
      </c>
    </row>
    <row r="21" spans="1:15" x14ac:dyDescent="0.25">
      <c r="A21" s="19"/>
      <c r="B21" s="40" t="s">
        <v>1904</v>
      </c>
      <c r="C21" s="916">
        <v>2.8471113099999998</v>
      </c>
      <c r="D21" s="916">
        <v>3176.2645734600001</v>
      </c>
      <c r="E21" s="913"/>
      <c r="F21" s="916">
        <v>336.27013900296004</v>
      </c>
      <c r="G21" s="916">
        <v>46.957504520000001</v>
      </c>
      <c r="H21" s="917">
        <v>3562.3393282929601</v>
      </c>
      <c r="I21" s="916">
        <v>38.835371840000001</v>
      </c>
      <c r="J21" s="916">
        <v>2.7178384029603171</v>
      </c>
      <c r="K21" s="916">
        <v>0.56349006000000001</v>
      </c>
      <c r="L21" s="916">
        <v>42.116700302960318</v>
      </c>
      <c r="M21" s="917">
        <v>526.45875378700396</v>
      </c>
      <c r="N21" s="918">
        <v>2.3542127615927152E-3</v>
      </c>
      <c r="O21" s="918">
        <v>0.01</v>
      </c>
    </row>
    <row r="22" spans="1:15" x14ac:dyDescent="0.25">
      <c r="A22" s="19"/>
      <c r="B22" s="40" t="s">
        <v>1009</v>
      </c>
      <c r="C22" s="916">
        <v>0.74813731999999999</v>
      </c>
      <c r="D22" s="916">
        <v>2446.7713518</v>
      </c>
      <c r="E22" s="913"/>
      <c r="F22" s="916"/>
      <c r="G22" s="916">
        <v>149.70894127</v>
      </c>
      <c r="H22" s="917">
        <v>2597.2284303900001</v>
      </c>
      <c r="I22" s="916">
        <v>35.232315740000004</v>
      </c>
      <c r="J22" s="916">
        <v>0.10932277258253552</v>
      </c>
      <c r="K22" s="916">
        <v>1.7163609900000001</v>
      </c>
      <c r="L22" s="916">
        <v>37.05799950258254</v>
      </c>
      <c r="M22" s="917">
        <v>463.22499378228173</v>
      </c>
      <c r="N22" s="918">
        <v>2.0714446934472731E-3</v>
      </c>
      <c r="O22" s="918">
        <v>2.5000000000000001E-2</v>
      </c>
    </row>
    <row r="23" spans="1:15" x14ac:dyDescent="0.25">
      <c r="A23" s="19"/>
      <c r="B23" s="40" t="s">
        <v>1817</v>
      </c>
      <c r="C23" s="916">
        <v>0.16056492</v>
      </c>
      <c r="D23" s="916">
        <v>565.08917276</v>
      </c>
      <c r="E23" s="913"/>
      <c r="F23" s="916"/>
      <c r="G23" s="916"/>
      <c r="H23" s="917">
        <v>565.24973767999995</v>
      </c>
      <c r="I23" s="916">
        <v>34.824324820000001</v>
      </c>
      <c r="J23" s="916">
        <v>0.1138446191654913</v>
      </c>
      <c r="K23" s="916"/>
      <c r="L23" s="916">
        <v>34.938169439165485</v>
      </c>
      <c r="M23" s="917">
        <v>436.72711798956857</v>
      </c>
      <c r="N23" s="918">
        <v>1.9529517689824962E-3</v>
      </c>
      <c r="O23" s="918">
        <v>5.0000000000000001E-3</v>
      </c>
    </row>
    <row r="24" spans="1:15" x14ac:dyDescent="0.25">
      <c r="A24" s="19"/>
      <c r="B24" s="40" t="s">
        <v>1007</v>
      </c>
      <c r="C24" s="916">
        <v>0.13153901999999998</v>
      </c>
      <c r="D24" s="916">
        <v>590.87363786000003</v>
      </c>
      <c r="E24" s="913"/>
      <c r="F24" s="916"/>
      <c r="G24" s="916"/>
      <c r="H24" s="917">
        <v>591.00517688000002</v>
      </c>
      <c r="I24" s="916">
        <v>20.947314300000002</v>
      </c>
      <c r="J24" s="916"/>
      <c r="K24" s="916"/>
      <c r="L24" s="916">
        <v>20.947314300000002</v>
      </c>
      <c r="M24" s="917">
        <v>261.84142875000003</v>
      </c>
      <c r="N24" s="918">
        <v>1.1708997687714709E-3</v>
      </c>
      <c r="O24" s="918">
        <v>1.4999999999999999E-2</v>
      </c>
    </row>
    <row r="25" spans="1:15" x14ac:dyDescent="0.25">
      <c r="A25" s="19"/>
      <c r="B25" s="40" t="s">
        <v>1010</v>
      </c>
      <c r="C25" s="916">
        <v>9.790800999999999E-2</v>
      </c>
      <c r="D25" s="916">
        <v>464.59167636000001</v>
      </c>
      <c r="E25" s="913"/>
      <c r="F25" s="916"/>
      <c r="G25" s="916"/>
      <c r="H25" s="917">
        <v>464.68958437000003</v>
      </c>
      <c r="I25" s="916">
        <v>17.49686282</v>
      </c>
      <c r="J25" s="916"/>
      <c r="K25" s="916"/>
      <c r="L25" s="916">
        <v>17.49686282</v>
      </c>
      <c r="M25" s="917">
        <v>218.71078525000001</v>
      </c>
      <c r="N25" s="918">
        <v>9.7802860723601899E-4</v>
      </c>
      <c r="O25" s="918">
        <v>0.02</v>
      </c>
    </row>
    <row r="26" spans="1:15" x14ac:dyDescent="0.25">
      <c r="A26" s="19"/>
      <c r="B26" s="40" t="s">
        <v>1759</v>
      </c>
      <c r="C26" s="916">
        <v>2.20146161</v>
      </c>
      <c r="D26" s="916">
        <v>164.41862815000002</v>
      </c>
      <c r="E26" s="913"/>
      <c r="F26" s="916">
        <v>7.4234452831080562</v>
      </c>
      <c r="G26" s="916"/>
      <c r="H26" s="917">
        <v>174.04353504310808</v>
      </c>
      <c r="I26" s="916">
        <v>7.0669523700000001</v>
      </c>
      <c r="J26" s="916">
        <v>0.67850129257640468</v>
      </c>
      <c r="K26" s="916"/>
      <c r="L26" s="916">
        <v>7.7454536625764048</v>
      </c>
      <c r="M26" s="917">
        <v>96.818170782205058</v>
      </c>
      <c r="N26" s="918">
        <v>4.3295048580718786E-4</v>
      </c>
      <c r="O26" s="918">
        <v>0.01</v>
      </c>
    </row>
    <row r="27" spans="1:15" x14ac:dyDescent="0.25">
      <c r="A27" s="19"/>
      <c r="B27" s="40" t="s">
        <v>1760</v>
      </c>
      <c r="C27" s="916">
        <v>1.7301600000000001E-3</v>
      </c>
      <c r="D27" s="916">
        <v>139.42870754</v>
      </c>
      <c r="E27" s="913"/>
      <c r="F27" s="916"/>
      <c r="G27" s="916"/>
      <c r="H27" s="917">
        <v>139.4304377</v>
      </c>
      <c r="I27" s="916">
        <v>2.6950648900000003</v>
      </c>
      <c r="J27" s="916"/>
      <c r="K27" s="916"/>
      <c r="L27" s="916">
        <v>2.6950648900000003</v>
      </c>
      <c r="M27" s="917">
        <v>33.688311125000006</v>
      </c>
      <c r="N27" s="918">
        <v>1.506470381515739E-4</v>
      </c>
      <c r="O27" s="918">
        <v>5.0000000000000001E-3</v>
      </c>
    </row>
    <row r="28" spans="1:15" x14ac:dyDescent="0.25">
      <c r="A28" s="19"/>
      <c r="B28" s="40" t="s">
        <v>1650</v>
      </c>
      <c r="C28" s="916">
        <v>5.5635600000000004E-3</v>
      </c>
      <c r="D28" s="916">
        <v>26.776978920000001</v>
      </c>
      <c r="E28" s="913"/>
      <c r="F28" s="916"/>
      <c r="G28" s="916"/>
      <c r="H28" s="917">
        <v>26.78254248</v>
      </c>
      <c r="I28" s="916">
        <v>1.2844517200000001</v>
      </c>
      <c r="J28" s="916"/>
      <c r="K28" s="916"/>
      <c r="L28" s="916">
        <v>1.2844517200000001</v>
      </c>
      <c r="M28" s="917">
        <v>16.055646500000002</v>
      </c>
      <c r="N28" s="918">
        <v>7.17974724781839E-5</v>
      </c>
      <c r="O28" s="918">
        <v>1.4999999999999999E-2</v>
      </c>
    </row>
    <row r="29" spans="1:15" x14ac:dyDescent="0.25">
      <c r="A29" s="19"/>
      <c r="B29" s="40" t="s">
        <v>1444</v>
      </c>
      <c r="C29" s="916">
        <v>1.3104059999999999E-2</v>
      </c>
      <c r="D29" s="916">
        <v>59.852073390000001</v>
      </c>
      <c r="E29" s="913"/>
      <c r="F29" s="916">
        <v>1.5770005324530001</v>
      </c>
      <c r="G29" s="916"/>
      <c r="H29" s="917">
        <v>61.442177982453003</v>
      </c>
      <c r="I29" s="916">
        <v>0.95986783999999992</v>
      </c>
      <c r="J29" s="916">
        <v>0.19745338867293039</v>
      </c>
      <c r="K29" s="916"/>
      <c r="L29" s="916">
        <v>1.1573212286729302</v>
      </c>
      <c r="M29" s="917">
        <v>14.466515358411627</v>
      </c>
      <c r="N29" s="918">
        <v>6.469121242179712E-5</v>
      </c>
      <c r="O29" s="918">
        <v>1.4999999999999999E-2</v>
      </c>
    </row>
    <row r="30" spans="1:15" x14ac:dyDescent="0.25">
      <c r="A30" s="19"/>
      <c r="B30" s="40" t="s">
        <v>1651</v>
      </c>
      <c r="C30" s="916">
        <v>6.6670429999999989E-2</v>
      </c>
      <c r="D30" s="916">
        <v>121.35039619</v>
      </c>
      <c r="E30" s="913"/>
      <c r="F30" s="916"/>
      <c r="G30" s="916"/>
      <c r="H30" s="917">
        <v>121.41706662</v>
      </c>
      <c r="I30" s="916">
        <v>1.02330937</v>
      </c>
      <c r="J30" s="916"/>
      <c r="K30" s="916"/>
      <c r="L30" s="916">
        <v>1.02330937</v>
      </c>
      <c r="M30" s="917">
        <v>12.791367125000001</v>
      </c>
      <c r="N30" s="918">
        <v>5.7200302031782635E-5</v>
      </c>
      <c r="O30" s="918">
        <v>0.01</v>
      </c>
    </row>
    <row r="31" spans="1:15" x14ac:dyDescent="0.25">
      <c r="A31" s="19"/>
      <c r="B31" s="40" t="s">
        <v>1427</v>
      </c>
      <c r="C31" s="916">
        <v>8.3917749999999999E-2</v>
      </c>
      <c r="D31" s="916">
        <v>29.753121670000002</v>
      </c>
      <c r="E31" s="913"/>
      <c r="F31" s="916"/>
      <c r="G31" s="916"/>
      <c r="H31" s="917">
        <v>29.837039420000004</v>
      </c>
      <c r="I31" s="916">
        <v>0.86525492000000004</v>
      </c>
      <c r="J31" s="916"/>
      <c r="K31" s="916"/>
      <c r="L31" s="916">
        <v>0.86525492000000004</v>
      </c>
      <c r="M31" s="917">
        <v>10.8156865</v>
      </c>
      <c r="N31" s="918">
        <v>4.8365474029115875E-5</v>
      </c>
      <c r="O31" s="918">
        <v>2.5000000000000001E-2</v>
      </c>
    </row>
    <row r="32" spans="1:15" x14ac:dyDescent="0.25">
      <c r="A32" s="19"/>
      <c r="B32" s="40" t="s">
        <v>1818</v>
      </c>
      <c r="C32" s="916">
        <v>1.48077E-3</v>
      </c>
      <c r="D32" s="916">
        <v>0.46747741999999998</v>
      </c>
      <c r="E32" s="913"/>
      <c r="F32" s="916">
        <v>7.0313096411931655</v>
      </c>
      <c r="G32" s="916"/>
      <c r="H32" s="917">
        <v>7.5002678311931659</v>
      </c>
      <c r="I32" s="916">
        <v>5.0358900000000003E-3</v>
      </c>
      <c r="J32" s="916">
        <v>0.85143073656176971</v>
      </c>
      <c r="K32" s="916"/>
      <c r="L32" s="916">
        <v>0.85646662656176975</v>
      </c>
      <c r="M32" s="917">
        <v>10.705832832022121</v>
      </c>
      <c r="N32" s="918">
        <v>4.7874231542974358E-5</v>
      </c>
      <c r="O32" s="918">
        <v>0.01</v>
      </c>
    </row>
    <row r="33" spans="1:15" x14ac:dyDescent="0.25">
      <c r="A33" s="19"/>
      <c r="B33" s="40" t="s">
        <v>1905</v>
      </c>
      <c r="C33" s="916">
        <v>1.6756800000000001E-3</v>
      </c>
      <c r="D33" s="916">
        <v>17.66237529</v>
      </c>
      <c r="E33" s="913"/>
      <c r="F33" s="916">
        <v>1.4383394475509999</v>
      </c>
      <c r="G33" s="916"/>
      <c r="H33" s="917">
        <v>19.102390417551</v>
      </c>
      <c r="I33" s="916">
        <v>5.5331029999999996E-2</v>
      </c>
      <c r="J33" s="916">
        <v>0.16231753198989804</v>
      </c>
      <c r="K33" s="916"/>
      <c r="L33" s="916">
        <v>0.21764856198989804</v>
      </c>
      <c r="M33" s="917">
        <v>2.7206070248737255</v>
      </c>
      <c r="N33" s="918">
        <v>1.2165982104322307E-5</v>
      </c>
      <c r="O33" s="918">
        <v>5.0000000000000001E-3</v>
      </c>
    </row>
    <row r="34" spans="1:15" x14ac:dyDescent="0.25">
      <c r="A34" s="19"/>
      <c r="B34" s="40" t="s">
        <v>1761</v>
      </c>
      <c r="C34" s="916"/>
      <c r="D34" s="916">
        <v>4.3327757999999994</v>
      </c>
      <c r="E34" s="913"/>
      <c r="F34" s="916"/>
      <c r="G34" s="916"/>
      <c r="H34" s="917">
        <v>4.3327757999999994</v>
      </c>
      <c r="I34" s="916">
        <v>0.17368512</v>
      </c>
      <c r="J34" s="916"/>
      <c r="K34" s="916"/>
      <c r="L34" s="916">
        <v>0.17368512</v>
      </c>
      <c r="M34" s="917">
        <v>2.1710639999999999</v>
      </c>
      <c r="N34" s="918">
        <v>9.708541340168136E-6</v>
      </c>
      <c r="O34" s="918">
        <v>1.4999999999999999E-2</v>
      </c>
    </row>
    <row r="35" spans="1:15" x14ac:dyDescent="0.25">
      <c r="A35" s="19"/>
      <c r="B35" s="40" t="s">
        <v>2070</v>
      </c>
      <c r="C35" s="916">
        <v>0.22258992000000002</v>
      </c>
      <c r="D35" s="916">
        <v>1.6183473799999999</v>
      </c>
      <c r="E35" s="913"/>
      <c r="F35" s="916"/>
      <c r="G35" s="916"/>
      <c r="H35" s="917">
        <v>1.8409373</v>
      </c>
      <c r="I35" s="916">
        <v>3.0849979999999999E-2</v>
      </c>
      <c r="J35" s="916"/>
      <c r="K35" s="916"/>
      <c r="L35" s="916">
        <v>3.0849979999999999E-2</v>
      </c>
      <c r="M35" s="917">
        <v>0.38562474999999996</v>
      </c>
      <c r="N35" s="918">
        <v>1.7244327330594596E-6</v>
      </c>
      <c r="O35" s="918">
        <v>5.0000000000000001E-3</v>
      </c>
    </row>
    <row r="36" spans="1:15" x14ac:dyDescent="0.25">
      <c r="A36" s="19"/>
      <c r="B36" s="40" t="s">
        <v>1902</v>
      </c>
      <c r="C36" s="916">
        <v>3.5749000000000002E-3</v>
      </c>
      <c r="D36" s="916">
        <v>2.39657E-2</v>
      </c>
      <c r="E36" s="913"/>
      <c r="F36" s="916"/>
      <c r="G36" s="916"/>
      <c r="H36" s="917">
        <v>2.7540599999999998E-2</v>
      </c>
      <c r="I36" s="916">
        <v>1.1971199999999999E-3</v>
      </c>
      <c r="J36" s="916"/>
      <c r="K36" s="916"/>
      <c r="L36" s="916">
        <v>1.1971199999999999E-3</v>
      </c>
      <c r="M36" s="917">
        <v>1.4963999999999998E-2</v>
      </c>
      <c r="N36" s="918">
        <v>6.6915859050804566E-8</v>
      </c>
      <c r="O36" s="918">
        <v>1.2500000000000001E-2</v>
      </c>
    </row>
    <row r="37" spans="1:15" x14ac:dyDescent="0.25">
      <c r="A37" s="19"/>
      <c r="B37" s="40" t="s">
        <v>2071</v>
      </c>
      <c r="C37" s="916"/>
      <c r="D37" s="916"/>
      <c r="E37" s="913"/>
      <c r="F37" s="916"/>
      <c r="G37" s="916"/>
      <c r="H37" s="917"/>
      <c r="I37" s="916"/>
      <c r="J37" s="916"/>
      <c r="K37" s="916"/>
      <c r="L37" s="916"/>
      <c r="M37" s="917"/>
      <c r="N37" s="918"/>
      <c r="O37" s="918">
        <v>0.01</v>
      </c>
    </row>
    <row r="38" spans="1:15" x14ac:dyDescent="0.25">
      <c r="A38" s="19"/>
      <c r="B38" s="738"/>
      <c r="C38" s="919"/>
      <c r="D38" s="919"/>
      <c r="E38" s="919"/>
      <c r="F38" s="919"/>
      <c r="G38" s="919"/>
      <c r="H38" s="919"/>
      <c r="I38" s="919"/>
      <c r="J38" s="919"/>
      <c r="K38" s="919"/>
      <c r="L38" s="919"/>
      <c r="M38" s="919"/>
      <c r="N38" s="920"/>
      <c r="O38" s="921"/>
    </row>
    <row r="39" spans="1:15" x14ac:dyDescent="0.25">
      <c r="A39" s="19"/>
      <c r="B39" s="739" t="s">
        <v>1903</v>
      </c>
      <c r="C39" s="922"/>
      <c r="D39" s="922"/>
      <c r="E39" s="922"/>
      <c r="F39" s="922"/>
      <c r="G39" s="922"/>
      <c r="H39" s="923"/>
      <c r="I39" s="922"/>
      <c r="J39" s="922"/>
      <c r="K39" s="922"/>
      <c r="L39" s="922"/>
      <c r="M39" s="923"/>
      <c r="N39" s="924"/>
      <c r="O39" s="925"/>
    </row>
    <row r="40" spans="1:15" x14ac:dyDescent="0.25">
      <c r="A40" s="19"/>
      <c r="B40" s="40" t="s">
        <v>994</v>
      </c>
      <c r="C40" s="916">
        <v>20439.42411752</v>
      </c>
      <c r="D40" s="916">
        <v>17443.603370389999</v>
      </c>
      <c r="E40" s="913"/>
      <c r="F40" s="916">
        <v>1.1708322612349999</v>
      </c>
      <c r="G40" s="916">
        <v>283.49875376</v>
      </c>
      <c r="H40" s="917">
        <v>38167.697073931238</v>
      </c>
      <c r="I40" s="916">
        <v>1608.6486782899999</v>
      </c>
      <c r="J40" s="916">
        <v>2.2167951873583877E-2</v>
      </c>
      <c r="K40" s="916">
        <v>3.93893249</v>
      </c>
      <c r="L40" s="916">
        <v>1612.6097787318736</v>
      </c>
      <c r="M40" s="917">
        <v>20157.622234148421</v>
      </c>
      <c r="N40" s="918">
        <v>9.0140644762071648E-2</v>
      </c>
      <c r="O40" s="918"/>
    </row>
    <row r="41" spans="1:15" x14ac:dyDescent="0.25">
      <c r="A41" s="19"/>
      <c r="B41" s="40" t="s">
        <v>995</v>
      </c>
      <c r="C41" s="500">
        <v>4270.9542799299998</v>
      </c>
      <c r="D41" s="500">
        <v>30375.9606623</v>
      </c>
      <c r="E41" s="913"/>
      <c r="F41" s="500"/>
      <c r="G41" s="500">
        <v>348.57334413000001</v>
      </c>
      <c r="H41" s="500">
        <v>34995.48828636</v>
      </c>
      <c r="I41" s="500">
        <v>904.00231253999993</v>
      </c>
      <c r="J41" s="500">
        <v>0.14533225020266191</v>
      </c>
      <c r="K41" s="500">
        <v>3.68909807</v>
      </c>
      <c r="L41" s="500">
        <v>907.83674286020266</v>
      </c>
      <c r="M41" s="500">
        <v>11347.959285752533</v>
      </c>
      <c r="N41" s="926">
        <v>5.0745685918182674E-2</v>
      </c>
      <c r="O41" s="918"/>
    </row>
    <row r="42" spans="1:15" x14ac:dyDescent="0.25">
      <c r="A42" s="19"/>
      <c r="B42" s="40" t="s">
        <v>1004</v>
      </c>
      <c r="C42" s="500">
        <v>2.8149799999999999E-3</v>
      </c>
      <c r="D42" s="500">
        <v>900.80796128999998</v>
      </c>
      <c r="E42" s="913"/>
      <c r="F42" s="500">
        <v>0.80171072477676419</v>
      </c>
      <c r="G42" s="500"/>
      <c r="H42" s="500">
        <v>901.61248699477676</v>
      </c>
      <c r="I42" s="500">
        <v>72.932507819999998</v>
      </c>
      <c r="J42" s="500">
        <v>5.0042592003558727E-2</v>
      </c>
      <c r="K42" s="500"/>
      <c r="L42" s="500">
        <v>72.982550412003548</v>
      </c>
      <c r="M42" s="500">
        <v>912.28188015004434</v>
      </c>
      <c r="N42" s="926">
        <v>4.0795325920023632E-3</v>
      </c>
      <c r="O42" s="918"/>
    </row>
    <row r="43" spans="1:15" x14ac:dyDescent="0.25">
      <c r="A43" s="19"/>
      <c r="B43" s="40" t="s">
        <v>2072</v>
      </c>
      <c r="C43" s="500">
        <v>1.3159726299999999</v>
      </c>
      <c r="D43" s="500">
        <v>1230.1470134200001</v>
      </c>
      <c r="E43" s="913"/>
      <c r="F43" s="500">
        <v>24.527413519151011</v>
      </c>
      <c r="G43" s="500"/>
      <c r="H43" s="500">
        <v>1255.9903995691511</v>
      </c>
      <c r="I43" s="500">
        <v>51.171331899999998</v>
      </c>
      <c r="J43" s="500">
        <v>1.5933542250221315</v>
      </c>
      <c r="K43" s="500"/>
      <c r="L43" s="500">
        <v>52.764686125022131</v>
      </c>
      <c r="M43" s="500">
        <v>659.55857656277658</v>
      </c>
      <c r="N43" s="926">
        <v>2.9494071601860504E-3</v>
      </c>
      <c r="O43" s="918"/>
    </row>
    <row r="44" spans="1:15" x14ac:dyDescent="0.25">
      <c r="A44" s="19"/>
      <c r="B44" s="40" t="s">
        <v>2073</v>
      </c>
      <c r="C44" s="500">
        <v>6.9799219999999995E-2</v>
      </c>
      <c r="D44" s="500">
        <v>157.24812172</v>
      </c>
      <c r="E44" s="913"/>
      <c r="F44" s="500"/>
      <c r="G44" s="500"/>
      <c r="H44" s="500">
        <v>157.31792093999999</v>
      </c>
      <c r="I44" s="500">
        <v>5.2377289299999994</v>
      </c>
      <c r="J44" s="500">
        <v>3.1099582584806643E-3</v>
      </c>
      <c r="K44" s="500"/>
      <c r="L44" s="500">
        <v>5.2408388882584802</v>
      </c>
      <c r="M44" s="500">
        <v>65.510486103231003</v>
      </c>
      <c r="N44" s="926">
        <v>2.9294910815513885E-4</v>
      </c>
      <c r="O44" s="918"/>
    </row>
    <row r="45" spans="1:15" x14ac:dyDescent="0.25">
      <c r="A45" s="19"/>
      <c r="B45" s="740" t="s">
        <v>2074</v>
      </c>
      <c r="C45" s="500"/>
      <c r="D45" s="500">
        <v>0.23152523999999999</v>
      </c>
      <c r="E45" s="913"/>
      <c r="F45" s="500"/>
      <c r="G45" s="500"/>
      <c r="H45" s="500">
        <v>0.23152523999999999</v>
      </c>
      <c r="I45" s="500">
        <v>2.9430599999999999E-3</v>
      </c>
      <c r="J45" s="500"/>
      <c r="K45" s="500"/>
      <c r="L45" s="500">
        <v>2.9430599999999999E-3</v>
      </c>
      <c r="M45" s="500">
        <v>3.6788250000000002E-2</v>
      </c>
      <c r="N45" s="927">
        <v>1.6450931246496669E-7</v>
      </c>
      <c r="O45" s="918"/>
    </row>
    <row r="46" spans="1:15" x14ac:dyDescent="0.25">
      <c r="A46" s="19"/>
      <c r="B46" s="740" t="s">
        <v>2075</v>
      </c>
      <c r="C46" s="928"/>
      <c r="D46" s="928">
        <v>1.6807300000000001E-3</v>
      </c>
      <c r="E46" s="913"/>
      <c r="F46" s="928"/>
      <c r="G46" s="928"/>
      <c r="H46" s="928">
        <v>1.6807300000000001E-3</v>
      </c>
      <c r="I46" s="928">
        <v>3.5420000000000003E-5</v>
      </c>
      <c r="J46" s="928"/>
      <c r="K46" s="928"/>
      <c r="L46" s="928">
        <v>3.5420000000000003E-5</v>
      </c>
      <c r="M46" s="928">
        <v>4.4275000000000006E-4</v>
      </c>
      <c r="N46" s="927">
        <v>1.9798848299080276E-9</v>
      </c>
      <c r="O46" s="918"/>
    </row>
    <row r="47" spans="1:15" x14ac:dyDescent="0.25">
      <c r="A47" s="731"/>
      <c r="B47" s="738"/>
      <c r="C47" s="919"/>
      <c r="D47" s="919"/>
      <c r="E47" s="919"/>
      <c r="F47" s="919"/>
      <c r="G47" s="919"/>
      <c r="H47" s="919"/>
      <c r="I47" s="919"/>
      <c r="J47" s="919"/>
      <c r="K47" s="919"/>
      <c r="L47" s="919"/>
      <c r="M47" s="919"/>
      <c r="N47" s="920"/>
      <c r="O47" s="921"/>
    </row>
    <row r="48" spans="1:15" x14ac:dyDescent="0.25">
      <c r="A48" s="731"/>
      <c r="B48" s="739" t="s">
        <v>1906</v>
      </c>
      <c r="C48" s="922"/>
      <c r="D48" s="922"/>
      <c r="E48" s="922"/>
      <c r="F48" s="922"/>
      <c r="G48" s="922"/>
      <c r="H48" s="923"/>
      <c r="I48" s="922"/>
      <c r="J48" s="922"/>
      <c r="K48" s="922"/>
      <c r="L48" s="922"/>
      <c r="M48" s="923"/>
      <c r="N48" s="924"/>
      <c r="O48" s="925"/>
    </row>
    <row r="49" spans="1:17" x14ac:dyDescent="0.25">
      <c r="A49" s="19"/>
      <c r="B49" s="737" t="s">
        <v>993</v>
      </c>
      <c r="C49" s="929">
        <v>3.7020604599999998</v>
      </c>
      <c r="D49" s="929">
        <v>116335.13462675</v>
      </c>
      <c r="E49" s="913"/>
      <c r="F49" s="929"/>
      <c r="G49" s="929">
        <v>4370.3577194399995</v>
      </c>
      <c r="H49" s="929">
        <v>120709.19440665</v>
      </c>
      <c r="I49" s="929">
        <v>1553.8841923800001</v>
      </c>
      <c r="J49" s="929">
        <v>1.270210734317637</v>
      </c>
      <c r="K49" s="929">
        <v>53.409735759999997</v>
      </c>
      <c r="L49" s="929">
        <v>1608.5641388743177</v>
      </c>
      <c r="M49" s="929">
        <v>20107.05173592897</v>
      </c>
      <c r="N49" s="930">
        <v>8.991450413583657E-2</v>
      </c>
      <c r="O49" s="918"/>
    </row>
    <row r="50" spans="1:17" x14ac:dyDescent="0.25">
      <c r="A50" s="19"/>
      <c r="B50" s="40" t="s">
        <v>1000</v>
      </c>
      <c r="C50" s="500">
        <v>1748.5438219600001</v>
      </c>
      <c r="D50" s="500">
        <v>16404.941314030002</v>
      </c>
      <c r="E50" s="913"/>
      <c r="F50" s="500">
        <v>48.919133175818018</v>
      </c>
      <c r="G50" s="500">
        <v>606.98355569</v>
      </c>
      <c r="H50" s="500">
        <v>18809.387824855821</v>
      </c>
      <c r="I50" s="500">
        <v>600.72184867999999</v>
      </c>
      <c r="J50" s="500">
        <v>0.30361236691045179</v>
      </c>
      <c r="K50" s="500">
        <v>4.8558684400000001</v>
      </c>
      <c r="L50" s="500">
        <v>605.88132948691043</v>
      </c>
      <c r="M50" s="500">
        <v>7573.51661858638</v>
      </c>
      <c r="N50" s="926">
        <v>3.3867172585421837E-2</v>
      </c>
      <c r="O50" s="918"/>
    </row>
    <row r="51" spans="1:17" x14ac:dyDescent="0.25">
      <c r="A51" s="19"/>
      <c r="B51" s="40" t="s">
        <v>1003</v>
      </c>
      <c r="C51" s="500">
        <v>3.68056414</v>
      </c>
      <c r="D51" s="500">
        <v>24379.987398130001</v>
      </c>
      <c r="E51" s="913"/>
      <c r="F51" s="500"/>
      <c r="G51" s="500">
        <v>222.68433069</v>
      </c>
      <c r="H51" s="500">
        <v>24606.35229296</v>
      </c>
      <c r="I51" s="500">
        <v>218.37235515</v>
      </c>
      <c r="J51" s="500">
        <v>0.14197643883874525</v>
      </c>
      <c r="K51" s="500">
        <v>2.3559496499999999</v>
      </c>
      <c r="L51" s="500">
        <v>220.87028123883877</v>
      </c>
      <c r="M51" s="500">
        <v>2760.8785154854845</v>
      </c>
      <c r="N51" s="926">
        <v>1.2346067735807355E-2</v>
      </c>
      <c r="O51" s="918"/>
    </row>
    <row r="52" spans="1:17" x14ac:dyDescent="0.25">
      <c r="A52" s="19"/>
      <c r="B52" s="40" t="s">
        <v>1001</v>
      </c>
      <c r="C52" s="500">
        <v>2281.1390322100001</v>
      </c>
      <c r="D52" s="500">
        <v>2040.5430564100002</v>
      </c>
      <c r="E52" s="913"/>
      <c r="F52" s="500">
        <v>34.373508008501233</v>
      </c>
      <c r="G52" s="500"/>
      <c r="H52" s="500">
        <v>4356.0555966285019</v>
      </c>
      <c r="I52" s="500">
        <v>215.85121512999999</v>
      </c>
      <c r="J52" s="500">
        <v>3.289334275168883</v>
      </c>
      <c r="K52" s="500"/>
      <c r="L52" s="500">
        <v>219.14054940516888</v>
      </c>
      <c r="M52" s="500">
        <v>2739.2568675646112</v>
      </c>
      <c r="N52" s="926">
        <v>1.224938027625648E-2</v>
      </c>
      <c r="O52" s="918"/>
    </row>
    <row r="53" spans="1:17" x14ac:dyDescent="0.25">
      <c r="A53" s="19"/>
      <c r="B53" s="738"/>
      <c r="C53" s="919"/>
      <c r="D53" s="919"/>
      <c r="E53" s="919"/>
      <c r="F53" s="919"/>
      <c r="G53" s="919"/>
      <c r="H53" s="919"/>
      <c r="I53" s="919"/>
      <c r="J53" s="919"/>
      <c r="K53" s="919"/>
      <c r="L53" s="919"/>
      <c r="M53" s="919"/>
      <c r="N53" s="920"/>
      <c r="O53" s="921"/>
    </row>
    <row r="54" spans="1:17" x14ac:dyDescent="0.25">
      <c r="A54" s="19"/>
      <c r="B54" s="742" t="s">
        <v>482</v>
      </c>
      <c r="C54" s="916">
        <v>292.05993779999994</v>
      </c>
      <c r="D54" s="916">
        <v>72901.464553280006</v>
      </c>
      <c r="E54" s="916"/>
      <c r="F54" s="916">
        <v>535.82694841542968</v>
      </c>
      <c r="G54" s="916">
        <v>1850.04277897</v>
      </c>
      <c r="H54" s="917">
        <v>75579.394218465444</v>
      </c>
      <c r="I54" s="916">
        <v>1109.7670949499998</v>
      </c>
      <c r="J54" s="916">
        <v>31.819284626126105</v>
      </c>
      <c r="K54" s="916">
        <v>22.167362220000001</v>
      </c>
      <c r="L54" s="916">
        <v>1163.7537417961257</v>
      </c>
      <c r="M54" s="917">
        <v>14546.921772451571</v>
      </c>
      <c r="N54" s="918">
        <v>6.5050772985060845E-2</v>
      </c>
      <c r="O54" s="918"/>
    </row>
    <row r="55" spans="1:17" x14ac:dyDescent="0.25">
      <c r="A55" s="42" t="s">
        <v>230</v>
      </c>
      <c r="B55" s="190" t="s">
        <v>9</v>
      </c>
      <c r="C55" s="931">
        <v>45662.144483930002</v>
      </c>
      <c r="D55" s="931">
        <v>907810.48502013041</v>
      </c>
      <c r="E55" s="931"/>
      <c r="F55" s="931">
        <v>1080.3799013538062</v>
      </c>
      <c r="G55" s="931">
        <v>20321.349232590001</v>
      </c>
      <c r="H55" s="932">
        <v>974874.35863800417</v>
      </c>
      <c r="I55" s="931">
        <v>17607.979554710004</v>
      </c>
      <c r="J55" s="931">
        <v>54.436341515062139</v>
      </c>
      <c r="K55" s="931">
        <v>227.51359106000001</v>
      </c>
      <c r="L55" s="931">
        <v>17889.929487285066</v>
      </c>
      <c r="M55" s="932">
        <v>223624.11859106334</v>
      </c>
      <c r="N55" s="933">
        <v>1.0000000000000002</v>
      </c>
      <c r="O55" s="933">
        <v>8.3211647924692714E-3</v>
      </c>
    </row>
    <row r="60" spans="1:17" x14ac:dyDescent="0.25">
      <c r="A60" s="1" t="s">
        <v>229</v>
      </c>
      <c r="B60" s="1"/>
      <c r="C60" s="1"/>
      <c r="D60" s="1"/>
      <c r="E60" s="1"/>
      <c r="F60" s="1"/>
      <c r="G60" s="1"/>
      <c r="H60" s="1"/>
      <c r="I60" s="1"/>
      <c r="J60" s="1"/>
      <c r="K60" s="1"/>
      <c r="L60" s="1"/>
      <c r="M60" s="1"/>
      <c r="N60" s="1"/>
      <c r="O60" s="1"/>
      <c r="Q60" s="1" t="s">
        <v>933</v>
      </c>
    </row>
    <row r="61" spans="1:17" ht="15.75" customHeight="1" x14ac:dyDescent="0.25">
      <c r="C61" s="1089" t="s">
        <v>247</v>
      </c>
      <c r="D61" s="1090"/>
      <c r="E61" s="1089" t="s">
        <v>235</v>
      </c>
      <c r="F61" s="1090"/>
      <c r="G61" s="1086" t="s">
        <v>246</v>
      </c>
      <c r="H61" s="1086" t="s">
        <v>2135</v>
      </c>
      <c r="I61" s="1089" t="s">
        <v>244</v>
      </c>
      <c r="J61" s="1093"/>
      <c r="K61" s="1093"/>
      <c r="L61" s="1090"/>
      <c r="M61" s="1086" t="s">
        <v>243</v>
      </c>
      <c r="N61" s="1086" t="s">
        <v>242</v>
      </c>
      <c r="O61" s="1086" t="s">
        <v>241</v>
      </c>
    </row>
    <row r="62" spans="1:17" ht="11" thickBot="1" x14ac:dyDescent="0.3">
      <c r="C62" s="1091"/>
      <c r="D62" s="1092"/>
      <c r="E62" s="1091"/>
      <c r="F62" s="1092"/>
      <c r="G62" s="1087"/>
      <c r="H62" s="1087"/>
      <c r="I62" s="1091"/>
      <c r="J62" s="1094"/>
      <c r="K62" s="1094"/>
      <c r="L62" s="1095"/>
      <c r="M62" s="1087"/>
      <c r="N62" s="1087"/>
      <c r="O62" s="1087"/>
    </row>
    <row r="63" spans="1:17" ht="63.5" thickBot="1" x14ac:dyDescent="0.3">
      <c r="A63" s="513">
        <v>2023</v>
      </c>
      <c r="B63" s="513"/>
      <c r="C63" s="33" t="s">
        <v>240</v>
      </c>
      <c r="D63" s="33" t="s">
        <v>239</v>
      </c>
      <c r="E63" s="33" t="s">
        <v>238</v>
      </c>
      <c r="F63" s="33" t="s">
        <v>237</v>
      </c>
      <c r="G63" s="1088"/>
      <c r="H63" s="1088"/>
      <c r="I63" s="34" t="s">
        <v>236</v>
      </c>
      <c r="J63" s="34" t="s">
        <v>235</v>
      </c>
      <c r="K63" s="34" t="s">
        <v>234</v>
      </c>
      <c r="L63" s="35" t="s">
        <v>233</v>
      </c>
      <c r="M63" s="1088"/>
      <c r="N63" s="1088"/>
      <c r="O63" s="1088"/>
    </row>
    <row r="64" spans="1:17" ht="21" x14ac:dyDescent="0.25">
      <c r="A64" s="36" t="s">
        <v>232</v>
      </c>
      <c r="B64" s="37" t="s">
        <v>231</v>
      </c>
      <c r="C64" s="38"/>
      <c r="D64" s="38"/>
      <c r="E64" s="38"/>
      <c r="F64" s="38"/>
      <c r="G64" s="38"/>
      <c r="H64" s="38"/>
      <c r="I64" s="38"/>
      <c r="J64" s="38"/>
      <c r="K64" s="38"/>
      <c r="L64" s="38"/>
      <c r="M64" s="38"/>
      <c r="N64" s="39"/>
      <c r="O64" s="39"/>
    </row>
    <row r="65" spans="1:15" x14ac:dyDescent="0.25">
      <c r="A65" s="19"/>
      <c r="B65" s="732" t="s">
        <v>1901</v>
      </c>
      <c r="C65" s="733"/>
      <c r="D65" s="733"/>
      <c r="E65" s="733"/>
      <c r="F65" s="733"/>
      <c r="G65" s="733"/>
      <c r="H65" s="734"/>
      <c r="I65" s="733"/>
      <c r="J65" s="733"/>
      <c r="K65" s="733"/>
      <c r="L65" s="733"/>
      <c r="M65" s="734"/>
      <c r="N65" s="735"/>
      <c r="O65" s="736"/>
    </row>
    <row r="66" spans="1:15" x14ac:dyDescent="0.25">
      <c r="A66" s="19"/>
      <c r="B66" s="737" t="s">
        <v>990</v>
      </c>
      <c r="C66" s="913">
        <v>2522.18735019</v>
      </c>
      <c r="D66" s="913">
        <v>203446.71719261998</v>
      </c>
      <c r="E66" s="913"/>
      <c r="F66" s="913"/>
      <c r="G66" s="913">
        <v>1579.2851340699999</v>
      </c>
      <c r="H66" s="914">
        <v>207548.18967687999</v>
      </c>
      <c r="I66" s="913">
        <v>3293.5129627800002</v>
      </c>
      <c r="J66" s="913">
        <v>0.71638734195873777</v>
      </c>
      <c r="K66" s="913">
        <v>22.85756709</v>
      </c>
      <c r="L66" s="913">
        <v>3317.0869172119587</v>
      </c>
      <c r="M66" s="914">
        <v>41463.586465149485</v>
      </c>
      <c r="N66" s="915">
        <v>0.19228056544627928</v>
      </c>
      <c r="O66" s="915">
        <v>0.01</v>
      </c>
    </row>
    <row r="67" spans="1:15" x14ac:dyDescent="0.25">
      <c r="A67" s="19"/>
      <c r="B67" s="40" t="s">
        <v>992</v>
      </c>
      <c r="C67" s="916">
        <v>2464.8445974199999</v>
      </c>
      <c r="D67" s="916">
        <v>126853.45131746</v>
      </c>
      <c r="E67" s="916"/>
      <c r="F67" s="916"/>
      <c r="G67" s="916">
        <v>2678.58493744</v>
      </c>
      <c r="H67" s="917">
        <v>131996.88085232</v>
      </c>
      <c r="I67" s="916">
        <v>1978.33466529</v>
      </c>
      <c r="J67" s="916">
        <v>1.9860044160160293</v>
      </c>
      <c r="K67" s="916">
        <v>32.009135640000004</v>
      </c>
      <c r="L67" s="916">
        <v>2012.3298053460162</v>
      </c>
      <c r="M67" s="917">
        <v>25154.122566825201</v>
      </c>
      <c r="N67" s="918">
        <v>0.11664810796141357</v>
      </c>
      <c r="O67" s="918">
        <v>7.4999999999999997E-3</v>
      </c>
    </row>
    <row r="68" spans="1:15" x14ac:dyDescent="0.25">
      <c r="A68" s="19"/>
      <c r="B68" s="40" t="s">
        <v>996</v>
      </c>
      <c r="C68" s="916">
        <v>6.5911957699999997</v>
      </c>
      <c r="D68" s="916">
        <v>24781.514441650001</v>
      </c>
      <c r="E68" s="916"/>
      <c r="F68" s="916"/>
      <c r="G68" s="916">
        <v>326.19816830000002</v>
      </c>
      <c r="H68" s="917">
        <v>25114.303805720003</v>
      </c>
      <c r="I68" s="916">
        <v>686.78673847000005</v>
      </c>
      <c r="J68" s="916">
        <v>2.6980422911533783</v>
      </c>
      <c r="K68" s="916">
        <v>6.3301703099999997</v>
      </c>
      <c r="L68" s="916">
        <v>695.81495107115336</v>
      </c>
      <c r="M68" s="917">
        <v>8697.6868883894167</v>
      </c>
      <c r="N68" s="918">
        <v>4.0334093009051941E-2</v>
      </c>
      <c r="O68" s="918">
        <v>0.02</v>
      </c>
    </row>
    <row r="69" spans="1:15" x14ac:dyDescent="0.25">
      <c r="A69" s="19"/>
      <c r="B69" s="40" t="s">
        <v>997</v>
      </c>
      <c r="C69" s="916">
        <v>2665.5432926900003</v>
      </c>
      <c r="D69" s="916">
        <v>48920.144944370004</v>
      </c>
      <c r="E69" s="916"/>
      <c r="F69" s="916">
        <v>1.5480433961932001</v>
      </c>
      <c r="G69" s="916">
        <v>483.41268838000002</v>
      </c>
      <c r="H69" s="917">
        <v>52070.648968836198</v>
      </c>
      <c r="I69" s="916">
        <v>681.85634411000001</v>
      </c>
      <c r="J69" s="916">
        <v>2.7110726241062165E-2</v>
      </c>
      <c r="K69" s="916">
        <v>5.8111497300000003</v>
      </c>
      <c r="L69" s="916">
        <v>687.6946045662412</v>
      </c>
      <c r="M69" s="917">
        <v>8596.1825570780147</v>
      </c>
      <c r="N69" s="918">
        <v>3.9863383360329019E-2</v>
      </c>
      <c r="O69" s="918">
        <v>0.01</v>
      </c>
    </row>
    <row r="70" spans="1:15" x14ac:dyDescent="0.25">
      <c r="A70" s="19"/>
      <c r="B70" s="40" t="s">
        <v>998</v>
      </c>
      <c r="C70" s="916">
        <v>2321.2531640900002</v>
      </c>
      <c r="D70" s="916">
        <v>24695.377796839999</v>
      </c>
      <c r="E70" s="916"/>
      <c r="F70" s="916"/>
      <c r="G70" s="916">
        <v>2147.88592346</v>
      </c>
      <c r="H70" s="917">
        <v>29164.516884389999</v>
      </c>
      <c r="I70" s="916">
        <v>473.82144825</v>
      </c>
      <c r="J70" s="916">
        <v>1.3623677808747536</v>
      </c>
      <c r="K70" s="916">
        <v>22.104226920000002</v>
      </c>
      <c r="L70" s="916">
        <v>497.28804295087474</v>
      </c>
      <c r="M70" s="917">
        <v>6216.1005368859342</v>
      </c>
      <c r="N70" s="918">
        <v>2.8826144287059048E-2</v>
      </c>
      <c r="O70" s="918">
        <v>5.0000000000000001E-3</v>
      </c>
    </row>
    <row r="71" spans="1:15" x14ac:dyDescent="0.25">
      <c r="A71" s="19"/>
      <c r="B71" s="40" t="s">
        <v>999</v>
      </c>
      <c r="C71" s="916">
        <v>628.20426348000001</v>
      </c>
      <c r="D71" s="916">
        <v>18664.869010890001</v>
      </c>
      <c r="E71" s="916"/>
      <c r="F71" s="916"/>
      <c r="G71" s="916">
        <v>4486.4501973900005</v>
      </c>
      <c r="H71" s="917">
        <v>23779.52347176</v>
      </c>
      <c r="I71" s="916">
        <v>433.73767884</v>
      </c>
      <c r="J71" s="916">
        <v>0.16815524008249449</v>
      </c>
      <c r="K71" s="916">
        <v>45.085381939999998</v>
      </c>
      <c r="L71" s="916">
        <v>478.99121602008245</v>
      </c>
      <c r="M71" s="917">
        <v>5987.3902002510304</v>
      </c>
      <c r="N71" s="918">
        <v>2.7765537701844069E-2</v>
      </c>
      <c r="O71" s="918">
        <v>5.0000000000000001E-3</v>
      </c>
    </row>
    <row r="72" spans="1:15" x14ac:dyDescent="0.25">
      <c r="A72" s="19"/>
      <c r="B72" s="40" t="s">
        <v>1002</v>
      </c>
      <c r="C72" s="916">
        <v>5800.1823567499996</v>
      </c>
      <c r="D72" s="916">
        <v>2300.4174575000002</v>
      </c>
      <c r="E72" s="916"/>
      <c r="F72" s="916"/>
      <c r="G72" s="916"/>
      <c r="H72" s="917">
        <v>8100.5998142499993</v>
      </c>
      <c r="I72" s="916">
        <v>379.06422924999998</v>
      </c>
      <c r="J72" s="916">
        <v>2.0247438667422301E-2</v>
      </c>
      <c r="K72" s="916"/>
      <c r="L72" s="916">
        <v>379.08447668866739</v>
      </c>
      <c r="M72" s="917">
        <v>4738.5559586083427</v>
      </c>
      <c r="N72" s="918">
        <v>2.1974274219762991E-2</v>
      </c>
      <c r="O72" s="918">
        <v>0.01</v>
      </c>
    </row>
    <row r="73" spans="1:15" x14ac:dyDescent="0.25">
      <c r="A73" s="19"/>
      <c r="B73" s="40" t="s">
        <v>1648</v>
      </c>
      <c r="C73" s="916">
        <v>0.65493282999999991</v>
      </c>
      <c r="D73" s="916">
        <v>33805.929381219998</v>
      </c>
      <c r="E73" s="916"/>
      <c r="F73" s="916"/>
      <c r="G73" s="916">
        <v>621.45105645000001</v>
      </c>
      <c r="H73" s="917">
        <v>34428.035370500002</v>
      </c>
      <c r="I73" s="916">
        <v>107.16897877</v>
      </c>
      <c r="J73" s="916">
        <v>0.10637536617409643</v>
      </c>
      <c r="K73" s="916">
        <v>3.6218660099999997</v>
      </c>
      <c r="L73" s="916">
        <v>110.89722014617411</v>
      </c>
      <c r="M73" s="917">
        <v>1386.2152518271764</v>
      </c>
      <c r="N73" s="918">
        <v>6.4283453308028966E-3</v>
      </c>
      <c r="O73" s="918">
        <v>0.01</v>
      </c>
    </row>
    <row r="74" spans="1:15" x14ac:dyDescent="0.25">
      <c r="A74" s="19"/>
      <c r="B74" s="40" t="s">
        <v>1005</v>
      </c>
      <c r="C74" s="916">
        <v>18.498711460000003</v>
      </c>
      <c r="D74" s="916">
        <v>8363.5271552499999</v>
      </c>
      <c r="E74" s="916"/>
      <c r="F74" s="916"/>
      <c r="G74" s="916">
        <v>44.871275659999995</v>
      </c>
      <c r="H74" s="917">
        <v>8426.8971423700004</v>
      </c>
      <c r="I74" s="916">
        <v>85.331865370000003</v>
      </c>
      <c r="J74" s="916">
        <v>6.1795902921167468E-2</v>
      </c>
      <c r="K74" s="916">
        <v>0.53845531000000002</v>
      </c>
      <c r="L74" s="916">
        <v>85.932116582921182</v>
      </c>
      <c r="M74" s="917">
        <v>1074.1514572865149</v>
      </c>
      <c r="N74" s="918">
        <v>4.9812007882046906E-3</v>
      </c>
      <c r="O74" s="918">
        <v>0.01</v>
      </c>
    </row>
    <row r="75" spans="1:15" x14ac:dyDescent="0.25">
      <c r="A75" s="19"/>
      <c r="B75" s="40" t="s">
        <v>1426</v>
      </c>
      <c r="C75" s="916">
        <v>22.646290699999998</v>
      </c>
      <c r="D75" s="916">
        <v>3451.6600388500001</v>
      </c>
      <c r="E75" s="916"/>
      <c r="F75" s="916"/>
      <c r="G75" s="916"/>
      <c r="H75" s="917">
        <v>3474.3063295500001</v>
      </c>
      <c r="I75" s="916">
        <v>80.009494040000007</v>
      </c>
      <c r="J75" s="916">
        <v>0.49878262667895246</v>
      </c>
      <c r="K75" s="916"/>
      <c r="L75" s="916">
        <v>80.508276666678967</v>
      </c>
      <c r="M75" s="917">
        <v>1006.3534583334871</v>
      </c>
      <c r="N75" s="918">
        <v>4.6667987143326805E-3</v>
      </c>
      <c r="O75" s="918">
        <v>0.02</v>
      </c>
    </row>
    <row r="76" spans="1:15" x14ac:dyDescent="0.25">
      <c r="A76" s="19"/>
      <c r="B76" s="40" t="s">
        <v>1008</v>
      </c>
      <c r="C76" s="916">
        <v>0.36030715000000002</v>
      </c>
      <c r="D76" s="916">
        <v>3041.6818098400004</v>
      </c>
      <c r="E76" s="916"/>
      <c r="F76" s="916"/>
      <c r="G76" s="916"/>
      <c r="H76" s="917">
        <v>3042.0421169900005</v>
      </c>
      <c r="I76" s="916">
        <v>56.133489329999996</v>
      </c>
      <c r="J76" s="916">
        <v>1.6712353550863941</v>
      </c>
      <c r="K76" s="916"/>
      <c r="L76" s="916">
        <v>57.804724685086391</v>
      </c>
      <c r="M76" s="917">
        <v>722.55905856357992</v>
      </c>
      <c r="N76" s="918">
        <v>3.3507488423779185E-3</v>
      </c>
      <c r="O76" s="918">
        <v>2.5000000000000001E-2</v>
      </c>
    </row>
    <row r="77" spans="1:15" x14ac:dyDescent="0.25">
      <c r="A77" s="19"/>
      <c r="B77" s="40" t="s">
        <v>1006</v>
      </c>
      <c r="C77" s="916">
        <v>0.90018946999999994</v>
      </c>
      <c r="D77" s="916">
        <v>1771.3445090999999</v>
      </c>
      <c r="E77" s="916"/>
      <c r="F77" s="916">
        <v>16.176819490000003</v>
      </c>
      <c r="G77" s="916"/>
      <c r="H77" s="917">
        <v>1788.4215180599999</v>
      </c>
      <c r="I77" s="916">
        <v>51.99972167</v>
      </c>
      <c r="J77" s="916">
        <v>0.17091799906786878</v>
      </c>
      <c r="K77" s="916"/>
      <c r="L77" s="916">
        <v>52.170639669067867</v>
      </c>
      <c r="M77" s="917">
        <v>652.13299586334836</v>
      </c>
      <c r="N77" s="918">
        <v>3.0241595549428471E-3</v>
      </c>
      <c r="O77" s="918">
        <v>0.02</v>
      </c>
    </row>
    <row r="78" spans="1:15" x14ac:dyDescent="0.25">
      <c r="A78" s="19"/>
      <c r="B78" s="40" t="s">
        <v>1007</v>
      </c>
      <c r="C78" s="916">
        <v>0.13444063000000001</v>
      </c>
      <c r="D78" s="916">
        <v>654.71935991999999</v>
      </c>
      <c r="E78" s="916"/>
      <c r="F78" s="916"/>
      <c r="G78" s="916"/>
      <c r="H78" s="917">
        <v>654.85380054999996</v>
      </c>
      <c r="I78" s="916">
        <v>32.318983150000001</v>
      </c>
      <c r="J78" s="916"/>
      <c r="K78" s="916"/>
      <c r="L78" s="916">
        <v>32.318983150000001</v>
      </c>
      <c r="M78" s="917">
        <v>403.98728937499999</v>
      </c>
      <c r="N78" s="918">
        <v>1.8734246372880566E-3</v>
      </c>
      <c r="O78" s="918">
        <v>1.4999999999999999E-2</v>
      </c>
    </row>
    <row r="79" spans="1:15" x14ac:dyDescent="0.25">
      <c r="A79" s="19"/>
      <c r="B79" s="40" t="s">
        <v>1009</v>
      </c>
      <c r="C79" s="916">
        <v>0.47800390999999998</v>
      </c>
      <c r="D79" s="916">
        <v>1392.9188414600001</v>
      </c>
      <c r="E79" s="916"/>
      <c r="F79" s="916">
        <v>12.574546740000001</v>
      </c>
      <c r="G79" s="916">
        <v>140.65427076</v>
      </c>
      <c r="H79" s="917">
        <v>1546.62566287</v>
      </c>
      <c r="I79" s="916">
        <v>23.019707260000001</v>
      </c>
      <c r="J79" s="916">
        <v>1.4620502930828037</v>
      </c>
      <c r="K79" s="916">
        <v>1.5276268799999999</v>
      </c>
      <c r="L79" s="916">
        <v>26.009384433082804</v>
      </c>
      <c r="M79" s="917">
        <v>325.11730541353506</v>
      </c>
      <c r="N79" s="918">
        <v>1.5076780532197462E-3</v>
      </c>
      <c r="O79" s="918">
        <v>2.5000000000000001E-2</v>
      </c>
    </row>
    <row r="80" spans="1:15" x14ac:dyDescent="0.25">
      <c r="A80" s="19"/>
      <c r="B80" s="40" t="s">
        <v>1010</v>
      </c>
      <c r="C80" s="916">
        <v>1.2051920000000001E-2</v>
      </c>
      <c r="D80" s="916">
        <v>428.94877262</v>
      </c>
      <c r="E80" s="916"/>
      <c r="F80" s="916"/>
      <c r="G80" s="916"/>
      <c r="H80" s="917">
        <v>428.96082453999998</v>
      </c>
      <c r="I80" s="916">
        <v>18.448834780000002</v>
      </c>
      <c r="J80" s="916"/>
      <c r="K80" s="916"/>
      <c r="L80" s="916">
        <v>18.448834780000002</v>
      </c>
      <c r="M80" s="917">
        <v>230.61043475000002</v>
      </c>
      <c r="N80" s="918">
        <v>1.069417977839714E-3</v>
      </c>
      <c r="O80" s="918">
        <v>0.02</v>
      </c>
    </row>
    <row r="81" spans="1:15" x14ac:dyDescent="0.25">
      <c r="A81" s="19"/>
      <c r="B81" s="40" t="s">
        <v>1759</v>
      </c>
      <c r="C81" s="916">
        <v>3.8088150600000001</v>
      </c>
      <c r="D81" s="916">
        <v>145.30175911000001</v>
      </c>
      <c r="E81" s="916"/>
      <c r="F81" s="916"/>
      <c r="G81" s="916"/>
      <c r="H81" s="917">
        <v>149.11057417000001</v>
      </c>
      <c r="I81" s="916">
        <v>5.0924612199999997</v>
      </c>
      <c r="J81" s="916"/>
      <c r="K81" s="916"/>
      <c r="L81" s="916">
        <v>5.0924612199999997</v>
      </c>
      <c r="M81" s="917">
        <v>63.655765249999995</v>
      </c>
      <c r="N81" s="918">
        <v>2.9519314607464665E-4</v>
      </c>
      <c r="O81" s="918">
        <v>5.0000000000000001E-3</v>
      </c>
    </row>
    <row r="82" spans="1:15" x14ac:dyDescent="0.25">
      <c r="A82" s="19"/>
      <c r="B82" s="40" t="s">
        <v>1427</v>
      </c>
      <c r="C82" s="916">
        <v>7.1022450000000001E-2</v>
      </c>
      <c r="D82" s="916">
        <v>64.777563229999998</v>
      </c>
      <c r="E82" s="916"/>
      <c r="F82" s="916"/>
      <c r="G82" s="916"/>
      <c r="H82" s="917">
        <v>64.848585679999999</v>
      </c>
      <c r="I82" s="916">
        <v>2.90002418</v>
      </c>
      <c r="J82" s="916"/>
      <c r="K82" s="916"/>
      <c r="L82" s="916">
        <v>2.90002418</v>
      </c>
      <c r="M82" s="917">
        <v>36.250302249999997</v>
      </c>
      <c r="N82" s="918">
        <v>1.681048169841041E-4</v>
      </c>
      <c r="O82" s="918">
        <v>0.02</v>
      </c>
    </row>
    <row r="83" spans="1:15" x14ac:dyDescent="0.25">
      <c r="A83" s="19"/>
      <c r="B83" s="40" t="s">
        <v>1760</v>
      </c>
      <c r="C83" s="916">
        <v>6.1954999999999996E-4</v>
      </c>
      <c r="D83" s="916">
        <v>95.202407109999996</v>
      </c>
      <c r="E83" s="916"/>
      <c r="F83" s="916"/>
      <c r="G83" s="916"/>
      <c r="H83" s="917">
        <v>95.203026659999992</v>
      </c>
      <c r="I83" s="916">
        <v>1.9997891999999999</v>
      </c>
      <c r="J83" s="916"/>
      <c r="K83" s="916"/>
      <c r="L83" s="916">
        <v>1.9997891999999999</v>
      </c>
      <c r="M83" s="917">
        <v>24.997364999999999</v>
      </c>
      <c r="N83" s="918">
        <v>1.1592117051685684E-4</v>
      </c>
      <c r="O83" s="918">
        <v>5.0000000000000001E-3</v>
      </c>
    </row>
    <row r="84" spans="1:15" x14ac:dyDescent="0.25">
      <c r="A84" s="19"/>
      <c r="B84" s="40" t="s">
        <v>1444</v>
      </c>
      <c r="C84" s="916">
        <v>7.3714499999999999E-3</v>
      </c>
      <c r="D84" s="916">
        <v>75.42887137999999</v>
      </c>
      <c r="E84" s="916"/>
      <c r="F84" s="916"/>
      <c r="G84" s="916"/>
      <c r="H84" s="917">
        <v>75.436242829999983</v>
      </c>
      <c r="I84" s="916">
        <v>1.4569757299999999</v>
      </c>
      <c r="J84" s="916"/>
      <c r="K84" s="916"/>
      <c r="L84" s="916">
        <v>1.4569757299999999</v>
      </c>
      <c r="M84" s="917">
        <v>18.212196624999997</v>
      </c>
      <c r="N84" s="918">
        <v>8.4456067687660265E-5</v>
      </c>
      <c r="O84" s="918">
        <v>1.4999999999999999E-2</v>
      </c>
    </row>
    <row r="85" spans="1:15" x14ac:dyDescent="0.25">
      <c r="A85" s="19"/>
      <c r="B85" s="40" t="s">
        <v>1650</v>
      </c>
      <c r="C85" s="916">
        <v>3.4967E-4</v>
      </c>
      <c r="D85" s="916">
        <v>24.721025559999998</v>
      </c>
      <c r="E85" s="916"/>
      <c r="F85" s="916"/>
      <c r="G85" s="916"/>
      <c r="H85" s="917">
        <v>24.721375229999996</v>
      </c>
      <c r="I85" s="916">
        <v>1.3254951000000001</v>
      </c>
      <c r="J85" s="916"/>
      <c r="K85" s="916"/>
      <c r="L85" s="916">
        <v>1.3254951000000001</v>
      </c>
      <c r="M85" s="917">
        <v>16.568688750000003</v>
      </c>
      <c r="N85" s="918">
        <v>7.6834570116869434E-5</v>
      </c>
      <c r="O85" s="918">
        <v>0.01</v>
      </c>
    </row>
    <row r="86" spans="1:15" x14ac:dyDescent="0.25">
      <c r="A86" s="19"/>
      <c r="B86" s="40" t="s">
        <v>1651</v>
      </c>
      <c r="C86" s="916">
        <v>3.4317440000000005E-2</v>
      </c>
      <c r="D86" s="916">
        <v>172.12614133000002</v>
      </c>
      <c r="E86" s="916"/>
      <c r="F86" s="916"/>
      <c r="G86" s="916"/>
      <c r="H86" s="917">
        <v>172.16045877000002</v>
      </c>
      <c r="I86" s="916">
        <v>1.13376656</v>
      </c>
      <c r="J86" s="916"/>
      <c r="K86" s="916"/>
      <c r="L86" s="916">
        <v>1.13376656</v>
      </c>
      <c r="M86" s="917">
        <v>14.172082</v>
      </c>
      <c r="N86" s="918">
        <v>6.5720700325849451E-5</v>
      </c>
      <c r="O86" s="918">
        <v>0.01</v>
      </c>
    </row>
    <row r="87" spans="1:15" x14ac:dyDescent="0.25">
      <c r="A87" s="19"/>
      <c r="B87" s="40" t="s">
        <v>1761</v>
      </c>
      <c r="C87" s="916"/>
      <c r="D87" s="916">
        <v>3.9665577799999996</v>
      </c>
      <c r="E87" s="916"/>
      <c r="F87" s="916"/>
      <c r="G87" s="916"/>
      <c r="H87" s="917">
        <v>3.9665577799999996</v>
      </c>
      <c r="I87" s="916">
        <v>9.4600099999999996E-3</v>
      </c>
      <c r="J87" s="916"/>
      <c r="K87" s="916"/>
      <c r="L87" s="916">
        <v>9.4600099999999996E-3</v>
      </c>
      <c r="M87" s="917">
        <v>0.118250125</v>
      </c>
      <c r="N87" s="918">
        <v>5.4836551387574796E-7</v>
      </c>
      <c r="O87" s="918">
        <v>1.4999999999999999E-2</v>
      </c>
    </row>
    <row r="88" spans="1:15" x14ac:dyDescent="0.25">
      <c r="A88" s="19"/>
      <c r="B88" s="40" t="s">
        <v>1902</v>
      </c>
      <c r="C88" s="916"/>
      <c r="D88" s="916">
        <v>3.323653E-2</v>
      </c>
      <c r="E88" s="916"/>
      <c r="F88" s="916"/>
      <c r="G88" s="916"/>
      <c r="H88" s="917">
        <v>3.323653E-2</v>
      </c>
      <c r="I88" s="916">
        <v>2.1860300000000003E-3</v>
      </c>
      <c r="J88" s="916"/>
      <c r="K88" s="916"/>
      <c r="L88" s="916">
        <v>2.1860300000000003E-3</v>
      </c>
      <c r="M88" s="917">
        <v>2.7325375000000002E-2</v>
      </c>
      <c r="N88" s="918">
        <v>1.2671693415734247E-7</v>
      </c>
      <c r="O88" s="918">
        <v>5.0000000000000001E-3</v>
      </c>
    </row>
    <row r="89" spans="1:15" x14ac:dyDescent="0.25">
      <c r="A89" s="19"/>
      <c r="B89" s="738"/>
      <c r="C89" s="919"/>
      <c r="D89" s="919"/>
      <c r="E89" s="919"/>
      <c r="F89" s="919"/>
      <c r="G89" s="919"/>
      <c r="H89" s="919"/>
      <c r="I89" s="919"/>
      <c r="J89" s="919"/>
      <c r="K89" s="919"/>
      <c r="L89" s="919"/>
      <c r="M89" s="919"/>
      <c r="N89" s="920"/>
      <c r="O89" s="921"/>
    </row>
    <row r="90" spans="1:15" x14ac:dyDescent="0.25">
      <c r="A90" s="19"/>
      <c r="B90" s="739" t="s">
        <v>1903</v>
      </c>
      <c r="C90" s="922"/>
      <c r="D90" s="922"/>
      <c r="E90" s="922"/>
      <c r="F90" s="922"/>
      <c r="G90" s="922"/>
      <c r="H90" s="923"/>
      <c r="I90" s="922"/>
      <c r="J90" s="922"/>
      <c r="K90" s="922"/>
      <c r="L90" s="922"/>
      <c r="M90" s="923"/>
      <c r="N90" s="924"/>
      <c r="O90" s="925"/>
    </row>
    <row r="91" spans="1:15" x14ac:dyDescent="0.25">
      <c r="A91" s="19"/>
      <c r="B91" s="40" t="s">
        <v>991</v>
      </c>
      <c r="C91" s="916">
        <v>1065.0568926599999</v>
      </c>
      <c r="D91" s="916">
        <v>92224.603549979991</v>
      </c>
      <c r="E91" s="916"/>
      <c r="F91" s="916"/>
      <c r="G91" s="916">
        <v>1048.4482134</v>
      </c>
      <c r="H91" s="917">
        <v>94338.108656039985</v>
      </c>
      <c r="I91" s="916">
        <v>2153.3449322500001</v>
      </c>
      <c r="J91" s="916">
        <v>1.1335171347181303</v>
      </c>
      <c r="K91" s="916">
        <v>15.569160400000001</v>
      </c>
      <c r="L91" s="916">
        <v>2170.0476097847181</v>
      </c>
      <c r="M91" s="917">
        <v>27125.595122308976</v>
      </c>
      <c r="N91" s="918">
        <v>0.12579048781919211</v>
      </c>
      <c r="O91" s="918"/>
    </row>
    <row r="92" spans="1:15" x14ac:dyDescent="0.25">
      <c r="A92" s="19"/>
      <c r="B92" s="40" t="s">
        <v>1649</v>
      </c>
      <c r="C92" s="500">
        <v>1.2844309299999999</v>
      </c>
      <c r="D92" s="500">
        <v>1467.12230884</v>
      </c>
      <c r="E92" s="500"/>
      <c r="F92" s="500"/>
      <c r="G92" s="500"/>
      <c r="H92" s="500">
        <v>1468.4067397700001</v>
      </c>
      <c r="I92" s="500">
        <v>49.431266770000001</v>
      </c>
      <c r="J92" s="500">
        <v>3.4020270792125419E-2</v>
      </c>
      <c r="K92" s="500"/>
      <c r="L92" s="500">
        <v>49.465287040792127</v>
      </c>
      <c r="M92" s="500">
        <v>618.31608800990159</v>
      </c>
      <c r="N92" s="926">
        <v>2.8673392044126118E-3</v>
      </c>
      <c r="O92" s="926"/>
    </row>
    <row r="93" spans="1:15" x14ac:dyDescent="0.25">
      <c r="A93" s="19"/>
      <c r="B93" s="40" t="s">
        <v>1904</v>
      </c>
      <c r="C93" s="500">
        <v>2.68686084</v>
      </c>
      <c r="D93" s="500">
        <v>1971.71858806</v>
      </c>
      <c r="E93" s="500"/>
      <c r="F93" s="500">
        <v>319.11202060577205</v>
      </c>
      <c r="G93" s="500">
        <v>97.81996771</v>
      </c>
      <c r="H93" s="500">
        <v>2391.3374372157723</v>
      </c>
      <c r="I93" s="500">
        <v>33.462708910000003</v>
      </c>
      <c r="J93" s="500">
        <v>5.7297242052285702</v>
      </c>
      <c r="K93" s="500">
        <v>1.1738396200000001</v>
      </c>
      <c r="L93" s="500">
        <v>40.36627273522857</v>
      </c>
      <c r="M93" s="500">
        <v>504.57840919035715</v>
      </c>
      <c r="N93" s="926">
        <v>2.3398994178338299E-3</v>
      </c>
      <c r="O93" s="926"/>
    </row>
    <row r="94" spans="1:15" x14ac:dyDescent="0.25">
      <c r="A94" s="19"/>
      <c r="B94" s="40" t="s">
        <v>1817</v>
      </c>
      <c r="C94" s="500">
        <v>9.0722900000000002E-3</v>
      </c>
      <c r="D94" s="500">
        <v>489.79354648999998</v>
      </c>
      <c r="E94" s="500"/>
      <c r="F94" s="500"/>
      <c r="G94" s="500"/>
      <c r="H94" s="500">
        <v>489.80261877999999</v>
      </c>
      <c r="I94" s="500">
        <v>25.12583738</v>
      </c>
      <c r="J94" s="500">
        <v>7.1288879185716456E-2</v>
      </c>
      <c r="K94" s="500"/>
      <c r="L94" s="500">
        <v>25.197126259185715</v>
      </c>
      <c r="M94" s="500">
        <v>314.96407823982145</v>
      </c>
      <c r="N94" s="926">
        <v>1.4605941314343725E-3</v>
      </c>
      <c r="O94" s="926"/>
    </row>
    <row r="95" spans="1:15" x14ac:dyDescent="0.25">
      <c r="A95" s="19"/>
      <c r="B95" s="40" t="s">
        <v>1905</v>
      </c>
      <c r="C95" s="500">
        <v>5.3021999999999998E-4</v>
      </c>
      <c r="D95" s="500">
        <v>13.9232025</v>
      </c>
      <c r="E95" s="500"/>
      <c r="F95" s="500"/>
      <c r="G95" s="500">
        <v>1.9165838500000001</v>
      </c>
      <c r="H95" s="500">
        <v>15.840316570000001</v>
      </c>
      <c r="I95" s="500">
        <v>0.89943952000000005</v>
      </c>
      <c r="J95" s="500"/>
      <c r="K95" s="500">
        <v>1.579409E-2</v>
      </c>
      <c r="L95" s="500">
        <v>0.91523361000000003</v>
      </c>
      <c r="M95" s="500">
        <v>11.440420125000001</v>
      </c>
      <c r="N95" s="926">
        <v>5.3053067477096314E-5</v>
      </c>
      <c r="O95" s="926"/>
    </row>
    <row r="96" spans="1:15" x14ac:dyDescent="0.25">
      <c r="A96" s="19"/>
      <c r="B96" s="740" t="s">
        <v>1818</v>
      </c>
      <c r="C96" s="928">
        <v>7.6979999999999998E-5</v>
      </c>
      <c r="D96" s="928">
        <v>0.12085361999999999</v>
      </c>
      <c r="E96" s="928"/>
      <c r="F96" s="928"/>
      <c r="G96" s="928"/>
      <c r="H96" s="928">
        <v>0.1209306</v>
      </c>
      <c r="I96" s="928">
        <v>6.3049899999999999E-3</v>
      </c>
      <c r="J96" s="928"/>
      <c r="K96" s="928"/>
      <c r="L96" s="928">
        <v>6.3049899999999999E-3</v>
      </c>
      <c r="M96" s="928">
        <v>7.8812375000000004E-2</v>
      </c>
      <c r="N96" s="927">
        <v>3.6547943198066935E-7</v>
      </c>
      <c r="O96" s="927"/>
    </row>
    <row r="97" spans="1:15" x14ac:dyDescent="0.25">
      <c r="A97" s="731"/>
      <c r="B97" s="738"/>
      <c r="C97" s="919"/>
      <c r="D97" s="919"/>
      <c r="E97" s="919"/>
      <c r="F97" s="919"/>
      <c r="G97" s="919"/>
      <c r="H97" s="919"/>
      <c r="I97" s="919"/>
      <c r="J97" s="919"/>
      <c r="K97" s="919"/>
      <c r="L97" s="919"/>
      <c r="M97" s="919"/>
      <c r="N97" s="920"/>
      <c r="O97" s="921"/>
    </row>
    <row r="98" spans="1:15" x14ac:dyDescent="0.25">
      <c r="A98" s="731"/>
      <c r="B98" s="739" t="s">
        <v>1906</v>
      </c>
      <c r="C98" s="922"/>
      <c r="D98" s="922"/>
      <c r="E98" s="922"/>
      <c r="F98" s="922"/>
      <c r="G98" s="922"/>
      <c r="H98" s="923"/>
      <c r="I98" s="922"/>
      <c r="J98" s="922"/>
      <c r="K98" s="922"/>
      <c r="L98" s="922"/>
      <c r="M98" s="923"/>
      <c r="N98" s="924"/>
      <c r="O98" s="925"/>
    </row>
    <row r="99" spans="1:15" x14ac:dyDescent="0.25">
      <c r="A99" s="19"/>
      <c r="B99" s="737" t="s">
        <v>993</v>
      </c>
      <c r="C99" s="929">
        <v>53.943237439999997</v>
      </c>
      <c r="D99" s="929">
        <v>106956.26772406</v>
      </c>
      <c r="E99" s="929"/>
      <c r="F99" s="929">
        <v>85.950296257797461</v>
      </c>
      <c r="G99" s="929">
        <v>3376.3056574000002</v>
      </c>
      <c r="H99" s="929">
        <v>110472.4669151578</v>
      </c>
      <c r="I99" s="929">
        <v>1577.8162125899999</v>
      </c>
      <c r="J99" s="929">
        <v>3.2800740936758004</v>
      </c>
      <c r="K99" s="929">
        <v>46.849472679999998</v>
      </c>
      <c r="L99" s="929">
        <v>1627.9457593636757</v>
      </c>
      <c r="M99" s="929">
        <v>20349.321992045945</v>
      </c>
      <c r="N99" s="930">
        <v>9.4366635225048054E-2</v>
      </c>
      <c r="O99" s="930"/>
    </row>
    <row r="100" spans="1:15" x14ac:dyDescent="0.25">
      <c r="A100" s="19"/>
      <c r="B100" s="40" t="s">
        <v>994</v>
      </c>
      <c r="C100" s="500">
        <v>18321.183020749999</v>
      </c>
      <c r="D100" s="500">
        <v>18485.42144581</v>
      </c>
      <c r="E100" s="500"/>
      <c r="F100" s="500">
        <v>10.01247382</v>
      </c>
      <c r="G100" s="500"/>
      <c r="H100" s="500">
        <v>36816.616940380001</v>
      </c>
      <c r="I100" s="500">
        <v>1500.2276045999999</v>
      </c>
      <c r="J100" s="500">
        <v>0.36845699614718797</v>
      </c>
      <c r="K100" s="500"/>
      <c r="L100" s="500">
        <v>1500.5960615961471</v>
      </c>
      <c r="M100" s="500">
        <v>18757.45076995184</v>
      </c>
      <c r="N100" s="926">
        <v>8.6984594142828039E-2</v>
      </c>
      <c r="O100" s="926"/>
    </row>
    <row r="101" spans="1:15" x14ac:dyDescent="0.25">
      <c r="A101" s="19"/>
      <c r="B101" s="40" t="s">
        <v>995</v>
      </c>
      <c r="C101" s="500">
        <v>4015.2901799899996</v>
      </c>
      <c r="D101" s="500">
        <v>28443.929486699999</v>
      </c>
      <c r="E101" s="500"/>
      <c r="F101" s="500"/>
      <c r="G101" s="500">
        <v>423.54302610000002</v>
      </c>
      <c r="H101" s="500">
        <v>32882.762692789998</v>
      </c>
      <c r="I101" s="500">
        <v>850.05748026999993</v>
      </c>
      <c r="J101" s="500">
        <v>0.4742721238984236</v>
      </c>
      <c r="K101" s="500">
        <v>5.0098394299999995</v>
      </c>
      <c r="L101" s="500">
        <v>855.54159182389833</v>
      </c>
      <c r="M101" s="500">
        <v>10694.269897798729</v>
      </c>
      <c r="N101" s="926">
        <v>4.9592918468647225E-2</v>
      </c>
      <c r="O101" s="926"/>
    </row>
    <row r="102" spans="1:15" x14ac:dyDescent="0.25">
      <c r="A102" s="19"/>
      <c r="B102" s="40" t="s">
        <v>1000</v>
      </c>
      <c r="C102" s="500">
        <v>1331.2363713699999</v>
      </c>
      <c r="D102" s="500">
        <v>15797.066578329999</v>
      </c>
      <c r="E102" s="500"/>
      <c r="F102" s="500">
        <v>34.315185171970207</v>
      </c>
      <c r="G102" s="500">
        <v>1.4311299999999999E-2</v>
      </c>
      <c r="H102" s="500">
        <v>17162.632446171971</v>
      </c>
      <c r="I102" s="500">
        <v>543.45827396000004</v>
      </c>
      <c r="J102" s="500">
        <v>2.8494865996192731</v>
      </c>
      <c r="K102" s="500">
        <v>1.9916999999999998E-4</v>
      </c>
      <c r="L102" s="500">
        <v>546.30795972961926</v>
      </c>
      <c r="M102" s="500">
        <v>6828.8494966202406</v>
      </c>
      <c r="N102" s="926">
        <v>3.1667666849352599E-2</v>
      </c>
      <c r="O102" s="926"/>
    </row>
    <row r="103" spans="1:15" x14ac:dyDescent="0.25">
      <c r="A103" s="19"/>
      <c r="B103" s="741" t="s">
        <v>1004</v>
      </c>
      <c r="C103" s="500">
        <v>8.80097E-3</v>
      </c>
      <c r="D103" s="500">
        <v>1426.3384873900002</v>
      </c>
      <c r="E103" s="500"/>
      <c r="F103" s="500">
        <v>4.0544325468441507</v>
      </c>
      <c r="G103" s="500"/>
      <c r="H103" s="500">
        <v>1430.4017209068443</v>
      </c>
      <c r="I103" s="500">
        <v>246.84003146999999</v>
      </c>
      <c r="J103" s="500">
        <v>0.20781363064492886</v>
      </c>
      <c r="K103" s="500"/>
      <c r="L103" s="500">
        <v>247.04784510064491</v>
      </c>
      <c r="M103" s="500">
        <v>3088.0980637580615</v>
      </c>
      <c r="N103" s="926">
        <v>1.4320547074528603E-2</v>
      </c>
      <c r="O103" s="926"/>
    </row>
    <row r="104" spans="1:15" x14ac:dyDescent="0.25">
      <c r="A104" s="19"/>
      <c r="B104" s="40" t="s">
        <v>1003</v>
      </c>
      <c r="C104" s="500">
        <v>2.7085709200000001</v>
      </c>
      <c r="D104" s="500">
        <v>20333.601193089999</v>
      </c>
      <c r="E104" s="500"/>
      <c r="F104" s="500"/>
      <c r="G104" s="500"/>
      <c r="H104" s="500">
        <v>20336.309764009999</v>
      </c>
      <c r="I104" s="500">
        <v>235.17557119999998</v>
      </c>
      <c r="J104" s="500">
        <v>0.24568284143090377</v>
      </c>
      <c r="K104" s="500"/>
      <c r="L104" s="500">
        <v>235.4212540414309</v>
      </c>
      <c r="M104" s="500">
        <v>2942.7656755178864</v>
      </c>
      <c r="N104" s="926">
        <v>1.3646592017313117E-2</v>
      </c>
      <c r="O104" s="926"/>
    </row>
    <row r="105" spans="1:15" x14ac:dyDescent="0.25">
      <c r="A105" s="19"/>
      <c r="B105" s="40" t="s">
        <v>1001</v>
      </c>
      <c r="C105" s="500">
        <v>2423.0104108699998</v>
      </c>
      <c r="D105" s="500">
        <v>1536.9639663</v>
      </c>
      <c r="E105" s="500"/>
      <c r="F105" s="500">
        <v>28.487471122215599</v>
      </c>
      <c r="G105" s="500"/>
      <c r="H105" s="500">
        <v>3988.4618482922151</v>
      </c>
      <c r="I105" s="500">
        <v>229.57551956</v>
      </c>
      <c r="J105" s="500">
        <v>3.8092886650903184</v>
      </c>
      <c r="K105" s="500"/>
      <c r="L105" s="500">
        <v>233.38480822509032</v>
      </c>
      <c r="M105" s="500">
        <v>2917.3101028136289</v>
      </c>
      <c r="N105" s="926">
        <v>1.3528545983899017E-2</v>
      </c>
      <c r="O105" s="926"/>
    </row>
    <row r="106" spans="1:15" x14ac:dyDescent="0.25">
      <c r="A106" s="19"/>
      <c r="B106" s="738"/>
      <c r="C106" s="919"/>
      <c r="D106" s="919"/>
      <c r="E106" s="919"/>
      <c r="F106" s="919"/>
      <c r="G106" s="919"/>
      <c r="H106" s="919"/>
      <c r="I106" s="919"/>
      <c r="J106" s="919"/>
      <c r="K106" s="919"/>
      <c r="L106" s="919"/>
      <c r="M106" s="919"/>
      <c r="N106" s="920"/>
      <c r="O106" s="921"/>
    </row>
    <row r="107" spans="1:15" x14ac:dyDescent="0.25">
      <c r="A107" s="19"/>
      <c r="B107" s="742" t="s">
        <v>482</v>
      </c>
      <c r="C107" s="916">
        <v>359.80200613</v>
      </c>
      <c r="D107" s="916">
        <v>75308.289750190001</v>
      </c>
      <c r="E107" s="916"/>
      <c r="F107" s="916">
        <v>280.80121622109317</v>
      </c>
      <c r="G107" s="916">
        <v>1422.29662057</v>
      </c>
      <c r="H107" s="917">
        <v>77371.189593111107</v>
      </c>
      <c r="I107" s="916">
        <v>1136.0582639200002</v>
      </c>
      <c r="J107" s="916">
        <v>19.616140624885663</v>
      </c>
      <c r="K107" s="916">
        <v>17.067559450000001</v>
      </c>
      <c r="L107" s="916">
        <v>1172.741963994886</v>
      </c>
      <c r="M107" s="917">
        <v>14659.274549936075</v>
      </c>
      <c r="N107" s="918">
        <v>6.7979975679699031E-2</v>
      </c>
      <c r="O107" s="918"/>
    </row>
    <row r="108" spans="1:15" x14ac:dyDescent="0.25">
      <c r="A108" s="42" t="s">
        <v>230</v>
      </c>
      <c r="B108" s="190" t="s">
        <v>9</v>
      </c>
      <c r="C108" s="931">
        <v>44032.634106439997</v>
      </c>
      <c r="D108" s="931">
        <v>867609.94027298025</v>
      </c>
      <c r="E108" s="931"/>
      <c r="F108" s="931">
        <v>793.03250537188592</v>
      </c>
      <c r="G108" s="931">
        <v>18879.13803224</v>
      </c>
      <c r="H108" s="932">
        <v>931314.74491703208</v>
      </c>
      <c r="I108" s="931">
        <v>16976.944746779998</v>
      </c>
      <c r="J108" s="931">
        <v>48.769238843322185</v>
      </c>
      <c r="K108" s="931">
        <v>225.57144467000003</v>
      </c>
      <c r="L108" s="931">
        <v>17251.285430293319</v>
      </c>
      <c r="M108" s="932">
        <v>215641.06787866648</v>
      </c>
      <c r="N108" s="933">
        <v>0.99999999999999989</v>
      </c>
      <c r="O108" s="933">
        <v>4.952667258891273E-3</v>
      </c>
    </row>
    <row r="110" spans="1:15" x14ac:dyDescent="0.25">
      <c r="A110" s="8" t="s">
        <v>2136</v>
      </c>
    </row>
    <row r="112" spans="1:15" x14ac:dyDescent="0.25">
      <c r="A112" s="20"/>
    </row>
  </sheetData>
  <mergeCells count="16">
    <mergeCell ref="M2:M4"/>
    <mergeCell ref="N2:N4"/>
    <mergeCell ref="O2:O4"/>
    <mergeCell ref="C61:D62"/>
    <mergeCell ref="E61:F62"/>
    <mergeCell ref="G61:G63"/>
    <mergeCell ref="H61:H63"/>
    <mergeCell ref="I61:L62"/>
    <mergeCell ref="M61:M63"/>
    <mergeCell ref="N61:N63"/>
    <mergeCell ref="O61:O63"/>
    <mergeCell ref="C2:D3"/>
    <mergeCell ref="H2:H4"/>
    <mergeCell ref="E2:F3"/>
    <mergeCell ref="I2:L3"/>
    <mergeCell ref="G2:G4"/>
  </mergeCells>
  <conditionalFormatting sqref="C5:M39">
    <cfRule type="cellIs" dxfId="7" priority="8" stopIfTrue="1" operator="lessThan">
      <formula>0</formula>
    </cfRule>
  </conditionalFormatting>
  <conditionalFormatting sqref="C64:M108">
    <cfRule type="cellIs" dxfId="6" priority="26" stopIfTrue="1" operator="lessThan">
      <formula>0</formula>
    </cfRule>
  </conditionalFormatting>
  <conditionalFormatting sqref="C40:O55">
    <cfRule type="cellIs" dxfId="5" priority="5" stopIfTrue="1" operator="lessThan">
      <formula>0</formula>
    </cfRule>
  </conditionalFormatting>
  <conditionalFormatting sqref="N6:O39">
    <cfRule type="cellIs" dxfId="4" priority="9" stopIfTrue="1" operator="lessThan">
      <formula>0</formula>
    </cfRule>
  </conditionalFormatting>
  <conditionalFormatting sqref="N65:O108">
    <cfRule type="cellIs" dxfId="3" priority="27" stopIfTrue="1" operator="lessThan">
      <formula>0</formula>
    </cfRule>
  </conditionalFormatting>
  <hyperlinks>
    <hyperlink ref="Q1" location="Index!A1" display="Index" xr:uid="{02DB46C9-371D-4168-B902-8222CDE684E4}"/>
    <hyperlink ref="Q60" location="Index!A1" display="Index" xr:uid="{BF717E05-978F-41D7-AAE7-24550E120EC6}"/>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4280-1E92-4BCA-9375-40D680A52718}">
  <dimension ref="A1:F5"/>
  <sheetViews>
    <sheetView showGridLines="0" zoomScale="132" zoomScaleNormal="90" workbookViewId="0">
      <selection activeCell="E1" sqref="E1"/>
    </sheetView>
  </sheetViews>
  <sheetFormatPr defaultColWidth="9.1796875" defaultRowHeight="10.5" x14ac:dyDescent="0.25"/>
  <cols>
    <col min="1" max="1" width="9.1796875" style="8"/>
    <col min="2" max="2" width="55.453125" style="8" customWidth="1"/>
    <col min="3" max="3" width="18.453125" style="8" customWidth="1"/>
    <col min="4" max="4" width="22" style="8" customWidth="1"/>
    <col min="5" max="36" width="8.81640625" style="8" customWidth="1"/>
    <col min="37" max="16384" width="9.1796875" style="8"/>
  </cols>
  <sheetData>
    <row r="1" spans="1:6" ht="11" thickBot="1" x14ac:dyDescent="0.3">
      <c r="A1" s="1" t="s">
        <v>228</v>
      </c>
      <c r="B1" s="1"/>
      <c r="C1" s="1"/>
      <c r="D1" s="1"/>
      <c r="F1" s="1" t="s">
        <v>933</v>
      </c>
    </row>
    <row r="2" spans="1:6" ht="11" thickBot="1" x14ac:dyDescent="0.3">
      <c r="C2" s="531" t="s">
        <v>1953</v>
      </c>
      <c r="D2" s="531" t="s">
        <v>1807</v>
      </c>
    </row>
    <row r="3" spans="1:6" x14ac:dyDescent="0.25">
      <c r="A3" s="42">
        <v>1</v>
      </c>
      <c r="B3" s="934" t="s">
        <v>86</v>
      </c>
      <c r="C3" s="935">
        <v>333707.51707655477</v>
      </c>
      <c r="D3" s="935">
        <v>319168.52198037907</v>
      </c>
    </row>
    <row r="4" spans="1:6" x14ac:dyDescent="0.25">
      <c r="A4" s="42">
        <v>2</v>
      </c>
      <c r="B4" s="43" t="s">
        <v>249</v>
      </c>
      <c r="C4" s="918">
        <v>8.3211647924692714E-3</v>
      </c>
      <c r="D4" s="918">
        <v>4.952667258891273E-3</v>
      </c>
    </row>
    <row r="5" spans="1:6" x14ac:dyDescent="0.25">
      <c r="A5" s="42">
        <v>3</v>
      </c>
      <c r="B5" s="934" t="s">
        <v>248</v>
      </c>
      <c r="C5" s="936">
        <v>2776.8352420797655</v>
      </c>
      <c r="D5" s="936">
        <v>1580.735488880943</v>
      </c>
    </row>
  </sheetData>
  <conditionalFormatting sqref="C3:D5">
    <cfRule type="cellIs" dxfId="2" priority="2" stopIfTrue="1" operator="lessThan">
      <formula>0</formula>
    </cfRule>
  </conditionalFormatting>
  <hyperlinks>
    <hyperlink ref="F1" location="Index!A1" display="Index" xr:uid="{33FAC577-ECB8-4B7C-A3AF-BB99118BC423}"/>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4DF9-CAE7-4CD0-938E-7259FB68F3C1}">
  <sheetPr>
    <pageSetUpPr fitToPage="1"/>
  </sheetPr>
  <dimension ref="A1:F18"/>
  <sheetViews>
    <sheetView showGridLines="0" topLeftCell="C1" zoomScale="110" zoomScaleNormal="110" zoomScalePageLayoutView="85" workbookViewId="0">
      <selection activeCell="E8" sqref="E8"/>
    </sheetView>
  </sheetViews>
  <sheetFormatPr defaultColWidth="9.1796875" defaultRowHeight="10.5" x14ac:dyDescent="0.25"/>
  <cols>
    <col min="1" max="1" width="9.1796875" style="8"/>
    <col min="2" max="2" width="78.81640625" style="8" customWidth="1"/>
    <col min="3" max="3" width="17.81640625" style="8" customWidth="1"/>
    <col min="4" max="5" width="18.453125" style="8" customWidth="1"/>
    <col min="6" max="16384" width="9.1796875" style="8"/>
  </cols>
  <sheetData>
    <row r="1" spans="1:6" ht="11" thickBot="1" x14ac:dyDescent="0.3">
      <c r="A1" s="1" t="s">
        <v>251</v>
      </c>
      <c r="B1" s="1"/>
      <c r="C1" s="1"/>
      <c r="D1" s="1"/>
      <c r="F1" s="1" t="s">
        <v>933</v>
      </c>
    </row>
    <row r="2" spans="1:6" ht="11" thickBot="1" x14ac:dyDescent="0.3">
      <c r="B2" s="44"/>
      <c r="C2" s="531" t="s">
        <v>1953</v>
      </c>
      <c r="D2" s="531" t="s">
        <v>1807</v>
      </c>
      <c r="E2" s="887"/>
    </row>
    <row r="3" spans="1:6" x14ac:dyDescent="0.25">
      <c r="A3" s="46"/>
      <c r="B3" s="47"/>
      <c r="C3" s="45" t="s">
        <v>266</v>
      </c>
      <c r="D3" s="45" t="s">
        <v>266</v>
      </c>
      <c r="E3" s="888"/>
    </row>
    <row r="4" spans="1:6" x14ac:dyDescent="0.25">
      <c r="A4" s="295">
        <v>1</v>
      </c>
      <c r="B4" s="296" t="s">
        <v>265</v>
      </c>
      <c r="C4" s="223">
        <v>1020545</v>
      </c>
      <c r="D4" s="293">
        <v>975583.08900000004</v>
      </c>
      <c r="E4" s="889"/>
      <c r="F4" s="17"/>
    </row>
    <row r="5" spans="1:6" ht="21" x14ac:dyDescent="0.25">
      <c r="A5" s="269">
        <v>2</v>
      </c>
      <c r="B5" s="227" t="s">
        <v>264</v>
      </c>
      <c r="C5" s="782"/>
      <c r="D5" s="323"/>
      <c r="E5" s="890"/>
      <c r="F5" s="17"/>
    </row>
    <row r="6" spans="1:6" ht="21" x14ac:dyDescent="0.25">
      <c r="A6" s="269">
        <v>3</v>
      </c>
      <c r="B6" s="227" t="s">
        <v>263</v>
      </c>
      <c r="C6" s="193"/>
      <c r="D6" s="297"/>
      <c r="E6" s="891"/>
    </row>
    <row r="7" spans="1:6" x14ac:dyDescent="0.25">
      <c r="A7" s="269">
        <v>4</v>
      </c>
      <c r="B7" s="298" t="s">
        <v>873</v>
      </c>
      <c r="C7" s="783"/>
      <c r="D7" s="383"/>
      <c r="E7" s="892"/>
    </row>
    <row r="8" spans="1:6" ht="21" x14ac:dyDescent="0.25">
      <c r="A8" s="269">
        <v>5</v>
      </c>
      <c r="B8" s="274" t="s">
        <v>262</v>
      </c>
      <c r="C8" s="783"/>
      <c r="D8" s="383"/>
      <c r="E8" s="892"/>
    </row>
    <row r="9" spans="1:6" x14ac:dyDescent="0.25">
      <c r="A9" s="269">
        <v>6</v>
      </c>
      <c r="B9" s="227" t="s">
        <v>261</v>
      </c>
      <c r="C9" s="784">
        <v>-895</v>
      </c>
      <c r="D9" s="319">
        <v>-896.84500000000003</v>
      </c>
      <c r="E9" s="893"/>
    </row>
    <row r="10" spans="1:6" x14ac:dyDescent="0.25">
      <c r="A10" s="269">
        <v>7</v>
      </c>
      <c r="B10" s="227" t="s">
        <v>260</v>
      </c>
      <c r="C10" s="784"/>
      <c r="D10" s="319"/>
      <c r="E10" s="893"/>
    </row>
    <row r="11" spans="1:6" x14ac:dyDescent="0.25">
      <c r="A11" s="269">
        <v>8</v>
      </c>
      <c r="B11" s="227" t="s">
        <v>874</v>
      </c>
      <c r="C11" s="783">
        <v>12927</v>
      </c>
      <c r="D11" s="383">
        <v>10410.258729679992</v>
      </c>
      <c r="E11" s="892"/>
    </row>
    <row r="12" spans="1:6" x14ac:dyDescent="0.25">
      <c r="A12" s="269">
        <v>9</v>
      </c>
      <c r="B12" s="227" t="s">
        <v>259</v>
      </c>
      <c r="C12" s="783">
        <v>5900</v>
      </c>
      <c r="D12" s="383">
        <v>4360.8296160299988</v>
      </c>
      <c r="E12" s="892"/>
    </row>
    <row r="13" spans="1:6" x14ac:dyDescent="0.25">
      <c r="A13" s="269">
        <v>10</v>
      </c>
      <c r="B13" s="227" t="s">
        <v>258</v>
      </c>
      <c r="C13" s="783">
        <v>105076</v>
      </c>
      <c r="D13" s="383">
        <v>100123.51270000001</v>
      </c>
      <c r="E13" s="892"/>
    </row>
    <row r="14" spans="1:6" ht="21" x14ac:dyDescent="0.25">
      <c r="A14" s="269">
        <v>11</v>
      </c>
      <c r="B14" s="274" t="s">
        <v>257</v>
      </c>
      <c r="C14" s="384"/>
      <c r="D14" s="384"/>
      <c r="E14" s="894"/>
    </row>
    <row r="15" spans="1:6" ht="21" x14ac:dyDescent="0.25">
      <c r="A15" s="269" t="s">
        <v>256</v>
      </c>
      <c r="B15" s="274" t="s">
        <v>255</v>
      </c>
      <c r="C15" s="384"/>
      <c r="D15" s="316"/>
      <c r="E15" s="895"/>
    </row>
    <row r="16" spans="1:6" ht="21" x14ac:dyDescent="0.25">
      <c r="A16" s="269" t="s">
        <v>254</v>
      </c>
      <c r="B16" s="274" t="s">
        <v>253</v>
      </c>
      <c r="C16" s="384"/>
      <c r="D16" s="316"/>
      <c r="E16" s="895"/>
    </row>
    <row r="17" spans="1:5" x14ac:dyDescent="0.25">
      <c r="A17" s="269">
        <v>12</v>
      </c>
      <c r="B17" s="227" t="s">
        <v>252</v>
      </c>
      <c r="C17" s="783">
        <v>-13864</v>
      </c>
      <c r="D17" s="383">
        <v>-12786.679446459981</v>
      </c>
      <c r="E17" s="892"/>
    </row>
    <row r="18" spans="1:5" x14ac:dyDescent="0.25">
      <c r="A18" s="269">
        <v>13</v>
      </c>
      <c r="B18" s="228" t="s">
        <v>77</v>
      </c>
      <c r="C18" s="785">
        <v>1129689</v>
      </c>
      <c r="D18" s="385">
        <v>1076794.16559925</v>
      </c>
      <c r="E18" s="896"/>
    </row>
  </sheetData>
  <hyperlinks>
    <hyperlink ref="F1" location="Index!A1" display="Index" xr:uid="{D00B8A84-2F65-463B-AAAD-3047462204CD}"/>
  </hyperlinks>
  <pageMargins left="0.70866141732283472" right="0.70866141732283472" top="0.74803149606299213" bottom="0.74803149606299213" header="0.31496062992125984" footer="0.31496062992125984"/>
  <pageSetup paperSize="9" orientation="landscape" r:id="rId1"/>
  <headerFooter>
    <oddHeader>&amp;CEN
Annex XI</oddHeader>
    <oddFooter>&amp;C1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E927-DB3D-4BC8-9294-17F8B802262B}">
  <sheetPr>
    <pageSetUpPr fitToPage="1"/>
  </sheetPr>
  <dimension ref="A1:G70"/>
  <sheetViews>
    <sheetView showGridLines="0" zoomScale="85" zoomScaleNormal="85" workbookViewId="0">
      <selection activeCell="A72" sqref="A72"/>
    </sheetView>
  </sheetViews>
  <sheetFormatPr defaultColWidth="9.1796875" defaultRowHeight="10.5" x14ac:dyDescent="0.25"/>
  <cols>
    <col min="1" max="1" width="8.54296875" style="50" customWidth="1"/>
    <col min="2" max="2" width="88.81640625" style="8" customWidth="1"/>
    <col min="3" max="4" width="26.90625" style="8" bestFit="1" customWidth="1"/>
    <col min="5" max="5" width="5.6328125" style="8" bestFit="1" customWidth="1"/>
    <col min="6" max="16384" width="9.1796875" style="8"/>
  </cols>
  <sheetData>
    <row r="1" spans="1:5" x14ac:dyDescent="0.25">
      <c r="A1" s="1" t="s">
        <v>250</v>
      </c>
      <c r="B1" s="1"/>
      <c r="C1" s="1"/>
      <c r="D1" s="1"/>
      <c r="E1" s="1" t="s">
        <v>933</v>
      </c>
    </row>
    <row r="2" spans="1:5" ht="11" thickBot="1" x14ac:dyDescent="0.3">
      <c r="B2" s="44"/>
      <c r="C2" s="266" t="s">
        <v>340</v>
      </c>
      <c r="D2" s="266" t="s">
        <v>340</v>
      </c>
    </row>
    <row r="3" spans="1:5" ht="11" thickBot="1" x14ac:dyDescent="0.3">
      <c r="A3" s="1096"/>
      <c r="B3" s="1097"/>
      <c r="C3" s="531" t="s">
        <v>1953</v>
      </c>
      <c r="D3" s="531" t="s">
        <v>1807</v>
      </c>
    </row>
    <row r="4" spans="1:5" x14ac:dyDescent="0.25">
      <c r="A4" s="419" t="s">
        <v>339</v>
      </c>
      <c r="B4" s="420"/>
      <c r="C4" s="300"/>
      <c r="D4" s="300"/>
    </row>
    <row r="5" spans="1:5" x14ac:dyDescent="0.25">
      <c r="A5" s="21">
        <v>1</v>
      </c>
      <c r="B5" s="3" t="s">
        <v>338</v>
      </c>
      <c r="C5" s="384">
        <v>908338</v>
      </c>
      <c r="D5" s="316">
        <v>878421.06499999994</v>
      </c>
    </row>
    <row r="6" spans="1:5" ht="21" x14ac:dyDescent="0.25">
      <c r="A6" s="34">
        <v>2</v>
      </c>
      <c r="B6" s="3" t="s">
        <v>337</v>
      </c>
      <c r="C6" s="782"/>
      <c r="D6" s="323"/>
    </row>
    <row r="7" spans="1:5" x14ac:dyDescent="0.25">
      <c r="A7" s="34">
        <v>3</v>
      </c>
      <c r="B7" s="3" t="s">
        <v>336</v>
      </c>
      <c r="C7" s="384">
        <v>-7465</v>
      </c>
      <c r="D7" s="316">
        <v>-7862.7717590000002</v>
      </c>
    </row>
    <row r="8" spans="1:5" x14ac:dyDescent="0.25">
      <c r="A8" s="34">
        <v>4</v>
      </c>
      <c r="B8" s="3" t="s">
        <v>335</v>
      </c>
      <c r="C8" s="782"/>
      <c r="D8" s="323"/>
    </row>
    <row r="9" spans="1:5" x14ac:dyDescent="0.25">
      <c r="A9" s="34">
        <v>5</v>
      </c>
      <c r="B9" s="51" t="s">
        <v>334</v>
      </c>
      <c r="C9" s="782"/>
      <c r="D9" s="323"/>
    </row>
    <row r="10" spans="1:5" x14ac:dyDescent="0.25">
      <c r="A10" s="21">
        <v>6</v>
      </c>
      <c r="B10" s="3" t="s">
        <v>333</v>
      </c>
      <c r="C10" s="384">
        <v>-5058</v>
      </c>
      <c r="D10" s="316">
        <v>-4200.0051955899999</v>
      </c>
    </row>
    <row r="11" spans="1:5" x14ac:dyDescent="0.25">
      <c r="A11" s="52">
        <v>7</v>
      </c>
      <c r="B11" s="53" t="s">
        <v>332</v>
      </c>
      <c r="C11" s="786">
        <v>895815</v>
      </c>
      <c r="D11" s="317">
        <v>866358.28804540995</v>
      </c>
    </row>
    <row r="12" spans="1:5" x14ac:dyDescent="0.25">
      <c r="A12" s="299" t="s">
        <v>331</v>
      </c>
      <c r="B12" s="300"/>
      <c r="C12" s="787"/>
      <c r="D12" s="318"/>
    </row>
    <row r="13" spans="1:5" x14ac:dyDescent="0.25">
      <c r="A13" s="2">
        <v>8</v>
      </c>
      <c r="B13" s="268" t="s">
        <v>330</v>
      </c>
      <c r="C13" s="784">
        <v>16491</v>
      </c>
      <c r="D13" s="319">
        <v>14595.463382439999</v>
      </c>
    </row>
    <row r="14" spans="1:5" x14ac:dyDescent="0.25">
      <c r="A14" s="2" t="s">
        <v>329</v>
      </c>
      <c r="B14" s="54" t="s">
        <v>328</v>
      </c>
      <c r="C14" s="782"/>
      <c r="D14" s="323"/>
    </row>
    <row r="15" spans="1:5" x14ac:dyDescent="0.25">
      <c r="A15" s="2">
        <v>9</v>
      </c>
      <c r="B15" s="3" t="s">
        <v>327</v>
      </c>
      <c r="C15" s="322">
        <v>26172</v>
      </c>
      <c r="D15" s="320">
        <v>21653.97621859</v>
      </c>
    </row>
    <row r="16" spans="1:5" x14ac:dyDescent="0.25">
      <c r="A16" s="2" t="s">
        <v>226</v>
      </c>
      <c r="B16" s="55" t="s">
        <v>326</v>
      </c>
      <c r="C16" s="782"/>
      <c r="D16" s="323"/>
    </row>
    <row r="17" spans="1:4" x14ac:dyDescent="0.25">
      <c r="A17" s="2" t="s">
        <v>227</v>
      </c>
      <c r="B17" s="55" t="s">
        <v>325</v>
      </c>
      <c r="C17" s="782"/>
      <c r="D17" s="323"/>
    </row>
    <row r="18" spans="1:4" x14ac:dyDescent="0.25">
      <c r="A18" s="267">
        <v>10</v>
      </c>
      <c r="B18" s="30" t="s">
        <v>324</v>
      </c>
      <c r="C18" s="784">
        <v>-24</v>
      </c>
      <c r="D18" s="319">
        <v>-11.191653959999998</v>
      </c>
    </row>
    <row r="19" spans="1:4" x14ac:dyDescent="0.25">
      <c r="A19" s="267" t="s">
        <v>323</v>
      </c>
      <c r="B19" s="4" t="s">
        <v>875</v>
      </c>
      <c r="C19" s="782"/>
      <c r="D19" s="323"/>
    </row>
    <row r="20" spans="1:4" x14ac:dyDescent="0.25">
      <c r="A20" s="267" t="s">
        <v>322</v>
      </c>
      <c r="B20" s="56" t="s">
        <v>876</v>
      </c>
      <c r="C20" s="782"/>
      <c r="D20" s="323"/>
    </row>
    <row r="21" spans="1:4" x14ac:dyDescent="0.25">
      <c r="A21" s="2">
        <v>11</v>
      </c>
      <c r="B21" s="3" t="s">
        <v>321</v>
      </c>
      <c r="C21" s="322">
        <v>16320</v>
      </c>
      <c r="D21" s="320">
        <v>7780.8277166999997</v>
      </c>
    </row>
    <row r="22" spans="1:4" x14ac:dyDescent="0.25">
      <c r="A22" s="2">
        <v>12</v>
      </c>
      <c r="B22" s="3" t="s">
        <v>320</v>
      </c>
      <c r="C22" s="322">
        <v>-13763</v>
      </c>
      <c r="D22" s="320">
        <v>-5901.1479340900005</v>
      </c>
    </row>
    <row r="23" spans="1:4" x14ac:dyDescent="0.25">
      <c r="A23" s="57">
        <v>13</v>
      </c>
      <c r="B23" s="58" t="s">
        <v>319</v>
      </c>
      <c r="C23" s="786">
        <v>45195</v>
      </c>
      <c r="D23" s="317">
        <v>38117.927729679999</v>
      </c>
    </row>
    <row r="24" spans="1:4" x14ac:dyDescent="0.25">
      <c r="A24" s="301" t="s">
        <v>318</v>
      </c>
      <c r="B24" s="302"/>
      <c r="C24" s="788"/>
      <c r="D24" s="321"/>
    </row>
    <row r="25" spans="1:4" x14ac:dyDescent="0.25">
      <c r="A25" s="21">
        <v>14</v>
      </c>
      <c r="B25" s="3" t="s">
        <v>317</v>
      </c>
      <c r="C25" s="784">
        <v>130287</v>
      </c>
      <c r="D25" s="319">
        <v>104173.101</v>
      </c>
    </row>
    <row r="26" spans="1:4" x14ac:dyDescent="0.25">
      <c r="A26" s="21">
        <v>15</v>
      </c>
      <c r="B26" s="3" t="s">
        <v>316</v>
      </c>
      <c r="C26" s="322">
        <v>-50612</v>
      </c>
      <c r="D26" s="322">
        <v>-34766.54</v>
      </c>
    </row>
    <row r="27" spans="1:4" x14ac:dyDescent="0.25">
      <c r="A27" s="21">
        <v>16</v>
      </c>
      <c r="B27" s="3" t="s">
        <v>315</v>
      </c>
      <c r="C27" s="322">
        <v>5900</v>
      </c>
      <c r="D27" s="320">
        <v>4360.8296160299997</v>
      </c>
    </row>
    <row r="28" spans="1:4" x14ac:dyDescent="0.25">
      <c r="A28" s="2" t="s">
        <v>314</v>
      </c>
      <c r="B28" s="3" t="s">
        <v>313</v>
      </c>
      <c r="C28" s="782"/>
      <c r="D28" s="323"/>
    </row>
    <row r="29" spans="1:4" x14ac:dyDescent="0.25">
      <c r="A29" s="2">
        <v>17</v>
      </c>
      <c r="B29" s="3" t="s">
        <v>312</v>
      </c>
      <c r="C29" s="782"/>
      <c r="D29" s="323"/>
    </row>
    <row r="30" spans="1:4" x14ac:dyDescent="0.25">
      <c r="A30" s="2" t="s">
        <v>311</v>
      </c>
      <c r="B30" s="3" t="s">
        <v>310</v>
      </c>
      <c r="C30" s="782"/>
      <c r="D30" s="323"/>
    </row>
    <row r="31" spans="1:4" x14ac:dyDescent="0.25">
      <c r="A31" s="57">
        <v>18</v>
      </c>
      <c r="B31" s="58" t="s">
        <v>309</v>
      </c>
      <c r="C31" s="786">
        <v>85575</v>
      </c>
      <c r="D31" s="317">
        <v>73767.390616029981</v>
      </c>
    </row>
    <row r="32" spans="1:4" x14ac:dyDescent="0.25">
      <c r="A32" s="299" t="s">
        <v>308</v>
      </c>
      <c r="B32" s="300"/>
      <c r="C32" s="787"/>
      <c r="D32" s="318"/>
    </row>
    <row r="33" spans="1:4" x14ac:dyDescent="0.25">
      <c r="A33" s="21">
        <v>19</v>
      </c>
      <c r="B33" s="3" t="s">
        <v>307</v>
      </c>
      <c r="C33" s="784">
        <v>290096</v>
      </c>
      <c r="D33" s="319">
        <v>277529.87099999998</v>
      </c>
    </row>
    <row r="34" spans="1:4" x14ac:dyDescent="0.25">
      <c r="A34" s="21">
        <v>20</v>
      </c>
      <c r="B34" s="3" t="s">
        <v>306</v>
      </c>
      <c r="C34" s="784">
        <v>-185020</v>
      </c>
      <c r="D34" s="319">
        <v>-177406.35829999996</v>
      </c>
    </row>
    <row r="35" spans="1:4" ht="21" x14ac:dyDescent="0.25">
      <c r="A35" s="21">
        <v>21</v>
      </c>
      <c r="B35" s="49" t="s">
        <v>877</v>
      </c>
      <c r="C35" s="223"/>
      <c r="D35" s="293"/>
    </row>
    <row r="36" spans="1:4" x14ac:dyDescent="0.25">
      <c r="A36" s="57">
        <v>22</v>
      </c>
      <c r="B36" s="58" t="s">
        <v>305</v>
      </c>
      <c r="C36" s="789">
        <v>105076</v>
      </c>
      <c r="D36" s="305">
        <v>100123.51270000001</v>
      </c>
    </row>
    <row r="37" spans="1:4" ht="11.25" customHeight="1" x14ac:dyDescent="0.25">
      <c r="A37" s="421" t="s">
        <v>304</v>
      </c>
      <c r="B37" s="303"/>
      <c r="C37" s="307"/>
      <c r="D37" s="307"/>
    </row>
    <row r="38" spans="1:4" x14ac:dyDescent="0.25">
      <c r="A38" s="2" t="s">
        <v>303</v>
      </c>
      <c r="B38" s="3" t="s">
        <v>302</v>
      </c>
      <c r="C38" s="782"/>
      <c r="D38" s="323"/>
    </row>
    <row r="39" spans="1:4" x14ac:dyDescent="0.25">
      <c r="A39" s="2" t="s">
        <v>301</v>
      </c>
      <c r="B39" s="3" t="s">
        <v>300</v>
      </c>
      <c r="C39" s="782"/>
      <c r="D39" s="323"/>
    </row>
    <row r="40" spans="1:4" x14ac:dyDescent="0.25">
      <c r="A40" s="22" t="s">
        <v>299</v>
      </c>
      <c r="B40" s="54" t="s">
        <v>298</v>
      </c>
      <c r="C40" s="782"/>
      <c r="D40" s="323"/>
    </row>
    <row r="41" spans="1:4" x14ac:dyDescent="0.25">
      <c r="A41" s="22" t="s">
        <v>297</v>
      </c>
      <c r="B41" s="54" t="s">
        <v>296</v>
      </c>
      <c r="C41" s="782"/>
      <c r="D41" s="323"/>
    </row>
    <row r="42" spans="1:4" x14ac:dyDescent="0.25">
      <c r="A42" s="22" t="s">
        <v>295</v>
      </c>
      <c r="B42" s="60" t="s">
        <v>883</v>
      </c>
      <c r="C42" s="782"/>
      <c r="D42" s="323"/>
    </row>
    <row r="43" spans="1:4" x14ac:dyDescent="0.25">
      <c r="A43" s="22" t="s">
        <v>294</v>
      </c>
      <c r="B43" s="54" t="s">
        <v>293</v>
      </c>
      <c r="C43" s="790">
        <v>-1972</v>
      </c>
      <c r="D43" s="313">
        <v>-1572.9534918699999</v>
      </c>
    </row>
    <row r="44" spans="1:4" x14ac:dyDescent="0.25">
      <c r="A44" s="22" t="s">
        <v>292</v>
      </c>
      <c r="B44" s="54" t="s">
        <v>291</v>
      </c>
      <c r="C44" s="223"/>
      <c r="D44" s="293"/>
    </row>
    <row r="45" spans="1:4" x14ac:dyDescent="0.25">
      <c r="A45" s="22" t="s">
        <v>290</v>
      </c>
      <c r="B45" s="54" t="s">
        <v>289</v>
      </c>
      <c r="C45" s="223"/>
      <c r="D45" s="293"/>
    </row>
    <row r="46" spans="1:4" x14ac:dyDescent="0.25">
      <c r="A46" s="22" t="s">
        <v>288</v>
      </c>
      <c r="B46" s="54" t="s">
        <v>287</v>
      </c>
      <c r="C46" s="223"/>
      <c r="D46" s="293"/>
    </row>
    <row r="47" spans="1:4" x14ac:dyDescent="0.25">
      <c r="A47" s="22" t="s">
        <v>286</v>
      </c>
      <c r="B47" s="54" t="s">
        <v>285</v>
      </c>
      <c r="C47" s="223"/>
      <c r="D47" s="293"/>
    </row>
    <row r="48" spans="1:4" x14ac:dyDescent="0.25">
      <c r="A48" s="22"/>
      <c r="B48" s="54" t="s">
        <v>1042</v>
      </c>
      <c r="C48" s="791">
        <v>0</v>
      </c>
      <c r="D48" s="314"/>
    </row>
    <row r="49" spans="1:7" x14ac:dyDescent="0.25">
      <c r="A49" s="61" t="s">
        <v>284</v>
      </c>
      <c r="B49" s="62" t="s">
        <v>283</v>
      </c>
      <c r="C49" s="315">
        <v>-1972</v>
      </c>
      <c r="D49" s="315">
        <v>-1572.9534918699999</v>
      </c>
    </row>
    <row r="50" spans="1:7" ht="11.25" customHeight="1" x14ac:dyDescent="0.25">
      <c r="A50" s="422" t="s">
        <v>282</v>
      </c>
      <c r="B50" s="304"/>
      <c r="C50" s="304"/>
      <c r="D50" s="304"/>
    </row>
    <row r="51" spans="1:7" x14ac:dyDescent="0.25">
      <c r="A51" s="21">
        <v>23</v>
      </c>
      <c r="B51" s="26" t="s">
        <v>127</v>
      </c>
      <c r="C51" s="792">
        <v>53291</v>
      </c>
      <c r="D51" s="294">
        <v>53897.549784900002</v>
      </c>
    </row>
    <row r="52" spans="1:7" x14ac:dyDescent="0.25">
      <c r="A52" s="63">
        <v>24</v>
      </c>
      <c r="B52" s="64" t="s">
        <v>884</v>
      </c>
      <c r="C52" s="306">
        <v>1129689</v>
      </c>
      <c r="D52" s="306">
        <v>1076794.1655992498</v>
      </c>
    </row>
    <row r="53" spans="1:7" ht="11.25" customHeight="1" x14ac:dyDescent="0.25">
      <c r="A53" s="422" t="s">
        <v>13</v>
      </c>
      <c r="B53" s="304"/>
      <c r="C53" s="308"/>
      <c r="D53" s="308"/>
    </row>
    <row r="54" spans="1:7" x14ac:dyDescent="0.25">
      <c r="A54" s="21">
        <v>25</v>
      </c>
      <c r="B54" s="19" t="s">
        <v>73</v>
      </c>
      <c r="C54" s="793">
        <v>4.7199999999999999E-2</v>
      </c>
      <c r="D54" s="310">
        <v>5.0053716398904637E-2</v>
      </c>
    </row>
    <row r="55" spans="1:7" x14ac:dyDescent="0.25">
      <c r="A55" s="2" t="s">
        <v>281</v>
      </c>
      <c r="B55" s="3" t="s">
        <v>280</v>
      </c>
      <c r="C55" s="793">
        <v>4.7199999999999999E-2</v>
      </c>
      <c r="D55" s="310">
        <v>5.0053716398904637E-2</v>
      </c>
    </row>
    <row r="56" spans="1:7" x14ac:dyDescent="0.25">
      <c r="A56" s="2" t="s">
        <v>279</v>
      </c>
      <c r="B56" s="49" t="s">
        <v>878</v>
      </c>
      <c r="C56" s="793">
        <v>4.7199999999999999E-2</v>
      </c>
      <c r="D56" s="310">
        <v>5.0053716398904637E-2</v>
      </c>
    </row>
    <row r="57" spans="1:7" x14ac:dyDescent="0.25">
      <c r="A57" s="2">
        <v>26</v>
      </c>
      <c r="B57" s="3" t="s">
        <v>278</v>
      </c>
      <c r="C57" s="794">
        <v>0.03</v>
      </c>
      <c r="D57" s="311">
        <v>0.03</v>
      </c>
    </row>
    <row r="58" spans="1:7" x14ac:dyDescent="0.25">
      <c r="A58" s="2" t="s">
        <v>277</v>
      </c>
      <c r="B58" s="3" t="s">
        <v>90</v>
      </c>
      <c r="C58" s="311"/>
      <c r="D58" s="311"/>
    </row>
    <row r="59" spans="1:7" x14ac:dyDescent="0.25">
      <c r="A59" s="2" t="s">
        <v>276</v>
      </c>
      <c r="B59" s="3" t="s">
        <v>87</v>
      </c>
      <c r="C59" s="311"/>
      <c r="D59" s="311"/>
    </row>
    <row r="60" spans="1:7" x14ac:dyDescent="0.25">
      <c r="A60" s="2">
        <v>27</v>
      </c>
      <c r="B60" s="49" t="s">
        <v>74</v>
      </c>
      <c r="C60" s="794">
        <v>5.0000000000000001E-3</v>
      </c>
      <c r="D60" s="311">
        <v>5.0000000000000044E-3</v>
      </c>
    </row>
    <row r="61" spans="1:7" x14ac:dyDescent="0.25">
      <c r="A61" s="9" t="s">
        <v>275</v>
      </c>
      <c r="B61" s="49" t="s">
        <v>75</v>
      </c>
      <c r="C61" s="795">
        <v>3.5000000000000003E-2</v>
      </c>
      <c r="D61" s="312">
        <v>3.5000000000000003E-2</v>
      </c>
    </row>
    <row r="62" spans="1:7" ht="11.25" customHeight="1" x14ac:dyDescent="0.25">
      <c r="A62" s="421" t="s">
        <v>274</v>
      </c>
      <c r="B62" s="303"/>
      <c r="C62" s="309"/>
      <c r="D62" s="309"/>
    </row>
    <row r="63" spans="1:7" x14ac:dyDescent="0.25">
      <c r="A63" s="9" t="s">
        <v>879</v>
      </c>
      <c r="B63" s="49" t="s">
        <v>273</v>
      </c>
      <c r="C63" s="193"/>
      <c r="D63" s="297"/>
      <c r="G63" s="65"/>
    </row>
    <row r="64" spans="1:7" ht="11.25" customHeight="1" x14ac:dyDescent="0.25">
      <c r="A64" s="422" t="s">
        <v>272</v>
      </c>
      <c r="B64" s="304"/>
      <c r="C64" s="308"/>
      <c r="D64" s="308"/>
    </row>
    <row r="65" spans="1:7" ht="21" x14ac:dyDescent="0.25">
      <c r="A65" s="2">
        <v>28</v>
      </c>
      <c r="B65" s="3" t="s">
        <v>880</v>
      </c>
      <c r="C65" s="792">
        <v>122773</v>
      </c>
      <c r="D65" s="294">
        <v>100391.31525103</v>
      </c>
      <c r="G65" s="48"/>
    </row>
    <row r="66" spans="1:7" ht="21" x14ac:dyDescent="0.25">
      <c r="A66" s="2">
        <v>29</v>
      </c>
      <c r="B66" s="3" t="s">
        <v>271</v>
      </c>
      <c r="C66" s="792">
        <v>79675</v>
      </c>
      <c r="D66" s="294">
        <v>69406.560999999987</v>
      </c>
      <c r="G66" s="48"/>
    </row>
    <row r="67" spans="1:7" ht="31.5" x14ac:dyDescent="0.25">
      <c r="A67" s="9">
        <v>30</v>
      </c>
      <c r="B67" s="49" t="s">
        <v>881</v>
      </c>
      <c r="C67" s="193">
        <v>1172787</v>
      </c>
      <c r="D67" s="297">
        <v>1107778.9198502798</v>
      </c>
      <c r="G67" s="65"/>
    </row>
    <row r="68" spans="1:7" ht="31.5" x14ac:dyDescent="0.25">
      <c r="A68" s="9" t="s">
        <v>270</v>
      </c>
      <c r="B68" s="49" t="s">
        <v>882</v>
      </c>
      <c r="C68" s="193">
        <v>1172787</v>
      </c>
      <c r="D68" s="297">
        <v>1107778.9198502798</v>
      </c>
      <c r="G68" s="65"/>
    </row>
    <row r="69" spans="1:7" ht="31.5" x14ac:dyDescent="0.25">
      <c r="A69" s="2">
        <v>31</v>
      </c>
      <c r="B69" s="3" t="s">
        <v>269</v>
      </c>
      <c r="C69" s="793">
        <v>4.5400000000000003E-2</v>
      </c>
      <c r="D69" s="310">
        <v>4.8653705914700418E-2</v>
      </c>
      <c r="G69" s="48"/>
    </row>
    <row r="70" spans="1:7" ht="31.5" x14ac:dyDescent="0.25">
      <c r="A70" s="2" t="s">
        <v>268</v>
      </c>
      <c r="B70" s="3" t="s">
        <v>267</v>
      </c>
      <c r="C70" s="793">
        <v>4.5400000000000003E-2</v>
      </c>
      <c r="D70" s="310">
        <v>4.8653705914700418E-2</v>
      </c>
      <c r="G70" s="48"/>
    </row>
  </sheetData>
  <mergeCells count="1">
    <mergeCell ref="A3:B3"/>
  </mergeCells>
  <hyperlinks>
    <hyperlink ref="E1" location="Index!A1" display="Index" xr:uid="{49137E41-53B2-413A-8C55-96E926FE812A}"/>
  </hyperlinks>
  <pageMargins left="0.70866141732283472" right="0.70866141732283472" top="0.74803149606299213" bottom="0.74803149606299213" header="0.31496062992125984" footer="0.31496062992125984"/>
  <pageSetup paperSize="9" fitToHeight="0" orientation="landscape" verticalDpi="1200" r:id="rId1"/>
  <headerFooter>
    <oddHeader>&amp;CEN 
Annex XI</oddHeader>
    <oddFooter>&amp;C1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796875" defaultRowHeight="10.5" x14ac:dyDescent="0.25"/>
  <cols>
    <col min="1" max="2" width="9.1796875" style="8"/>
    <col min="3" max="3" width="74.54296875" style="8" customWidth="1"/>
    <col min="4" max="4" width="27.54296875" style="8" bestFit="1" customWidth="1"/>
    <col min="5" max="16384" width="9.1796875" style="8"/>
  </cols>
  <sheetData>
    <row r="1" spans="1:7" x14ac:dyDescent="0.25">
      <c r="B1" s="8">
        <v>2</v>
      </c>
      <c r="C1" s="8">
        <v>3</v>
      </c>
      <c r="D1" s="8">
        <v>4</v>
      </c>
      <c r="E1" s="8">
        <v>5</v>
      </c>
      <c r="F1" s="8">
        <v>6</v>
      </c>
      <c r="G1" s="8">
        <v>7</v>
      </c>
    </row>
    <row r="3" spans="1:7" ht="11" thickBot="1" x14ac:dyDescent="0.3">
      <c r="A3" s="1" t="s">
        <v>1395</v>
      </c>
      <c r="B3" s="1" t="s">
        <v>1396</v>
      </c>
      <c r="C3" s="1"/>
      <c r="D3" s="1"/>
      <c r="F3" s="1" t="s">
        <v>933</v>
      </c>
    </row>
    <row r="4" spans="1:7" ht="11" thickBot="1" x14ac:dyDescent="0.3">
      <c r="C4" s="44"/>
      <c r="D4" s="490">
        <v>44561</v>
      </c>
    </row>
    <row r="5" spans="1:7" x14ac:dyDescent="0.25">
      <c r="B5" s="46"/>
      <c r="C5" s="47"/>
      <c r="D5" s="491" t="s">
        <v>340</v>
      </c>
    </row>
    <row r="6" spans="1:7" x14ac:dyDescent="0.25">
      <c r="A6" s="8">
        <v>1</v>
      </c>
      <c r="B6" s="492" t="s">
        <v>1397</v>
      </c>
      <c r="C6" s="492" t="s">
        <v>1398</v>
      </c>
      <c r="D6" s="493"/>
    </row>
    <row r="7" spans="1:7" x14ac:dyDescent="0.25">
      <c r="A7" s="8">
        <f>A6+1</f>
        <v>2</v>
      </c>
      <c r="B7" s="268" t="s">
        <v>1399</v>
      </c>
      <c r="C7" s="494" t="s">
        <v>1400</v>
      </c>
      <c r="D7" s="495"/>
    </row>
    <row r="8" spans="1:7" x14ac:dyDescent="0.25">
      <c r="A8" s="8">
        <f t="shared" ref="A8:A17" si="0">A7+1</f>
        <v>3</v>
      </c>
      <c r="B8" s="268" t="s">
        <v>1401</v>
      </c>
      <c r="C8" s="494" t="s">
        <v>1402</v>
      </c>
      <c r="D8" s="493"/>
    </row>
    <row r="9" spans="1:7" x14ac:dyDescent="0.25">
      <c r="A9" s="8">
        <f t="shared" si="0"/>
        <v>4</v>
      </c>
      <c r="B9" s="268" t="s">
        <v>350</v>
      </c>
      <c r="C9" s="494" t="s">
        <v>349</v>
      </c>
      <c r="D9" s="495"/>
    </row>
    <row r="10" spans="1:7" x14ac:dyDescent="0.25">
      <c r="A10" s="8">
        <f t="shared" si="0"/>
        <v>5</v>
      </c>
      <c r="B10" s="268" t="s">
        <v>1403</v>
      </c>
      <c r="C10" s="494" t="s">
        <v>1404</v>
      </c>
      <c r="D10" s="495"/>
    </row>
    <row r="11" spans="1:7" x14ac:dyDescent="0.25">
      <c r="A11" s="8">
        <f t="shared" si="0"/>
        <v>6</v>
      </c>
      <c r="B11" s="268" t="s">
        <v>1405</v>
      </c>
      <c r="C11" s="496" t="s">
        <v>1406</v>
      </c>
      <c r="D11" s="495"/>
    </row>
    <row r="12" spans="1:7" x14ac:dyDescent="0.25">
      <c r="A12" s="8">
        <f t="shared" si="0"/>
        <v>7</v>
      </c>
      <c r="B12" s="268" t="s">
        <v>348</v>
      </c>
      <c r="C12" s="494" t="s">
        <v>347</v>
      </c>
      <c r="D12" s="495"/>
    </row>
    <row r="13" spans="1:7" x14ac:dyDescent="0.25">
      <c r="A13" s="8">
        <f t="shared" si="0"/>
        <v>8</v>
      </c>
      <c r="B13" s="268" t="s">
        <v>346</v>
      </c>
      <c r="C13" s="494" t="s">
        <v>1407</v>
      </c>
      <c r="D13" s="495"/>
    </row>
    <row r="14" spans="1:7" x14ac:dyDescent="0.25">
      <c r="A14" s="8">
        <f t="shared" si="0"/>
        <v>9</v>
      </c>
      <c r="B14" s="268" t="s">
        <v>345</v>
      </c>
      <c r="C14" s="494" t="s">
        <v>344</v>
      </c>
      <c r="D14" s="495"/>
    </row>
    <row r="15" spans="1:7" x14ac:dyDescent="0.25">
      <c r="A15" s="8">
        <f t="shared" si="0"/>
        <v>10</v>
      </c>
      <c r="B15" s="268" t="s">
        <v>343</v>
      </c>
      <c r="C15" s="496" t="s">
        <v>342</v>
      </c>
      <c r="D15" s="495"/>
    </row>
    <row r="16" spans="1:7" x14ac:dyDescent="0.25">
      <c r="A16" s="8">
        <f t="shared" si="0"/>
        <v>11</v>
      </c>
      <c r="B16" s="268" t="s">
        <v>1408</v>
      </c>
      <c r="C16" s="494" t="s">
        <v>341</v>
      </c>
      <c r="D16" s="495"/>
    </row>
    <row r="17" spans="1:4" x14ac:dyDescent="0.25">
      <c r="A17" s="8">
        <f t="shared" si="0"/>
        <v>12</v>
      </c>
      <c r="B17" s="268" t="s">
        <v>1409</v>
      </c>
      <c r="C17" s="494" t="s">
        <v>1410</v>
      </c>
      <c r="D17" s="495"/>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29CA-6272-499A-9669-024AA138CF27}">
  <dimension ref="A1:G95"/>
  <sheetViews>
    <sheetView showGridLines="0" zoomScaleNormal="100" zoomScalePageLayoutView="115" workbookViewId="0">
      <selection activeCell="G27" sqref="G27"/>
    </sheetView>
  </sheetViews>
  <sheetFormatPr defaultColWidth="11.453125" defaultRowHeight="10.5" x14ac:dyDescent="0.25"/>
  <cols>
    <col min="1" max="1" width="7.1796875" style="8" customWidth="1"/>
    <col min="2" max="2" width="72.453125" style="8" customWidth="1"/>
    <col min="3" max="3" width="28.453125" style="8" customWidth="1"/>
    <col min="4" max="4" width="27.54296875" style="8" bestFit="1" customWidth="1"/>
    <col min="5" max="5" width="28.453125" style="8" customWidth="1"/>
    <col min="6" max="16384" width="11.453125" style="8"/>
  </cols>
  <sheetData>
    <row r="1" spans="1:7" ht="15.75" customHeight="1" thickBot="1" x14ac:dyDescent="0.3">
      <c r="A1" s="1" t="s">
        <v>817</v>
      </c>
      <c r="B1" s="1"/>
      <c r="C1" s="1"/>
      <c r="D1" s="1"/>
      <c r="E1" s="1"/>
      <c r="G1" s="1" t="s">
        <v>933</v>
      </c>
    </row>
    <row r="2" spans="1:7" ht="21.5" thickBot="1" x14ac:dyDescent="0.3">
      <c r="A2" s="513">
        <v>2024</v>
      </c>
      <c r="B2" s="46"/>
      <c r="C2" s="439" t="s">
        <v>794</v>
      </c>
      <c r="D2" s="439" t="s">
        <v>818</v>
      </c>
      <c r="E2" s="439" t="s">
        <v>819</v>
      </c>
    </row>
    <row r="3" spans="1:7" ht="10.5" customHeight="1" x14ac:dyDescent="0.25">
      <c r="A3" s="757" t="s">
        <v>820</v>
      </c>
      <c r="B3" s="755"/>
      <c r="C3" s="755"/>
      <c r="D3" s="755"/>
      <c r="E3" s="755"/>
    </row>
    <row r="4" spans="1:7" x14ac:dyDescent="0.25">
      <c r="A4" s="77">
        <v>1</v>
      </c>
      <c r="B4" s="78" t="s">
        <v>821</v>
      </c>
      <c r="C4" s="796">
        <v>45260</v>
      </c>
      <c r="D4" s="191">
        <v>45260</v>
      </c>
      <c r="E4" s="80"/>
    </row>
    <row r="5" spans="1:7" x14ac:dyDescent="0.25">
      <c r="A5" s="77">
        <v>2</v>
      </c>
      <c r="B5" s="78" t="s">
        <v>822</v>
      </c>
      <c r="C5" s="796">
        <v>8032</v>
      </c>
      <c r="D5" s="326">
        <v>8032</v>
      </c>
      <c r="E5" s="80"/>
    </row>
    <row r="6" spans="1:7" x14ac:dyDescent="0.25">
      <c r="A6" s="81">
        <v>3</v>
      </c>
      <c r="B6" s="82" t="s">
        <v>823</v>
      </c>
      <c r="C6" s="797"/>
      <c r="D6" s="798"/>
      <c r="E6" s="83"/>
    </row>
    <row r="7" spans="1:7" x14ac:dyDescent="0.25">
      <c r="A7" s="81">
        <v>4</v>
      </c>
      <c r="B7" s="82" t="s">
        <v>823</v>
      </c>
      <c r="C7" s="797"/>
      <c r="D7" s="798"/>
      <c r="E7" s="83"/>
    </row>
    <row r="8" spans="1:7" x14ac:dyDescent="0.25">
      <c r="A8" s="81">
        <v>5</v>
      </c>
      <c r="B8" s="82" t="s">
        <v>823</v>
      </c>
      <c r="C8" s="797"/>
      <c r="D8" s="798"/>
      <c r="E8" s="83"/>
    </row>
    <row r="9" spans="1:7" x14ac:dyDescent="0.25">
      <c r="A9" s="77">
        <v>6</v>
      </c>
      <c r="B9" s="78" t="s">
        <v>824</v>
      </c>
      <c r="C9" s="796">
        <v>9902</v>
      </c>
      <c r="D9" s="191">
        <v>9902</v>
      </c>
      <c r="E9" s="80"/>
    </row>
    <row r="10" spans="1:7" ht="16.5" customHeight="1" x14ac:dyDescent="0.25">
      <c r="A10" s="81">
        <v>7</v>
      </c>
      <c r="B10" s="82" t="s">
        <v>823</v>
      </c>
      <c r="C10" s="799"/>
      <c r="D10" s="333"/>
      <c r="E10" s="84"/>
    </row>
    <row r="11" spans="1:7" x14ac:dyDescent="0.25">
      <c r="A11" s="81">
        <v>8</v>
      </c>
      <c r="B11" s="82" t="s">
        <v>823</v>
      </c>
      <c r="C11" s="799"/>
      <c r="D11" s="333"/>
      <c r="E11" s="84"/>
    </row>
    <row r="12" spans="1:7" x14ac:dyDescent="0.25">
      <c r="A12" s="77">
        <v>11</v>
      </c>
      <c r="B12" s="85" t="s">
        <v>825</v>
      </c>
      <c r="C12" s="800">
        <v>63194</v>
      </c>
      <c r="D12" s="334">
        <v>63194</v>
      </c>
      <c r="E12" s="86"/>
    </row>
    <row r="13" spans="1:7" ht="15.75" customHeight="1" x14ac:dyDescent="0.25">
      <c r="A13" s="756" t="s">
        <v>887</v>
      </c>
      <c r="B13" s="755"/>
      <c r="C13" s="801"/>
      <c r="D13" s="802"/>
      <c r="E13" s="755"/>
    </row>
    <row r="14" spans="1:7" ht="21" x14ac:dyDescent="0.25">
      <c r="A14" s="77">
        <v>12</v>
      </c>
      <c r="B14" s="85" t="s">
        <v>888</v>
      </c>
      <c r="C14" s="800">
        <v>47934</v>
      </c>
      <c r="D14" s="334">
        <v>47934</v>
      </c>
      <c r="E14" s="86"/>
    </row>
    <row r="15" spans="1:7" ht="21" x14ac:dyDescent="0.25">
      <c r="A15" s="77" t="s">
        <v>826</v>
      </c>
      <c r="B15" s="85" t="s">
        <v>827</v>
      </c>
      <c r="C15" s="803"/>
      <c r="D15" s="373"/>
      <c r="E15" s="87"/>
    </row>
    <row r="16" spans="1:7" s="7" customFormat="1" ht="21" x14ac:dyDescent="0.25">
      <c r="A16" s="21" t="s">
        <v>828</v>
      </c>
      <c r="B16" s="85" t="s">
        <v>829</v>
      </c>
      <c r="C16" s="804">
        <v>120</v>
      </c>
      <c r="D16" s="334">
        <v>120</v>
      </c>
      <c r="E16" s="88"/>
    </row>
    <row r="17" spans="1:5" s="7" customFormat="1" ht="21" x14ac:dyDescent="0.25">
      <c r="A17" s="21" t="s">
        <v>830</v>
      </c>
      <c r="B17" s="89" t="s">
        <v>831</v>
      </c>
      <c r="C17" s="804"/>
      <c r="D17" s="703"/>
      <c r="E17" s="88"/>
    </row>
    <row r="18" spans="1:5" x14ac:dyDescent="0.25">
      <c r="A18" s="77">
        <v>13</v>
      </c>
      <c r="B18" s="89" t="s">
        <v>832</v>
      </c>
      <c r="C18" s="796"/>
      <c r="D18" s="191"/>
      <c r="E18" s="79"/>
    </row>
    <row r="19" spans="1:5" x14ac:dyDescent="0.25">
      <c r="A19" s="21" t="s">
        <v>833</v>
      </c>
      <c r="B19" s="85" t="s">
        <v>834</v>
      </c>
      <c r="C19" s="796"/>
      <c r="D19" s="191"/>
      <c r="E19" s="79"/>
    </row>
    <row r="20" spans="1:5" ht="21" x14ac:dyDescent="0.25">
      <c r="A20" s="77">
        <v>14</v>
      </c>
      <c r="B20" s="85" t="s">
        <v>835</v>
      </c>
      <c r="C20" s="796"/>
      <c r="D20" s="191"/>
      <c r="E20" s="79"/>
    </row>
    <row r="21" spans="1:5" x14ac:dyDescent="0.25">
      <c r="A21" s="81">
        <v>15</v>
      </c>
      <c r="B21" s="82" t="s">
        <v>823</v>
      </c>
      <c r="C21" s="796"/>
      <c r="D21" s="191"/>
      <c r="E21" s="79"/>
    </row>
    <row r="22" spans="1:5" x14ac:dyDescent="0.25">
      <c r="A22" s="81">
        <v>16</v>
      </c>
      <c r="B22" s="82" t="s">
        <v>823</v>
      </c>
      <c r="C22" s="799"/>
      <c r="D22" s="333"/>
      <c r="E22" s="90"/>
    </row>
    <row r="23" spans="1:5" x14ac:dyDescent="0.25">
      <c r="A23" s="77">
        <v>17</v>
      </c>
      <c r="B23" s="78" t="s">
        <v>836</v>
      </c>
      <c r="C23" s="800">
        <v>48054</v>
      </c>
      <c r="D23" s="191">
        <v>48054</v>
      </c>
      <c r="E23" s="86"/>
    </row>
    <row r="24" spans="1:5" x14ac:dyDescent="0.25">
      <c r="A24" s="21" t="s">
        <v>311</v>
      </c>
      <c r="B24" s="91" t="s">
        <v>837</v>
      </c>
      <c r="C24" s="800">
        <v>48054</v>
      </c>
      <c r="D24" s="191">
        <v>48054</v>
      </c>
      <c r="E24" s="86"/>
    </row>
    <row r="25" spans="1:5" ht="10.5" customHeight="1" x14ac:dyDescent="0.25">
      <c r="A25" s="756" t="s">
        <v>838</v>
      </c>
      <c r="B25" s="756"/>
      <c r="C25" s="805"/>
      <c r="D25" s="806"/>
      <c r="E25" s="756"/>
    </row>
    <row r="26" spans="1:5" x14ac:dyDescent="0.25">
      <c r="A26" s="77">
        <v>18</v>
      </c>
      <c r="B26" s="85" t="s">
        <v>839</v>
      </c>
      <c r="C26" s="800">
        <v>111247</v>
      </c>
      <c r="D26" s="334">
        <v>111247</v>
      </c>
      <c r="E26" s="86"/>
    </row>
    <row r="27" spans="1:5" x14ac:dyDescent="0.25">
      <c r="A27" s="77">
        <v>19</v>
      </c>
      <c r="B27" s="85" t="s">
        <v>840</v>
      </c>
      <c r="C27" s="807"/>
      <c r="D27" s="334"/>
      <c r="E27" s="92"/>
    </row>
    <row r="28" spans="1:5" x14ac:dyDescent="0.25">
      <c r="A28" s="77">
        <v>20</v>
      </c>
      <c r="B28" s="85" t="s">
        <v>841</v>
      </c>
      <c r="C28" s="807"/>
      <c r="D28" s="808"/>
      <c r="E28" s="92"/>
    </row>
    <row r="29" spans="1:5" x14ac:dyDescent="0.25">
      <c r="A29" s="81">
        <v>21</v>
      </c>
      <c r="B29" s="82" t="s">
        <v>823</v>
      </c>
      <c r="C29" s="797"/>
      <c r="D29" s="798"/>
      <c r="E29" s="83"/>
    </row>
    <row r="30" spans="1:5" x14ac:dyDescent="0.25">
      <c r="A30" s="77">
        <v>22</v>
      </c>
      <c r="B30" s="85" t="s">
        <v>842</v>
      </c>
      <c r="C30" s="800">
        <v>111247</v>
      </c>
      <c r="D30" s="334">
        <v>111247</v>
      </c>
      <c r="E30" s="86"/>
    </row>
    <row r="31" spans="1:5" x14ac:dyDescent="0.25">
      <c r="A31" s="21" t="s">
        <v>303</v>
      </c>
      <c r="B31" s="93" t="s">
        <v>843</v>
      </c>
      <c r="C31" s="800">
        <v>111247</v>
      </c>
      <c r="D31" s="501"/>
      <c r="E31" s="86"/>
    </row>
    <row r="32" spans="1:5" ht="11.25" customHeight="1" x14ac:dyDescent="0.25">
      <c r="A32" s="423" t="s">
        <v>844</v>
      </c>
      <c r="B32" s="335"/>
      <c r="C32" s="809"/>
      <c r="D32" s="810"/>
      <c r="E32" s="335"/>
    </row>
    <row r="33" spans="1:5" x14ac:dyDescent="0.25">
      <c r="A33" s="77">
        <v>23</v>
      </c>
      <c r="B33" s="85" t="s">
        <v>885</v>
      </c>
      <c r="C33" s="800">
        <v>333708</v>
      </c>
      <c r="D33" s="334">
        <v>333708</v>
      </c>
      <c r="E33" s="5"/>
    </row>
    <row r="34" spans="1:5" x14ac:dyDescent="0.25">
      <c r="A34" s="77">
        <v>24</v>
      </c>
      <c r="B34" s="85" t="s">
        <v>77</v>
      </c>
      <c r="C34" s="796">
        <v>1129689</v>
      </c>
      <c r="D34" s="191">
        <v>1129689</v>
      </c>
      <c r="E34" s="79"/>
    </row>
    <row r="35" spans="1:5" x14ac:dyDescent="0.25">
      <c r="A35" s="424" t="s">
        <v>845</v>
      </c>
      <c r="B35" s="336"/>
      <c r="C35" s="811"/>
      <c r="D35" s="812"/>
      <c r="E35" s="336"/>
    </row>
    <row r="36" spans="1:5" x14ac:dyDescent="0.25">
      <c r="A36" s="77">
        <v>25</v>
      </c>
      <c r="B36" s="85" t="s">
        <v>846</v>
      </c>
      <c r="C36" s="938" t="s">
        <v>2007</v>
      </c>
      <c r="D36" s="939" t="s">
        <v>2007</v>
      </c>
      <c r="E36" s="79"/>
    </row>
    <row r="37" spans="1:5" x14ac:dyDescent="0.25">
      <c r="A37" s="21" t="s">
        <v>182</v>
      </c>
      <c r="B37" s="93" t="s">
        <v>843</v>
      </c>
      <c r="C37" s="940" t="s">
        <v>2007</v>
      </c>
      <c r="D37" s="941" t="s">
        <v>2007</v>
      </c>
      <c r="E37" s="345"/>
    </row>
    <row r="38" spans="1:5" x14ac:dyDescent="0.25">
      <c r="A38" s="77">
        <v>26</v>
      </c>
      <c r="B38" s="85" t="s">
        <v>847</v>
      </c>
      <c r="C38" s="940" t="s">
        <v>2009</v>
      </c>
      <c r="D38" s="941" t="s">
        <v>2009</v>
      </c>
      <c r="E38" s="79"/>
    </row>
    <row r="39" spans="1:5" x14ac:dyDescent="0.25">
      <c r="A39" s="21" t="s">
        <v>277</v>
      </c>
      <c r="B39" s="93" t="s">
        <v>843</v>
      </c>
      <c r="C39" s="940" t="s">
        <v>2009</v>
      </c>
      <c r="D39" s="941" t="s">
        <v>2009</v>
      </c>
      <c r="E39" s="346"/>
    </row>
    <row r="40" spans="1:5" x14ac:dyDescent="0.25">
      <c r="A40" s="77">
        <v>27</v>
      </c>
      <c r="B40" s="78" t="s">
        <v>886</v>
      </c>
      <c r="C40" s="940" t="s">
        <v>2002</v>
      </c>
      <c r="D40" s="941" t="s">
        <v>2002</v>
      </c>
      <c r="E40" s="79"/>
    </row>
    <row r="41" spans="1:5" x14ac:dyDescent="0.25">
      <c r="A41" s="77">
        <v>28</v>
      </c>
      <c r="B41" s="78" t="s">
        <v>848</v>
      </c>
      <c r="C41" s="940" t="s">
        <v>2000</v>
      </c>
      <c r="D41" s="941" t="s">
        <v>2000</v>
      </c>
      <c r="E41" s="79"/>
    </row>
    <row r="42" spans="1:5" x14ac:dyDescent="0.25">
      <c r="A42" s="77">
        <v>29</v>
      </c>
      <c r="B42" s="94" t="s">
        <v>124</v>
      </c>
      <c r="C42" s="940" t="s">
        <v>1996</v>
      </c>
      <c r="D42" s="941" t="s">
        <v>1996</v>
      </c>
      <c r="E42" s="80"/>
    </row>
    <row r="43" spans="1:5" x14ac:dyDescent="0.25">
      <c r="A43" s="77">
        <v>30</v>
      </c>
      <c r="B43" s="94" t="s">
        <v>849</v>
      </c>
      <c r="C43" s="940" t="s">
        <v>1997</v>
      </c>
      <c r="D43" s="941" t="s">
        <v>1997</v>
      </c>
      <c r="E43" s="80"/>
    </row>
    <row r="44" spans="1:5" x14ac:dyDescent="0.25">
      <c r="A44" s="77">
        <v>31</v>
      </c>
      <c r="B44" s="94" t="s">
        <v>122</v>
      </c>
      <c r="C44" s="940" t="s">
        <v>2076</v>
      </c>
      <c r="D44" s="941" t="s">
        <v>2076</v>
      </c>
      <c r="E44" s="97"/>
    </row>
    <row r="45" spans="1:5" ht="21" x14ac:dyDescent="0.25">
      <c r="A45" s="77" t="s">
        <v>850</v>
      </c>
      <c r="B45" s="94" t="s">
        <v>851</v>
      </c>
      <c r="C45" s="940" t="s">
        <v>1999</v>
      </c>
      <c r="D45" s="941" t="s">
        <v>1999</v>
      </c>
      <c r="E45" s="92"/>
    </row>
    <row r="51" spans="1:5" ht="11" thickBot="1" x14ac:dyDescent="0.3">
      <c r="A51" s="1" t="s">
        <v>817</v>
      </c>
      <c r="B51" s="1"/>
      <c r="C51" s="1"/>
      <c r="D51" s="1"/>
      <c r="E51" s="1"/>
    </row>
    <row r="52" spans="1:5" ht="21.5" thickBot="1" x14ac:dyDescent="0.3">
      <c r="A52" s="513">
        <v>2023</v>
      </c>
      <c r="B52" s="46"/>
      <c r="C52" s="439" t="s">
        <v>794</v>
      </c>
      <c r="D52" s="439" t="s">
        <v>818</v>
      </c>
      <c r="E52" s="439" t="s">
        <v>819</v>
      </c>
    </row>
    <row r="53" spans="1:5" x14ac:dyDescent="0.25">
      <c r="A53" s="1098" t="s">
        <v>820</v>
      </c>
      <c r="B53" s="1098"/>
      <c r="C53" s="1098"/>
      <c r="D53" s="1098"/>
      <c r="E53" s="1098"/>
    </row>
    <row r="54" spans="1:5" x14ac:dyDescent="0.25">
      <c r="A54" s="77">
        <v>1</v>
      </c>
      <c r="B54" s="78" t="s">
        <v>821</v>
      </c>
      <c r="C54" s="79"/>
      <c r="D54" s="329">
        <v>46855.746671107292</v>
      </c>
      <c r="E54" s="80"/>
    </row>
    <row r="55" spans="1:5" x14ac:dyDescent="0.25">
      <c r="A55" s="77">
        <v>2</v>
      </c>
      <c r="B55" s="78" t="s">
        <v>822</v>
      </c>
      <c r="C55" s="79"/>
      <c r="D55" s="329">
        <v>7041.8031137935177</v>
      </c>
      <c r="E55" s="80"/>
    </row>
    <row r="56" spans="1:5" x14ac:dyDescent="0.25">
      <c r="A56" s="81">
        <v>3</v>
      </c>
      <c r="B56" s="82" t="s">
        <v>823</v>
      </c>
      <c r="C56" s="83"/>
      <c r="D56" s="330"/>
      <c r="E56" s="83"/>
    </row>
    <row r="57" spans="1:5" x14ac:dyDescent="0.25">
      <c r="A57" s="81">
        <v>4</v>
      </c>
      <c r="B57" s="82" t="s">
        <v>823</v>
      </c>
      <c r="C57" s="83"/>
      <c r="D57" s="330"/>
      <c r="E57" s="83"/>
    </row>
    <row r="58" spans="1:5" x14ac:dyDescent="0.25">
      <c r="A58" s="81">
        <v>5</v>
      </c>
      <c r="B58" s="82" t="s">
        <v>823</v>
      </c>
      <c r="C58" s="83"/>
      <c r="D58" s="330"/>
      <c r="E58" s="83"/>
    </row>
    <row r="59" spans="1:5" x14ac:dyDescent="0.25">
      <c r="A59" s="77">
        <v>6</v>
      </c>
      <c r="B59" s="78" t="s">
        <v>824</v>
      </c>
      <c r="C59" s="79"/>
      <c r="D59" s="329">
        <v>9154.8518860767799</v>
      </c>
      <c r="E59" s="80"/>
    </row>
    <row r="60" spans="1:5" x14ac:dyDescent="0.25">
      <c r="A60" s="81">
        <v>7</v>
      </c>
      <c r="B60" s="82" t="s">
        <v>823</v>
      </c>
      <c r="C60" s="84"/>
      <c r="D60" s="331"/>
      <c r="E60" s="84"/>
    </row>
    <row r="61" spans="1:5" x14ac:dyDescent="0.25">
      <c r="A61" s="81">
        <v>8</v>
      </c>
      <c r="B61" s="82" t="s">
        <v>823</v>
      </c>
      <c r="C61" s="84"/>
      <c r="D61" s="331"/>
      <c r="E61" s="84"/>
    </row>
    <row r="62" spans="1:5" x14ac:dyDescent="0.25">
      <c r="A62" s="77">
        <v>11</v>
      </c>
      <c r="B62" s="85" t="s">
        <v>825</v>
      </c>
      <c r="C62" s="86"/>
      <c r="D62" s="332">
        <v>63052.40167097759</v>
      </c>
      <c r="E62" s="86"/>
    </row>
    <row r="63" spans="1:5" ht="10.5" customHeight="1" x14ac:dyDescent="0.25">
      <c r="A63" s="1099" t="s">
        <v>887</v>
      </c>
      <c r="B63" s="1100"/>
      <c r="C63" s="769"/>
      <c r="D63" s="769"/>
      <c r="E63" s="769"/>
    </row>
    <row r="64" spans="1:5" ht="21" x14ac:dyDescent="0.25">
      <c r="A64" s="77">
        <v>12</v>
      </c>
      <c r="B64" s="85" t="s">
        <v>888</v>
      </c>
      <c r="C64" s="86"/>
      <c r="D64" s="328">
        <v>40430.270226499997</v>
      </c>
      <c r="E64" s="86"/>
    </row>
    <row r="65" spans="1:5" ht="21" x14ac:dyDescent="0.25">
      <c r="A65" s="77" t="s">
        <v>826</v>
      </c>
      <c r="B65" s="85" t="s">
        <v>827</v>
      </c>
      <c r="C65" s="87"/>
      <c r="D65" s="326"/>
      <c r="E65" s="87"/>
    </row>
    <row r="66" spans="1:5" ht="21" x14ac:dyDescent="0.25">
      <c r="A66" s="21" t="s">
        <v>828</v>
      </c>
      <c r="B66" s="85" t="s">
        <v>829</v>
      </c>
      <c r="C66" s="88" t="s">
        <v>97</v>
      </c>
      <c r="D66" s="328">
        <v>119.52277523000001</v>
      </c>
      <c r="E66" s="88"/>
    </row>
    <row r="67" spans="1:5" ht="21" x14ac:dyDescent="0.25">
      <c r="A67" s="21" t="s">
        <v>830</v>
      </c>
      <c r="B67" s="89" t="s">
        <v>831</v>
      </c>
      <c r="C67" s="88"/>
      <c r="D67" s="328"/>
      <c r="E67" s="88"/>
    </row>
    <row r="68" spans="1:5" x14ac:dyDescent="0.25">
      <c r="A68" s="77">
        <v>13</v>
      </c>
      <c r="B68" s="89" t="s">
        <v>832</v>
      </c>
      <c r="C68" s="79"/>
      <c r="D68" s="326"/>
      <c r="E68" s="79"/>
    </row>
    <row r="69" spans="1:5" x14ac:dyDescent="0.25">
      <c r="A69" s="21" t="s">
        <v>833</v>
      </c>
      <c r="B69" s="85" t="s">
        <v>834</v>
      </c>
      <c r="C69" s="79"/>
      <c r="D69" s="326"/>
      <c r="E69" s="79"/>
    </row>
    <row r="70" spans="1:5" ht="21" x14ac:dyDescent="0.25">
      <c r="A70" s="77">
        <v>14</v>
      </c>
      <c r="B70" s="85" t="s">
        <v>835</v>
      </c>
      <c r="C70" s="79"/>
      <c r="D70" s="326"/>
      <c r="E70" s="79"/>
    </row>
    <row r="71" spans="1:5" x14ac:dyDescent="0.25">
      <c r="A71" s="81">
        <v>15</v>
      </c>
      <c r="B71" s="82" t="s">
        <v>823</v>
      </c>
      <c r="C71" s="79"/>
      <c r="D71" s="326"/>
      <c r="E71" s="79"/>
    </row>
    <row r="72" spans="1:5" x14ac:dyDescent="0.25">
      <c r="A72" s="81">
        <v>16</v>
      </c>
      <c r="B72" s="82" t="s">
        <v>823</v>
      </c>
      <c r="C72" s="90"/>
      <c r="D72" s="333"/>
      <c r="E72" s="90"/>
    </row>
    <row r="73" spans="1:5" x14ac:dyDescent="0.25">
      <c r="A73" s="77">
        <v>17</v>
      </c>
      <c r="B73" s="78" t="s">
        <v>836</v>
      </c>
      <c r="C73" s="86"/>
      <c r="D73" s="328">
        <v>40549.793001729995</v>
      </c>
      <c r="E73" s="86"/>
    </row>
    <row r="74" spans="1:5" x14ac:dyDescent="0.25">
      <c r="A74" s="21" t="s">
        <v>311</v>
      </c>
      <c r="B74" s="91" t="s">
        <v>837</v>
      </c>
      <c r="C74" s="86"/>
      <c r="D74" s="334">
        <v>40549.793001729995</v>
      </c>
      <c r="E74" s="86"/>
    </row>
    <row r="75" spans="1:5" ht="10.5" customHeight="1" x14ac:dyDescent="0.25">
      <c r="A75" s="1101" t="s">
        <v>838</v>
      </c>
      <c r="B75" s="1102"/>
      <c r="C75" s="335"/>
      <c r="D75" s="335"/>
      <c r="E75" s="335"/>
    </row>
    <row r="76" spans="1:5" x14ac:dyDescent="0.25">
      <c r="A76" s="77">
        <v>18</v>
      </c>
      <c r="B76" s="85" t="s">
        <v>839</v>
      </c>
      <c r="C76" s="86"/>
      <c r="D76" s="328">
        <v>103602.19467270758</v>
      </c>
      <c r="E76" s="86"/>
    </row>
    <row r="77" spans="1:5" x14ac:dyDescent="0.25">
      <c r="A77" s="77">
        <v>19</v>
      </c>
      <c r="B77" s="85" t="s">
        <v>840</v>
      </c>
      <c r="C77" s="92"/>
      <c r="D77" s="328"/>
      <c r="E77" s="92"/>
    </row>
    <row r="78" spans="1:5" x14ac:dyDescent="0.25">
      <c r="A78" s="77">
        <v>20</v>
      </c>
      <c r="B78" s="85" t="s">
        <v>841</v>
      </c>
      <c r="C78" s="92"/>
      <c r="D78" s="343"/>
      <c r="E78" s="92"/>
    </row>
    <row r="79" spans="1:5" x14ac:dyDescent="0.25">
      <c r="A79" s="81">
        <v>21</v>
      </c>
      <c r="B79" s="82" t="s">
        <v>823</v>
      </c>
      <c r="C79" s="83"/>
      <c r="D79" s="327">
        <v>0</v>
      </c>
      <c r="E79" s="83"/>
    </row>
    <row r="80" spans="1:5" x14ac:dyDescent="0.25">
      <c r="A80" s="77">
        <v>22</v>
      </c>
      <c r="B80" s="85" t="s">
        <v>842</v>
      </c>
      <c r="C80" s="86"/>
      <c r="D80" s="328">
        <v>103602.19467270758</v>
      </c>
      <c r="E80" s="86"/>
    </row>
    <row r="81" spans="1:5" x14ac:dyDescent="0.25">
      <c r="A81" s="21" t="s">
        <v>303</v>
      </c>
      <c r="B81" s="93" t="s">
        <v>843</v>
      </c>
      <c r="C81" s="86"/>
      <c r="D81" s="337"/>
      <c r="E81" s="86"/>
    </row>
    <row r="82" spans="1:5" x14ac:dyDescent="0.25">
      <c r="A82" s="423" t="s">
        <v>844</v>
      </c>
      <c r="B82" s="335"/>
      <c r="C82" s="335"/>
      <c r="D82" s="338"/>
      <c r="E82" s="335"/>
    </row>
    <row r="83" spans="1:5" x14ac:dyDescent="0.25">
      <c r="A83" s="77">
        <v>23</v>
      </c>
      <c r="B83" s="85" t="s">
        <v>885</v>
      </c>
      <c r="C83" s="5"/>
      <c r="D83" s="334">
        <v>319168.52198037907</v>
      </c>
      <c r="E83" s="5"/>
    </row>
    <row r="84" spans="1:5" x14ac:dyDescent="0.25">
      <c r="A84" s="77">
        <v>24</v>
      </c>
      <c r="B84" s="85" t="s">
        <v>77</v>
      </c>
      <c r="C84" s="79"/>
      <c r="D84" s="326">
        <v>1076782.8871948908</v>
      </c>
      <c r="E84" s="79"/>
    </row>
    <row r="85" spans="1:5" x14ac:dyDescent="0.25">
      <c r="A85" s="424" t="s">
        <v>845</v>
      </c>
      <c r="B85" s="336"/>
      <c r="C85" s="336"/>
      <c r="D85" s="339"/>
      <c r="E85" s="336"/>
    </row>
    <row r="86" spans="1:5" x14ac:dyDescent="0.25">
      <c r="A86" s="77">
        <v>25</v>
      </c>
      <c r="B86" s="85" t="s">
        <v>846</v>
      </c>
      <c r="C86" s="79"/>
      <c r="D86" s="340">
        <v>0.32460028962090609</v>
      </c>
      <c r="E86" s="79"/>
    </row>
    <row r="87" spans="1:5" x14ac:dyDescent="0.25">
      <c r="A87" s="21" t="s">
        <v>182</v>
      </c>
      <c r="B87" s="93" t="s">
        <v>843</v>
      </c>
      <c r="C87" s="88"/>
      <c r="D87" s="341">
        <v>0.32460028962090609</v>
      </c>
      <c r="E87" s="345"/>
    </row>
    <row r="88" spans="1:5" x14ac:dyDescent="0.25">
      <c r="A88" s="77">
        <v>26</v>
      </c>
      <c r="B88" s="85" t="s">
        <v>847</v>
      </c>
      <c r="C88" s="79"/>
      <c r="D88" s="344">
        <v>9.6214562754242824E-2</v>
      </c>
      <c r="E88" s="79"/>
    </row>
    <row r="89" spans="1:5" x14ac:dyDescent="0.25">
      <c r="A89" s="21" t="s">
        <v>277</v>
      </c>
      <c r="B89" s="93" t="s">
        <v>843</v>
      </c>
      <c r="C89" s="88"/>
      <c r="D89" s="341">
        <v>9.6214562754242824E-2</v>
      </c>
      <c r="E89" s="346"/>
    </row>
    <row r="90" spans="1:5" x14ac:dyDescent="0.25">
      <c r="A90" s="77">
        <v>27</v>
      </c>
      <c r="B90" s="78" t="s">
        <v>886</v>
      </c>
      <c r="C90" s="79"/>
      <c r="D90" s="340">
        <v>9.1961913604845597E-2</v>
      </c>
      <c r="E90" s="79"/>
    </row>
    <row r="91" spans="1:5" x14ac:dyDescent="0.25">
      <c r="A91" s="77">
        <v>28</v>
      </c>
      <c r="B91" s="78" t="s">
        <v>848</v>
      </c>
      <c r="C91" s="79"/>
      <c r="D91" s="340">
        <v>5.4952667258824292E-2</v>
      </c>
      <c r="E91" s="79"/>
    </row>
    <row r="92" spans="1:5" x14ac:dyDescent="0.25">
      <c r="A92" s="77">
        <v>29</v>
      </c>
      <c r="B92" s="94" t="s">
        <v>124</v>
      </c>
      <c r="C92" s="95"/>
      <c r="D92" s="340">
        <v>2.4999999999971018E-2</v>
      </c>
      <c r="E92" s="80"/>
    </row>
    <row r="93" spans="1:5" x14ac:dyDescent="0.25">
      <c r="A93" s="77">
        <v>30</v>
      </c>
      <c r="B93" s="94" t="s">
        <v>849</v>
      </c>
      <c r="C93" s="95"/>
      <c r="D93" s="340">
        <v>4.9526672588822524E-3</v>
      </c>
      <c r="E93" s="80"/>
    </row>
    <row r="94" spans="1:5" x14ac:dyDescent="0.25">
      <c r="A94" s="77">
        <v>31</v>
      </c>
      <c r="B94" s="94" t="s">
        <v>122</v>
      </c>
      <c r="C94" s="96"/>
      <c r="D94" s="342">
        <v>0</v>
      </c>
      <c r="E94" s="97"/>
    </row>
    <row r="95" spans="1:5" ht="21" x14ac:dyDescent="0.25">
      <c r="A95" s="77" t="s">
        <v>850</v>
      </c>
      <c r="B95" s="94" t="s">
        <v>851</v>
      </c>
      <c r="C95" s="98"/>
      <c r="D95" s="342">
        <v>2.4999999999971018E-2</v>
      </c>
      <c r="E95" s="92"/>
    </row>
  </sheetData>
  <mergeCells count="3">
    <mergeCell ref="A53:E53"/>
    <mergeCell ref="A63:B63"/>
    <mergeCell ref="A75:B75"/>
  </mergeCells>
  <hyperlinks>
    <hyperlink ref="G1" location="Index!A1" display="Index" xr:uid="{C9B20A61-04C7-4323-8D55-587D26013431}"/>
  </hyperlinks>
  <pageMargins left="0.31496062992125984" right="0.31496062992125984" top="0.74803149606299213" bottom="0.15748031496062992" header="0.31496062992125984" footer="0.31496062992125984"/>
  <pageSetup paperSize="9" scale="49" orientation="portrait" r:id="rId1"/>
  <ignoredErrors>
    <ignoredError sqref="C36:D4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DC89-BF90-48C3-9E77-94A15830C21B}">
  <sheetPr>
    <pageSetUpPr fitToPage="1"/>
  </sheetPr>
  <dimension ref="A1:L33"/>
  <sheetViews>
    <sheetView showGridLines="0" topLeftCell="C1" zoomScale="85" zoomScaleNormal="85" zoomScalePageLayoutView="115" workbookViewId="0">
      <selection activeCell="K1" sqref="K1"/>
    </sheetView>
  </sheetViews>
  <sheetFormatPr defaultColWidth="8.54296875" defaultRowHeight="10.5" x14ac:dyDescent="0.35"/>
  <cols>
    <col min="1" max="1" width="5.54296875" style="99" customWidth="1"/>
    <col min="2" max="2" width="49.54296875" style="99" customWidth="1"/>
    <col min="3" max="10" width="14.453125" style="99" customWidth="1"/>
    <col min="11" max="16384" width="8.54296875" style="99"/>
  </cols>
  <sheetData>
    <row r="1" spans="1:12" ht="11" thickBot="1" x14ac:dyDescent="0.4">
      <c r="A1" s="1" t="s">
        <v>852</v>
      </c>
      <c r="B1" s="1"/>
      <c r="C1" s="1"/>
      <c r="D1" s="1"/>
      <c r="E1" s="1"/>
      <c r="F1" s="1"/>
      <c r="G1" s="1"/>
      <c r="H1" s="1"/>
      <c r="I1" s="1"/>
      <c r="K1" s="1" t="s">
        <v>933</v>
      </c>
    </row>
    <row r="2" spans="1:12" s="101" customFormat="1" ht="12.5" thickBot="1" x14ac:dyDescent="0.4">
      <c r="A2" s="100" t="s">
        <v>853</v>
      </c>
      <c r="B2" s="100"/>
      <c r="C2" s="100"/>
      <c r="D2" s="100"/>
      <c r="E2" s="100"/>
      <c r="F2" s="100"/>
      <c r="G2" s="100"/>
      <c r="H2" s="100"/>
      <c r="I2" s="513">
        <v>2024</v>
      </c>
      <c r="J2" s="99"/>
      <c r="K2" s="99"/>
      <c r="L2" s="99"/>
    </row>
    <row r="3" spans="1:12" x14ac:dyDescent="0.35">
      <c r="A3" s="1103"/>
      <c r="B3" s="1104"/>
      <c r="C3" s="1109" t="s">
        <v>854</v>
      </c>
      <c r="D3" s="1109"/>
      <c r="E3" s="1109"/>
      <c r="F3" s="1109"/>
      <c r="G3" s="1109"/>
      <c r="H3" s="1109"/>
      <c r="I3" s="102" t="s">
        <v>1766</v>
      </c>
    </row>
    <row r="4" spans="1:12" x14ac:dyDescent="0.35">
      <c r="A4" s="1105"/>
      <c r="B4" s="1106"/>
      <c r="C4" s="102">
        <v>1</v>
      </c>
      <c r="D4" s="102">
        <v>2</v>
      </c>
      <c r="E4" s="102">
        <v>3</v>
      </c>
      <c r="F4" s="102">
        <v>7</v>
      </c>
      <c r="G4" s="102">
        <v>10</v>
      </c>
      <c r="H4" s="102">
        <v>11</v>
      </c>
      <c r="I4" s="1109"/>
    </row>
    <row r="5" spans="1:12" x14ac:dyDescent="0.35">
      <c r="A5" s="1107"/>
      <c r="B5" s="1108"/>
      <c r="C5" s="103" t="s">
        <v>855</v>
      </c>
      <c r="D5" s="102"/>
      <c r="E5" s="102"/>
      <c r="F5" s="102"/>
      <c r="G5" s="102"/>
      <c r="H5" s="103" t="s">
        <v>856</v>
      </c>
      <c r="I5" s="1109"/>
    </row>
    <row r="6" spans="1:12" ht="52.5" x14ac:dyDescent="0.35">
      <c r="A6" s="104">
        <v>1</v>
      </c>
      <c r="B6" s="43" t="s">
        <v>857</v>
      </c>
      <c r="C6" s="41" t="s">
        <v>1044</v>
      </c>
      <c r="D6" s="41" t="s">
        <v>1045</v>
      </c>
      <c r="E6" s="41" t="s">
        <v>1046</v>
      </c>
      <c r="F6" s="41" t="s">
        <v>1047</v>
      </c>
      <c r="G6" s="41" t="s">
        <v>1764</v>
      </c>
      <c r="H6" s="41" t="s">
        <v>1765</v>
      </c>
      <c r="I6" s="41"/>
    </row>
    <row r="7" spans="1:12" x14ac:dyDescent="0.35">
      <c r="A7" s="104">
        <v>2</v>
      </c>
      <c r="B7" s="43" t="s">
        <v>858</v>
      </c>
      <c r="C7" s="347">
        <v>50171</v>
      </c>
      <c r="D7" s="347">
        <v>7970</v>
      </c>
      <c r="E7" s="347">
        <v>9887</v>
      </c>
      <c r="F7" s="347">
        <v>50965</v>
      </c>
      <c r="G7" s="347"/>
      <c r="H7" s="347">
        <v>119</v>
      </c>
      <c r="I7" s="347">
        <f t="shared" ref="I7:I15" si="0">SUM(C7:H7)</f>
        <v>119112</v>
      </c>
    </row>
    <row r="8" spans="1:12" x14ac:dyDescent="0.35">
      <c r="A8" s="104">
        <v>3</v>
      </c>
      <c r="B8" s="43" t="s">
        <v>859</v>
      </c>
      <c r="C8" s="347">
        <v>0</v>
      </c>
      <c r="D8" s="347"/>
      <c r="E8" s="347"/>
      <c r="F8" s="347">
        <v>73</v>
      </c>
      <c r="G8" s="347"/>
      <c r="H8" s="347">
        <v>119</v>
      </c>
      <c r="I8" s="347">
        <f t="shared" si="0"/>
        <v>192</v>
      </c>
    </row>
    <row r="9" spans="1:12" x14ac:dyDescent="0.35">
      <c r="A9" s="104">
        <v>4</v>
      </c>
      <c r="B9" s="43" t="s">
        <v>860</v>
      </c>
      <c r="C9" s="347">
        <v>50171</v>
      </c>
      <c r="D9" s="347">
        <v>7970</v>
      </c>
      <c r="E9" s="347">
        <v>9887</v>
      </c>
      <c r="F9" s="347">
        <v>50891</v>
      </c>
      <c r="G9" s="347"/>
      <c r="H9" s="347"/>
      <c r="I9" s="817">
        <f t="shared" si="0"/>
        <v>118919</v>
      </c>
    </row>
    <row r="10" spans="1:12" ht="21" x14ac:dyDescent="0.35">
      <c r="A10" s="104">
        <v>5</v>
      </c>
      <c r="B10" s="43" t="s">
        <v>1796</v>
      </c>
      <c r="C10" s="347">
        <v>50171</v>
      </c>
      <c r="D10" s="347">
        <v>7970</v>
      </c>
      <c r="E10" s="347">
        <v>9887</v>
      </c>
      <c r="F10" s="347">
        <v>48054</v>
      </c>
      <c r="G10" s="347"/>
      <c r="H10" s="347"/>
      <c r="I10" s="817">
        <f t="shared" si="0"/>
        <v>116082</v>
      </c>
    </row>
    <row r="11" spans="1:12" x14ac:dyDescent="0.35">
      <c r="A11" s="104">
        <v>6</v>
      </c>
      <c r="B11" s="43" t="s">
        <v>861</v>
      </c>
      <c r="C11" s="347"/>
      <c r="D11" s="347"/>
      <c r="E11" s="347"/>
      <c r="F11" s="347">
        <v>7929</v>
      </c>
      <c r="G11" s="347"/>
      <c r="H11" s="347"/>
      <c r="I11" s="817">
        <f t="shared" si="0"/>
        <v>7929</v>
      </c>
    </row>
    <row r="12" spans="1:12" x14ac:dyDescent="0.35">
      <c r="A12" s="104">
        <v>7</v>
      </c>
      <c r="B12" s="43" t="s">
        <v>862</v>
      </c>
      <c r="C12" s="347"/>
      <c r="D12" s="347"/>
      <c r="E12" s="347"/>
      <c r="F12" s="347">
        <v>20872</v>
      </c>
      <c r="G12" s="347"/>
      <c r="H12" s="347"/>
      <c r="I12" s="817">
        <f t="shared" si="0"/>
        <v>20872</v>
      </c>
    </row>
    <row r="13" spans="1:12" x14ac:dyDescent="0.35">
      <c r="A13" s="104">
        <v>8</v>
      </c>
      <c r="B13" s="43" t="s">
        <v>863</v>
      </c>
      <c r="C13" s="347"/>
      <c r="D13" s="347"/>
      <c r="E13" s="347">
        <v>8072</v>
      </c>
      <c r="F13" s="347">
        <v>15211</v>
      </c>
      <c r="G13" s="347"/>
      <c r="H13" s="347"/>
      <c r="I13" s="817">
        <f t="shared" si="0"/>
        <v>23283</v>
      </c>
    </row>
    <row r="14" spans="1:12" x14ac:dyDescent="0.35">
      <c r="A14" s="104">
        <v>9</v>
      </c>
      <c r="B14" s="43" t="s">
        <v>864</v>
      </c>
      <c r="C14" s="347"/>
      <c r="D14" s="347"/>
      <c r="E14" s="347">
        <v>1815</v>
      </c>
      <c r="F14" s="347">
        <v>4042</v>
      </c>
      <c r="G14" s="347"/>
      <c r="H14" s="347"/>
      <c r="I14" s="817">
        <f t="shared" si="0"/>
        <v>5857</v>
      </c>
    </row>
    <row r="15" spans="1:12" x14ac:dyDescent="0.35">
      <c r="A15" s="104">
        <v>10</v>
      </c>
      <c r="B15" s="43" t="s">
        <v>865</v>
      </c>
      <c r="C15" s="347">
        <v>50171</v>
      </c>
      <c r="D15" s="347">
        <v>7970</v>
      </c>
      <c r="E15" s="347"/>
      <c r="F15" s="347"/>
      <c r="G15" s="347"/>
      <c r="H15" s="347"/>
      <c r="I15" s="817">
        <f t="shared" si="0"/>
        <v>58141</v>
      </c>
    </row>
    <row r="16" spans="1:12" x14ac:dyDescent="0.35">
      <c r="A16" s="105"/>
      <c r="B16" s="106"/>
      <c r="C16" s="107"/>
      <c r="D16" s="107"/>
      <c r="E16" s="107"/>
      <c r="F16" s="107"/>
      <c r="G16" s="107"/>
      <c r="H16" s="107"/>
      <c r="I16" s="107"/>
    </row>
    <row r="17" spans="1:10" x14ac:dyDescent="0.35">
      <c r="B17" s="108"/>
    </row>
    <row r="19" spans="1:10" ht="11" thickBot="1" x14ac:dyDescent="0.4">
      <c r="A19" s="1" t="s">
        <v>852</v>
      </c>
      <c r="B19" s="1"/>
      <c r="C19" s="1"/>
      <c r="D19" s="1"/>
      <c r="E19" s="1"/>
      <c r="F19" s="1"/>
      <c r="G19" s="1"/>
      <c r="H19" s="1"/>
      <c r="I19" s="1"/>
    </row>
    <row r="20" spans="1:10" s="101" customFormat="1" ht="12.5" thickBot="1" x14ac:dyDescent="0.4">
      <c r="A20" s="100" t="s">
        <v>853</v>
      </c>
      <c r="B20" s="100"/>
      <c r="C20" s="100"/>
      <c r="D20" s="100"/>
      <c r="E20" s="100"/>
      <c r="F20" s="100"/>
      <c r="G20" s="100"/>
      <c r="I20" s="513">
        <v>2023</v>
      </c>
      <c r="J20" s="99"/>
    </row>
    <row r="21" spans="1:10" x14ac:dyDescent="0.35">
      <c r="A21" s="1103"/>
      <c r="B21" s="1104"/>
      <c r="C21" s="718" t="s">
        <v>854</v>
      </c>
      <c r="D21" s="719"/>
      <c r="E21" s="719"/>
      <c r="F21" s="719"/>
      <c r="G21" s="719"/>
      <c r="H21" s="720"/>
      <c r="I21" s="102" t="s">
        <v>1766</v>
      </c>
    </row>
    <row r="22" spans="1:10" x14ac:dyDescent="0.35">
      <c r="A22" s="1105"/>
      <c r="B22" s="1106"/>
      <c r="C22" s="102">
        <v>1</v>
      </c>
      <c r="D22" s="102">
        <v>2</v>
      </c>
      <c r="E22" s="102">
        <v>3</v>
      </c>
      <c r="F22" s="102">
        <v>7</v>
      </c>
      <c r="G22" s="102">
        <v>10</v>
      </c>
      <c r="H22" s="102">
        <v>11</v>
      </c>
      <c r="I22" s="1109"/>
    </row>
    <row r="23" spans="1:10" x14ac:dyDescent="0.35">
      <c r="A23" s="1107"/>
      <c r="B23" s="1108"/>
      <c r="C23" s="103" t="s">
        <v>855</v>
      </c>
      <c r="D23" s="102"/>
      <c r="E23" s="102"/>
      <c r="F23" s="102"/>
      <c r="G23" s="102"/>
      <c r="H23" s="103" t="s">
        <v>856</v>
      </c>
      <c r="I23" s="1109"/>
    </row>
    <row r="24" spans="1:10" ht="52.5" x14ac:dyDescent="0.35">
      <c r="A24" s="104">
        <v>1</v>
      </c>
      <c r="B24" s="43" t="s">
        <v>857</v>
      </c>
      <c r="C24" s="41" t="s">
        <v>1044</v>
      </c>
      <c r="D24" s="41" t="s">
        <v>1045</v>
      </c>
      <c r="E24" s="41" t="s">
        <v>1046</v>
      </c>
      <c r="F24" s="41" t="s">
        <v>1047</v>
      </c>
      <c r="G24" s="41" t="s">
        <v>1764</v>
      </c>
      <c r="H24" s="41" t="s">
        <v>1765</v>
      </c>
      <c r="I24" s="41"/>
    </row>
    <row r="25" spans="1:10" x14ac:dyDescent="0.35">
      <c r="A25" s="104">
        <v>2</v>
      </c>
      <c r="B25" s="43" t="s">
        <v>858</v>
      </c>
      <c r="C25" s="347">
        <v>51247.772054280002</v>
      </c>
      <c r="D25" s="347">
        <v>6988.0648069300005</v>
      </c>
      <c r="E25" s="347">
        <v>9149.5979660499997</v>
      </c>
      <c r="F25" s="347">
        <v>42679.58859118</v>
      </c>
      <c r="G25" s="347"/>
      <c r="H25" s="347">
        <v>46.652000000000001</v>
      </c>
      <c r="I25" s="347">
        <v>110111.67541844001</v>
      </c>
    </row>
    <row r="26" spans="1:10" x14ac:dyDescent="0.35">
      <c r="A26" s="104">
        <v>3</v>
      </c>
      <c r="B26" s="43" t="s">
        <v>859</v>
      </c>
      <c r="C26" s="347"/>
      <c r="D26" s="347"/>
      <c r="E26" s="347"/>
      <c r="F26" s="347">
        <v>55.618000000000002</v>
      </c>
      <c r="G26" s="347"/>
      <c r="H26" s="347">
        <v>46.652000000000001</v>
      </c>
      <c r="I26" s="347">
        <v>102.27000000000001</v>
      </c>
    </row>
    <row r="27" spans="1:10" x14ac:dyDescent="0.35">
      <c r="A27" s="104">
        <v>4</v>
      </c>
      <c r="B27" s="43" t="s">
        <v>860</v>
      </c>
      <c r="C27" s="347">
        <v>51247.772054280002</v>
      </c>
      <c r="D27" s="347">
        <v>6988.0648069300005</v>
      </c>
      <c r="E27" s="347">
        <v>9149.5979660499997</v>
      </c>
      <c r="F27" s="347">
        <v>42623.970591179997</v>
      </c>
      <c r="G27" s="347"/>
      <c r="H27" s="347"/>
      <c r="I27" s="500">
        <v>110009.40541844</v>
      </c>
    </row>
    <row r="28" spans="1:10" ht="21" x14ac:dyDescent="0.35">
      <c r="A28" s="104">
        <v>5</v>
      </c>
      <c r="B28" s="43" t="s">
        <v>1797</v>
      </c>
      <c r="C28" s="347">
        <v>51247.772054280002</v>
      </c>
      <c r="D28" s="347">
        <v>6988.0648069300005</v>
      </c>
      <c r="E28" s="347">
        <v>9149.5979660499997</v>
      </c>
      <c r="F28" s="347">
        <v>40549.793001730002</v>
      </c>
      <c r="G28" s="347"/>
      <c r="H28" s="347"/>
      <c r="I28" s="500">
        <v>107935.22782899</v>
      </c>
    </row>
    <row r="29" spans="1:10" x14ac:dyDescent="0.35">
      <c r="A29" s="104">
        <v>6</v>
      </c>
      <c r="B29" s="43" t="s">
        <v>861</v>
      </c>
      <c r="C29" s="347"/>
      <c r="D29" s="347"/>
      <c r="E29" s="347"/>
      <c r="F29" s="347">
        <v>3245.57203609</v>
      </c>
      <c r="G29" s="347"/>
      <c r="H29" s="347"/>
      <c r="I29" s="500">
        <v>3245.57203609</v>
      </c>
    </row>
    <row r="30" spans="1:10" x14ac:dyDescent="0.35">
      <c r="A30" s="104">
        <v>7</v>
      </c>
      <c r="B30" s="43" t="s">
        <v>862</v>
      </c>
      <c r="C30" s="347"/>
      <c r="D30" s="347"/>
      <c r="E30" s="347"/>
      <c r="F30" s="347">
        <v>21843.305636569999</v>
      </c>
      <c r="G30" s="347"/>
      <c r="H30" s="347"/>
      <c r="I30" s="500">
        <v>21843.305636569999</v>
      </c>
    </row>
    <row r="31" spans="1:10" x14ac:dyDescent="0.35">
      <c r="A31" s="104">
        <v>8</v>
      </c>
      <c r="B31" s="43" t="s">
        <v>863</v>
      </c>
      <c r="C31" s="347"/>
      <c r="D31" s="347"/>
      <c r="E31" s="347">
        <v>8653.3137307699999</v>
      </c>
      <c r="F31" s="347">
        <v>12551.80463305</v>
      </c>
      <c r="G31" s="347"/>
      <c r="H31" s="347"/>
      <c r="I31" s="500">
        <v>21205.118363820002</v>
      </c>
    </row>
    <row r="32" spans="1:10" x14ac:dyDescent="0.35">
      <c r="A32" s="104">
        <v>9</v>
      </c>
      <c r="B32" s="43" t="s">
        <v>864</v>
      </c>
      <c r="C32" s="347"/>
      <c r="D32" s="347"/>
      <c r="E32" s="347">
        <v>496.28423527999996</v>
      </c>
      <c r="F32" s="347">
        <v>2909.11069602</v>
      </c>
      <c r="G32" s="347"/>
      <c r="H32" s="347"/>
      <c r="I32" s="500">
        <v>3405.3949312999998</v>
      </c>
    </row>
    <row r="33" spans="1:9" x14ac:dyDescent="0.35">
      <c r="A33" s="104">
        <v>10</v>
      </c>
      <c r="B33" s="43" t="s">
        <v>865</v>
      </c>
      <c r="C33" s="347">
        <v>51247.772054280002</v>
      </c>
      <c r="D33" s="347">
        <v>6988.0648069300005</v>
      </c>
      <c r="E33" s="347"/>
      <c r="F33" s="347"/>
      <c r="G33" s="347"/>
      <c r="H33" s="347"/>
      <c r="I33" s="500">
        <v>58235.836861210002</v>
      </c>
    </row>
  </sheetData>
  <mergeCells count="5">
    <mergeCell ref="A3:B5"/>
    <mergeCell ref="C3:H3"/>
    <mergeCell ref="I4:I5"/>
    <mergeCell ref="A21:B23"/>
    <mergeCell ref="I22:I23"/>
  </mergeCells>
  <conditionalFormatting sqref="C6:I16">
    <cfRule type="cellIs" dxfId="1" priority="1" stopIfTrue="1" operator="lessThan">
      <formula>0</formula>
    </cfRule>
  </conditionalFormatting>
  <conditionalFormatting sqref="C24:I33">
    <cfRule type="cellIs" dxfId="0" priority="12" stopIfTrue="1" operator="lessThan">
      <formula>0</formula>
    </cfRule>
  </conditionalFormatting>
  <hyperlinks>
    <hyperlink ref="K1" location="Index!A1" display="Index" xr:uid="{1542E15E-6DBD-417E-A306-64F4BCF3219E}"/>
  </hyperlinks>
  <pageMargins left="0.70866141732283472" right="0.70866141732283472" top="0.74803149606299213" bottom="0.74803149606299213" header="0.31496062992125984" footer="0.31496062992125984"/>
  <pageSetup paperSize="8"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7805-13D9-4357-AA09-7EBE9BAE3DEC}">
  <sheetPr>
    <pageSetUpPr fitToPage="1"/>
  </sheetPr>
  <dimension ref="A1:K33"/>
  <sheetViews>
    <sheetView showGridLines="0" topLeftCell="B1" zoomScale="85" zoomScaleNormal="85" workbookViewId="0">
      <selection activeCell="K1" sqref="K1"/>
    </sheetView>
  </sheetViews>
  <sheetFormatPr defaultColWidth="8.54296875" defaultRowHeight="10.5" x14ac:dyDescent="0.25"/>
  <cols>
    <col min="1" max="1" width="41.1796875" style="8" customWidth="1"/>
    <col min="2" max="5" width="8.54296875" style="8"/>
    <col min="6" max="6" width="14.453125" style="8" customWidth="1"/>
    <col min="7" max="7" width="17" style="8" customWidth="1"/>
    <col min="8" max="8" width="17.81640625" style="8" customWidth="1"/>
    <col min="9" max="9" width="20" style="8" customWidth="1"/>
    <col min="10" max="16384" width="8.54296875" style="8"/>
  </cols>
  <sheetData>
    <row r="1" spans="1:11" ht="11" thickBot="1" x14ac:dyDescent="0.3">
      <c r="A1" s="1" t="s">
        <v>431</v>
      </c>
      <c r="B1" s="1"/>
      <c r="C1" s="1"/>
      <c r="D1" s="1"/>
      <c r="E1" s="1"/>
      <c r="F1" s="1"/>
      <c r="G1" s="1"/>
      <c r="H1" s="1"/>
      <c r="I1" s="1"/>
      <c r="K1" s="1" t="s">
        <v>933</v>
      </c>
    </row>
    <row r="2" spans="1:11" ht="33.65" customHeight="1" thickBot="1" x14ac:dyDescent="0.3">
      <c r="A2" s="513">
        <v>2024</v>
      </c>
      <c r="B2" s="1112" t="s">
        <v>481</v>
      </c>
      <c r="C2" s="1112"/>
      <c r="D2" s="1112"/>
      <c r="E2" s="1112"/>
      <c r="F2" s="1113" t="s">
        <v>456</v>
      </c>
      <c r="G2" s="1113"/>
      <c r="H2" s="1112" t="s">
        <v>480</v>
      </c>
      <c r="I2" s="1112"/>
    </row>
    <row r="3" spans="1:11" x14ac:dyDescent="0.25">
      <c r="A3" s="49"/>
      <c r="B3" s="1113" t="s">
        <v>479</v>
      </c>
      <c r="C3" s="1112" t="s">
        <v>478</v>
      </c>
      <c r="D3" s="1112"/>
      <c r="E3" s="1112"/>
      <c r="F3" s="1112" t="s">
        <v>477</v>
      </c>
      <c r="G3" s="1112" t="s">
        <v>476</v>
      </c>
      <c r="H3" s="128"/>
      <c r="I3" s="1112" t="s">
        <v>475</v>
      </c>
    </row>
    <row r="4" spans="1:11" ht="44.5" customHeight="1" x14ac:dyDescent="0.25">
      <c r="A4" s="49"/>
      <c r="B4" s="1113"/>
      <c r="C4" s="128"/>
      <c r="D4" s="13" t="s">
        <v>474</v>
      </c>
      <c r="E4" s="13" t="s">
        <v>473</v>
      </c>
      <c r="F4" s="1112"/>
      <c r="G4" s="1112"/>
      <c r="H4" s="128"/>
      <c r="I4" s="1112"/>
    </row>
    <row r="5" spans="1:11" x14ac:dyDescent="0.25">
      <c r="A5" s="49" t="s">
        <v>444</v>
      </c>
      <c r="B5" s="227">
        <v>0</v>
      </c>
      <c r="C5" s="227">
        <v>0</v>
      </c>
      <c r="D5" s="227">
        <v>0</v>
      </c>
      <c r="E5" s="360">
        <v>0</v>
      </c>
      <c r="F5" s="360">
        <v>0</v>
      </c>
      <c r="G5" s="360">
        <v>0</v>
      </c>
      <c r="H5" s="360">
        <v>0</v>
      </c>
      <c r="I5" s="360">
        <v>0</v>
      </c>
    </row>
    <row r="6" spans="1:11" x14ac:dyDescent="0.25">
      <c r="A6" s="49" t="s">
        <v>443</v>
      </c>
      <c r="B6" s="361">
        <v>7385.1710000000003</v>
      </c>
      <c r="C6" s="361">
        <v>5770.4750000000004</v>
      </c>
      <c r="D6" s="361">
        <v>5770.4750000000004</v>
      </c>
      <c r="E6" s="362">
        <v>5749.2939999999999</v>
      </c>
      <c r="F6" s="362">
        <v>-125.30800000000001</v>
      </c>
      <c r="G6" s="362">
        <v>-1813.0840000000001</v>
      </c>
      <c r="H6" s="362">
        <v>8373.15</v>
      </c>
      <c r="I6" s="362">
        <v>2738.154</v>
      </c>
    </row>
    <row r="7" spans="1:11" x14ac:dyDescent="0.25">
      <c r="A7" s="363" t="s">
        <v>439</v>
      </c>
      <c r="B7" s="361">
        <v>0</v>
      </c>
      <c r="C7" s="361">
        <v>0</v>
      </c>
      <c r="D7" s="361">
        <v>0</v>
      </c>
      <c r="E7" s="361">
        <v>0</v>
      </c>
      <c r="F7" s="361">
        <v>0</v>
      </c>
      <c r="G7" s="361">
        <v>0</v>
      </c>
      <c r="H7" s="362">
        <v>0</v>
      </c>
      <c r="I7" s="362">
        <v>0</v>
      </c>
    </row>
    <row r="8" spans="1:11" x14ac:dyDescent="0.25">
      <c r="A8" s="363" t="s">
        <v>438</v>
      </c>
      <c r="B8" s="361">
        <v>2.9510000000000001</v>
      </c>
      <c r="C8" s="361">
        <v>16.077000000000002</v>
      </c>
      <c r="D8" s="361">
        <v>16.077000000000002</v>
      </c>
      <c r="E8" s="361">
        <v>16.077000000000002</v>
      </c>
      <c r="F8" s="361">
        <v>-1E-3</v>
      </c>
      <c r="G8" s="361">
        <v>-0.18</v>
      </c>
      <c r="H8" s="362">
        <v>18.545999999999999</v>
      </c>
      <c r="I8" s="362">
        <v>15.698</v>
      </c>
    </row>
    <row r="9" spans="1:11" x14ac:dyDescent="0.25">
      <c r="A9" s="363" t="s">
        <v>437</v>
      </c>
      <c r="B9" s="361">
        <v>0</v>
      </c>
      <c r="C9" s="361">
        <v>0</v>
      </c>
      <c r="D9" s="361">
        <v>0</v>
      </c>
      <c r="E9" s="361">
        <v>0</v>
      </c>
      <c r="F9" s="361">
        <v>0</v>
      </c>
      <c r="G9" s="361">
        <v>0</v>
      </c>
      <c r="H9" s="362">
        <v>0</v>
      </c>
      <c r="I9" s="362">
        <v>0</v>
      </c>
    </row>
    <row r="10" spans="1:11" x14ac:dyDescent="0.25">
      <c r="A10" s="363" t="s">
        <v>436</v>
      </c>
      <c r="B10" s="361">
        <v>258.233</v>
      </c>
      <c r="C10" s="361">
        <v>88.010999999999996</v>
      </c>
      <c r="D10" s="361">
        <v>88.010999999999996</v>
      </c>
      <c r="E10" s="361">
        <v>88.010999999999996</v>
      </c>
      <c r="F10" s="361">
        <v>-5.9240000000000004</v>
      </c>
      <c r="G10" s="361">
        <v>-57.789000000000001</v>
      </c>
      <c r="H10" s="362">
        <v>205.572</v>
      </c>
      <c r="I10" s="362">
        <v>24.587</v>
      </c>
    </row>
    <row r="11" spans="1:11" x14ac:dyDescent="0.25">
      <c r="A11" s="363" t="s">
        <v>435</v>
      </c>
      <c r="B11" s="361">
        <v>4549.3270000000002</v>
      </c>
      <c r="C11" s="361">
        <v>3760.1469999999999</v>
      </c>
      <c r="D11" s="361">
        <v>3760.1469999999999</v>
      </c>
      <c r="E11" s="361">
        <v>3760.1469999999999</v>
      </c>
      <c r="F11" s="361">
        <v>-96.084000000000003</v>
      </c>
      <c r="G11" s="361">
        <v>-1420.674</v>
      </c>
      <c r="H11" s="362">
        <v>4460.4970000000003</v>
      </c>
      <c r="I11" s="362">
        <v>1421.97</v>
      </c>
    </row>
    <row r="12" spans="1:11" x14ac:dyDescent="0.25">
      <c r="A12" s="363" t="s">
        <v>434</v>
      </c>
      <c r="B12" s="361">
        <v>2574.66</v>
      </c>
      <c r="C12" s="361">
        <v>1906.24</v>
      </c>
      <c r="D12" s="361">
        <v>1906.24</v>
      </c>
      <c r="E12" s="361">
        <v>1885.059</v>
      </c>
      <c r="F12" s="361">
        <v>-23.298999999999999</v>
      </c>
      <c r="G12" s="361">
        <v>-334.44099999999997</v>
      </c>
      <c r="H12" s="362">
        <v>3688.5349999999999</v>
      </c>
      <c r="I12" s="362">
        <v>1275.8989999999999</v>
      </c>
    </row>
    <row r="13" spans="1:11" x14ac:dyDescent="0.25">
      <c r="A13" s="49" t="s">
        <v>472</v>
      </c>
      <c r="B13" s="361">
        <v>0</v>
      </c>
      <c r="C13" s="361">
        <v>0</v>
      </c>
      <c r="D13" s="361">
        <v>0</v>
      </c>
      <c r="E13" s="361">
        <v>0</v>
      </c>
      <c r="F13" s="361">
        <v>0</v>
      </c>
      <c r="G13" s="361">
        <v>0</v>
      </c>
      <c r="H13" s="362">
        <v>0</v>
      </c>
      <c r="I13" s="362">
        <v>0</v>
      </c>
    </row>
    <row r="14" spans="1:11" x14ac:dyDescent="0.25">
      <c r="A14" s="49" t="s">
        <v>471</v>
      </c>
      <c r="B14" s="361">
        <v>990.35199999999998</v>
      </c>
      <c r="C14" s="361">
        <v>202.30099999999999</v>
      </c>
      <c r="D14" s="361">
        <v>202.30099999999999</v>
      </c>
      <c r="E14" s="362">
        <v>202.30099999999999</v>
      </c>
      <c r="F14" s="362">
        <v>-5.9489999999999998</v>
      </c>
      <c r="G14" s="362">
        <v>-13.125999999999999</v>
      </c>
      <c r="H14" s="362">
        <v>486.92099999999999</v>
      </c>
      <c r="I14" s="362">
        <v>94.037999999999997</v>
      </c>
    </row>
    <row r="15" spans="1:11" x14ac:dyDescent="0.25">
      <c r="A15" s="117" t="s">
        <v>9</v>
      </c>
      <c r="B15" s="365">
        <v>8375.5229999999992</v>
      </c>
      <c r="C15" s="365">
        <v>5972.7759999999998</v>
      </c>
      <c r="D15" s="365">
        <v>5972.7759999999998</v>
      </c>
      <c r="E15" s="366">
        <v>5951.5950000000003</v>
      </c>
      <c r="F15" s="366">
        <v>-131.25700000000001</v>
      </c>
      <c r="G15" s="366">
        <v>-1826.21</v>
      </c>
      <c r="H15" s="366">
        <v>8860.0709999999999</v>
      </c>
      <c r="I15" s="366">
        <v>2832.192</v>
      </c>
    </row>
    <row r="19" spans="1:9" x14ac:dyDescent="0.25">
      <c r="A19" s="1" t="s">
        <v>431</v>
      </c>
      <c r="B19" s="1"/>
      <c r="C19" s="1"/>
      <c r="D19" s="1"/>
      <c r="E19" s="1"/>
      <c r="F19" s="1"/>
      <c r="G19" s="1"/>
      <c r="H19" s="1"/>
      <c r="I19" s="1"/>
    </row>
    <row r="20" spans="1:9" ht="33.65" customHeight="1" thickBot="1" x14ac:dyDescent="0.3">
      <c r="A20" s="705">
        <v>2023</v>
      </c>
      <c r="B20" s="1110" t="s">
        <v>481</v>
      </c>
      <c r="C20" s="1110"/>
      <c r="D20" s="1110"/>
      <c r="E20" s="1110"/>
      <c r="F20" s="1111" t="s">
        <v>456</v>
      </c>
      <c r="G20" s="1111"/>
      <c r="H20" s="1110" t="s">
        <v>480</v>
      </c>
      <c r="I20" s="1110"/>
    </row>
    <row r="21" spans="1:9" x14ac:dyDescent="0.25">
      <c r="A21" s="49"/>
      <c r="B21" s="1113" t="s">
        <v>479</v>
      </c>
      <c r="C21" s="1112" t="s">
        <v>478</v>
      </c>
      <c r="D21" s="1112"/>
      <c r="E21" s="1112"/>
      <c r="F21" s="1112" t="s">
        <v>477</v>
      </c>
      <c r="G21" s="1112" t="s">
        <v>476</v>
      </c>
      <c r="H21" s="128"/>
      <c r="I21" s="1112" t="s">
        <v>475</v>
      </c>
    </row>
    <row r="22" spans="1:9" ht="44.5" customHeight="1" x14ac:dyDescent="0.25">
      <c r="A22" s="49"/>
      <c r="B22" s="1113"/>
      <c r="C22" s="128"/>
      <c r="D22" s="13" t="s">
        <v>474</v>
      </c>
      <c r="E22" s="13" t="s">
        <v>473</v>
      </c>
      <c r="F22" s="1112"/>
      <c r="G22" s="1112"/>
      <c r="H22" s="128"/>
      <c r="I22" s="1112"/>
    </row>
    <row r="23" spans="1:9" x14ac:dyDescent="0.25">
      <c r="A23" s="49" t="s">
        <v>444</v>
      </c>
      <c r="B23" s="227">
        <v>0</v>
      </c>
      <c r="C23" s="227">
        <v>0</v>
      </c>
      <c r="D23" s="227">
        <v>0</v>
      </c>
      <c r="E23" s="360">
        <v>0</v>
      </c>
      <c r="F23" s="360">
        <v>0</v>
      </c>
      <c r="G23" s="360">
        <v>0</v>
      </c>
      <c r="H23" s="360">
        <v>0</v>
      </c>
      <c r="I23" s="360">
        <v>0</v>
      </c>
    </row>
    <row r="24" spans="1:9" x14ac:dyDescent="0.25">
      <c r="A24" s="49" t="s">
        <v>443</v>
      </c>
      <c r="B24" s="361">
        <v>8758.268</v>
      </c>
      <c r="C24" s="361">
        <v>5166.2910000000002</v>
      </c>
      <c r="D24" s="361">
        <v>4950.7269999999999</v>
      </c>
      <c r="E24" s="362">
        <v>4950.7269999999999</v>
      </c>
      <c r="F24" s="362">
        <v>-146.76499999999999</v>
      </c>
      <c r="G24" s="362">
        <v>-1661.4490000000001</v>
      </c>
      <c r="H24" s="362">
        <v>9078.2720000000008</v>
      </c>
      <c r="I24" s="362">
        <v>2428.21</v>
      </c>
    </row>
    <row r="25" spans="1:9" x14ac:dyDescent="0.25">
      <c r="A25" s="363" t="s">
        <v>439</v>
      </c>
      <c r="B25" s="361">
        <v>0</v>
      </c>
      <c r="C25" s="361">
        <v>0</v>
      </c>
      <c r="D25" s="361">
        <v>0</v>
      </c>
      <c r="E25" s="361">
        <v>0</v>
      </c>
      <c r="F25" s="361">
        <v>0</v>
      </c>
      <c r="G25" s="361">
        <v>0</v>
      </c>
      <c r="H25" s="362">
        <v>0</v>
      </c>
      <c r="I25" s="362">
        <v>0</v>
      </c>
    </row>
    <row r="26" spans="1:9" x14ac:dyDescent="0.25">
      <c r="A26" s="363" t="s">
        <v>438</v>
      </c>
      <c r="B26" s="361">
        <v>0.94499999999999995</v>
      </c>
      <c r="C26" s="361">
        <v>28.768000000000001</v>
      </c>
      <c r="D26" s="361">
        <v>28.768000000000001</v>
      </c>
      <c r="E26" s="361">
        <v>28.768000000000001</v>
      </c>
      <c r="F26" s="361">
        <v>0</v>
      </c>
      <c r="G26" s="361">
        <v>-0.29199999999999998</v>
      </c>
      <c r="H26" s="362">
        <v>27.934000000000001</v>
      </c>
      <c r="I26" s="362">
        <v>27.934000000000001</v>
      </c>
    </row>
    <row r="27" spans="1:9" x14ac:dyDescent="0.25">
      <c r="A27" s="363" t="s">
        <v>437</v>
      </c>
      <c r="B27" s="361">
        <v>0</v>
      </c>
      <c r="C27" s="361">
        <v>0</v>
      </c>
      <c r="D27" s="361">
        <v>0</v>
      </c>
      <c r="E27" s="361">
        <v>0</v>
      </c>
      <c r="F27" s="361">
        <v>0</v>
      </c>
      <c r="G27" s="361">
        <v>0</v>
      </c>
      <c r="H27" s="362">
        <v>0</v>
      </c>
      <c r="I27" s="362">
        <v>0</v>
      </c>
    </row>
    <row r="28" spans="1:9" x14ac:dyDescent="0.25">
      <c r="A28" s="363" t="s">
        <v>436</v>
      </c>
      <c r="B28" s="361">
        <v>460.822</v>
      </c>
      <c r="C28" s="361">
        <v>138.892</v>
      </c>
      <c r="D28" s="361">
        <v>138.892</v>
      </c>
      <c r="E28" s="361">
        <v>138.892</v>
      </c>
      <c r="F28" s="361">
        <v>-5.9930000000000003</v>
      </c>
      <c r="G28" s="361">
        <v>-30.957000000000001</v>
      </c>
      <c r="H28" s="362">
        <v>360.35500000000002</v>
      </c>
      <c r="I28" s="362">
        <v>37.506</v>
      </c>
    </row>
    <row r="29" spans="1:9" x14ac:dyDescent="0.25">
      <c r="A29" s="363" t="s">
        <v>435</v>
      </c>
      <c r="B29" s="361">
        <v>5193.1610000000001</v>
      </c>
      <c r="C29" s="361">
        <v>3246.7150000000001</v>
      </c>
      <c r="D29" s="361">
        <v>3155.5430000000001</v>
      </c>
      <c r="E29" s="361">
        <v>3155.5430000000001</v>
      </c>
      <c r="F29" s="361">
        <v>-114.324</v>
      </c>
      <c r="G29" s="361">
        <v>-1351.8610000000001</v>
      </c>
      <c r="H29" s="362">
        <v>4558.6130000000003</v>
      </c>
      <c r="I29" s="362">
        <v>1156.6610000000001</v>
      </c>
    </row>
    <row r="30" spans="1:9" x14ac:dyDescent="0.25">
      <c r="A30" s="363" t="s">
        <v>434</v>
      </c>
      <c r="B30" s="361">
        <v>3103.34</v>
      </c>
      <c r="C30" s="361">
        <v>1751.9159999999999</v>
      </c>
      <c r="D30" s="361">
        <v>1627.5239999999999</v>
      </c>
      <c r="E30" s="361">
        <v>1627.5239999999999</v>
      </c>
      <c r="F30" s="361">
        <v>-26.448</v>
      </c>
      <c r="G30" s="361">
        <v>-278.339</v>
      </c>
      <c r="H30" s="362">
        <v>4131.37</v>
      </c>
      <c r="I30" s="362">
        <v>1206.1089999999999</v>
      </c>
    </row>
    <row r="31" spans="1:9" x14ac:dyDescent="0.25">
      <c r="A31" s="49" t="s">
        <v>472</v>
      </c>
      <c r="B31" s="361">
        <v>0</v>
      </c>
      <c r="C31" s="361">
        <v>0</v>
      </c>
      <c r="D31" s="361">
        <v>0</v>
      </c>
      <c r="E31" s="361">
        <v>0</v>
      </c>
      <c r="F31" s="361">
        <v>0</v>
      </c>
      <c r="G31" s="361">
        <v>0</v>
      </c>
      <c r="H31" s="362">
        <v>0</v>
      </c>
      <c r="I31" s="362">
        <v>0</v>
      </c>
    </row>
    <row r="32" spans="1:9" x14ac:dyDescent="0.25">
      <c r="A32" s="49" t="s">
        <v>471</v>
      </c>
      <c r="B32" s="361">
        <v>778.44299999999998</v>
      </c>
      <c r="C32" s="361">
        <v>99.474000000000004</v>
      </c>
      <c r="D32" s="361">
        <v>96.456000000000003</v>
      </c>
      <c r="E32" s="362">
        <v>96.456000000000003</v>
      </c>
      <c r="F32" s="362">
        <v>-2.5139999999999998</v>
      </c>
      <c r="G32" s="362">
        <v>-7.0880000000000001</v>
      </c>
      <c r="H32" s="362">
        <v>344.59</v>
      </c>
      <c r="I32" s="362">
        <v>20.995000000000001</v>
      </c>
    </row>
    <row r="33" spans="1:9" x14ac:dyDescent="0.25">
      <c r="A33" s="117" t="s">
        <v>9</v>
      </c>
      <c r="B33" s="365">
        <v>9536.7109999999993</v>
      </c>
      <c r="C33" s="365">
        <v>5265.7650000000003</v>
      </c>
      <c r="D33" s="365">
        <v>5047.183</v>
      </c>
      <c r="E33" s="366">
        <v>5047.183</v>
      </c>
      <c r="F33" s="366">
        <v>-149.279</v>
      </c>
      <c r="G33" s="366">
        <v>-1668.537</v>
      </c>
      <c r="H33" s="366">
        <v>9422.8619999999992</v>
      </c>
      <c r="I33" s="366">
        <v>2449.2049999999999</v>
      </c>
    </row>
  </sheetData>
  <mergeCells count="16">
    <mergeCell ref="B21:B22"/>
    <mergeCell ref="C21:E21"/>
    <mergeCell ref="F21:F22"/>
    <mergeCell ref="G21:G22"/>
    <mergeCell ref="I21:I22"/>
    <mergeCell ref="B20:E20"/>
    <mergeCell ref="F20:G20"/>
    <mergeCell ref="H20:I20"/>
    <mergeCell ref="B2:E2"/>
    <mergeCell ref="F2:G2"/>
    <mergeCell ref="H2:I2"/>
    <mergeCell ref="B3:B4"/>
    <mergeCell ref="C3:E3"/>
    <mergeCell ref="F3:F4"/>
    <mergeCell ref="G3:G4"/>
    <mergeCell ref="I3:I4"/>
  </mergeCells>
  <hyperlinks>
    <hyperlink ref="K1" location="Index!A1" display="Index" xr:uid="{8975E14F-DB41-4C0C-A119-655F38CA7B42}"/>
  </hyperlinks>
  <pageMargins left="0.70866141732283472" right="0.70866141732283472" top="0.74803149606299213" bottom="0.74803149606299213" header="0.31496062992125984" footer="0.31496062992125984"/>
  <pageSetup paperSize="9" scale="40" fitToHeight="0"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05F-40CC-4B59-9C15-88AA24739530}">
  <dimension ref="A1:O58"/>
  <sheetViews>
    <sheetView zoomScale="85" zoomScaleNormal="85" workbookViewId="0">
      <selection activeCell="D29" sqref="D29"/>
    </sheetView>
  </sheetViews>
  <sheetFormatPr defaultColWidth="9.1796875" defaultRowHeight="10.5" x14ac:dyDescent="0.25"/>
  <cols>
    <col min="1" max="1" width="53.1796875" style="426" customWidth="1"/>
    <col min="2" max="2" width="15.453125" style="426" customWidth="1"/>
    <col min="3" max="3" width="20.1796875" style="426" customWidth="1"/>
    <col min="4" max="4" width="16.81640625" style="426" customWidth="1"/>
    <col min="5" max="5" width="12.54296875" style="426" customWidth="1"/>
    <col min="6" max="6" width="17.81640625" style="426" customWidth="1"/>
    <col min="7" max="8" width="10.453125" style="426" bestFit="1" customWidth="1"/>
    <col min="9" max="9" width="16.54296875" style="426" bestFit="1" customWidth="1"/>
    <col min="10" max="11" width="17.54296875" style="426" bestFit="1" customWidth="1"/>
    <col min="12" max="13" width="16.54296875" style="426" bestFit="1" customWidth="1"/>
    <col min="14" max="16384" width="9.1796875" style="426"/>
  </cols>
  <sheetData>
    <row r="1" spans="1:15" ht="11" thickBot="1" x14ac:dyDescent="0.3">
      <c r="A1" s="392" t="s">
        <v>1048</v>
      </c>
      <c r="B1" s="392"/>
      <c r="C1" s="392"/>
      <c r="D1" s="392"/>
      <c r="E1" s="392"/>
      <c r="F1" s="392"/>
      <c r="G1" s="392"/>
      <c r="H1" s="392"/>
      <c r="I1" s="392"/>
      <c r="J1" s="392"/>
      <c r="K1" s="392"/>
      <c r="L1" s="392"/>
      <c r="M1" s="392"/>
      <c r="O1" s="1" t="s">
        <v>933</v>
      </c>
    </row>
    <row r="2" spans="1:15" ht="12.5" thickBot="1" x14ac:dyDescent="0.3">
      <c r="A2" s="513">
        <v>2024</v>
      </c>
      <c r="B2" s="1114" t="s">
        <v>457</v>
      </c>
      <c r="C2" s="1114"/>
      <c r="D2" s="1114"/>
      <c r="E2" s="1114"/>
      <c r="F2" s="1114"/>
      <c r="G2" s="1114"/>
      <c r="H2" s="1114"/>
      <c r="I2" s="1114"/>
      <c r="J2" s="1114"/>
      <c r="K2" s="1114"/>
      <c r="L2" s="1114"/>
      <c r="M2" s="1114"/>
    </row>
    <row r="3" spans="1:15" x14ac:dyDescent="0.25">
      <c r="A3" s="14"/>
      <c r="B3" s="1113" t="s">
        <v>453</v>
      </c>
      <c r="C3" s="1113"/>
      <c r="D3" s="1113"/>
      <c r="E3" s="1113" t="s">
        <v>452</v>
      </c>
      <c r="F3" s="1113"/>
      <c r="G3" s="1113"/>
      <c r="H3" s="1113"/>
      <c r="I3" s="1113"/>
      <c r="J3" s="1113"/>
      <c r="K3" s="1113"/>
      <c r="L3" s="1113"/>
      <c r="M3" s="1113"/>
    </row>
    <row r="4" spans="1:15" ht="42" x14ac:dyDescent="0.25">
      <c r="A4" s="14"/>
      <c r="B4" s="463"/>
      <c r="C4" s="14" t="s">
        <v>1049</v>
      </c>
      <c r="D4" s="14" t="s">
        <v>1050</v>
      </c>
      <c r="E4" s="467"/>
      <c r="F4" s="14" t="s">
        <v>1051</v>
      </c>
      <c r="G4" s="14" t="s">
        <v>1052</v>
      </c>
      <c r="H4" s="14" t="s">
        <v>1053</v>
      </c>
      <c r="I4" s="14" t="s">
        <v>1054</v>
      </c>
      <c r="J4" s="14" t="s">
        <v>1055</v>
      </c>
      <c r="K4" s="14" t="s">
        <v>1056</v>
      </c>
      <c r="L4" s="14" t="s">
        <v>1057</v>
      </c>
      <c r="M4" s="14" t="s">
        <v>474</v>
      </c>
    </row>
    <row r="5" spans="1:15" x14ac:dyDescent="0.25">
      <c r="A5" s="427" t="s">
        <v>444</v>
      </c>
      <c r="B5" s="358">
        <v>71911.172999999995</v>
      </c>
      <c r="C5" s="358">
        <v>71911.172000000006</v>
      </c>
      <c r="D5" s="358">
        <v>1E-3</v>
      </c>
      <c r="E5" s="358">
        <v>5.0860000000000003</v>
      </c>
      <c r="F5" s="358">
        <v>5.0789999999999997</v>
      </c>
      <c r="G5" s="358">
        <v>0</v>
      </c>
      <c r="H5" s="358">
        <v>0</v>
      </c>
      <c r="I5" s="358">
        <v>7.0000000000000001E-3</v>
      </c>
      <c r="J5" s="358">
        <v>0</v>
      </c>
      <c r="K5" s="358">
        <v>0</v>
      </c>
      <c r="L5" s="358">
        <v>0</v>
      </c>
      <c r="M5" s="358">
        <v>5.0860000000000003</v>
      </c>
    </row>
    <row r="6" spans="1:15" x14ac:dyDescent="0.25">
      <c r="A6" s="31" t="s">
        <v>443</v>
      </c>
      <c r="B6" s="358">
        <v>753096.96400000004</v>
      </c>
      <c r="C6" s="358">
        <v>751446.52300000004</v>
      </c>
      <c r="D6" s="358">
        <v>1650.441</v>
      </c>
      <c r="E6" s="358">
        <v>13045.335999999999</v>
      </c>
      <c r="F6" s="358">
        <v>8315.1509999999998</v>
      </c>
      <c r="G6" s="358">
        <v>781.29100000000005</v>
      </c>
      <c r="H6" s="358">
        <v>1237.6289999999999</v>
      </c>
      <c r="I6" s="358">
        <v>1193.5419999999999</v>
      </c>
      <c r="J6" s="358">
        <v>804.88599999999997</v>
      </c>
      <c r="K6" s="358">
        <v>316.673</v>
      </c>
      <c r="L6" s="358">
        <v>396.16399999999999</v>
      </c>
      <c r="M6" s="358">
        <v>13045.335999999999</v>
      </c>
    </row>
    <row r="7" spans="1:15" x14ac:dyDescent="0.25">
      <c r="A7" s="428" t="s">
        <v>439</v>
      </c>
      <c r="B7" s="359">
        <v>6273.027</v>
      </c>
      <c r="C7" s="359">
        <v>6273.027</v>
      </c>
      <c r="D7" s="359">
        <v>0</v>
      </c>
      <c r="E7" s="359">
        <v>0</v>
      </c>
      <c r="F7" s="359">
        <v>0</v>
      </c>
      <c r="G7" s="359">
        <v>0</v>
      </c>
      <c r="H7" s="359">
        <v>0</v>
      </c>
      <c r="I7" s="359">
        <v>0</v>
      </c>
      <c r="J7" s="359">
        <v>0</v>
      </c>
      <c r="K7" s="359">
        <v>0</v>
      </c>
      <c r="L7" s="359">
        <v>0</v>
      </c>
      <c r="M7" s="359">
        <v>0</v>
      </c>
    </row>
    <row r="8" spans="1:15" x14ac:dyDescent="0.25">
      <c r="A8" s="428" t="s">
        <v>438</v>
      </c>
      <c r="B8" s="359">
        <v>18822.471000000001</v>
      </c>
      <c r="C8" s="359">
        <v>18817.14</v>
      </c>
      <c r="D8" s="359">
        <v>5.3310000000000004</v>
      </c>
      <c r="E8" s="359">
        <v>253.43899999999999</v>
      </c>
      <c r="F8" s="359">
        <v>198.041</v>
      </c>
      <c r="G8" s="359">
        <v>6.0229999999999997</v>
      </c>
      <c r="H8" s="359">
        <v>39.008000000000003</v>
      </c>
      <c r="I8" s="359">
        <v>2.7749999999999999</v>
      </c>
      <c r="J8" s="359">
        <v>2.4630000000000001</v>
      </c>
      <c r="K8" s="359">
        <v>4.7E-2</v>
      </c>
      <c r="L8" s="359">
        <v>5.0819999999999999</v>
      </c>
      <c r="M8" s="359">
        <v>253.43899999999999</v>
      </c>
    </row>
    <row r="9" spans="1:15" x14ac:dyDescent="0.25">
      <c r="A9" s="428" t="s">
        <v>437</v>
      </c>
      <c r="B9" s="359">
        <v>35594.629999999997</v>
      </c>
      <c r="C9" s="359">
        <v>35594.629999999997</v>
      </c>
      <c r="D9" s="359">
        <v>0</v>
      </c>
      <c r="E9" s="359">
        <v>74.674999999999997</v>
      </c>
      <c r="F9" s="359">
        <v>68.052000000000007</v>
      </c>
      <c r="G9" s="359">
        <v>0</v>
      </c>
      <c r="H9" s="359">
        <v>0</v>
      </c>
      <c r="I9" s="359">
        <v>0</v>
      </c>
      <c r="J9" s="359">
        <v>6.6230000000000002</v>
      </c>
      <c r="K9" s="359">
        <v>0</v>
      </c>
      <c r="L9" s="359">
        <v>0</v>
      </c>
      <c r="M9" s="359">
        <v>74.674999999999997</v>
      </c>
    </row>
    <row r="10" spans="1:15" x14ac:dyDescent="0.25">
      <c r="A10" s="428" t="s">
        <v>436</v>
      </c>
      <c r="B10" s="359">
        <v>81967.716</v>
      </c>
      <c r="C10" s="359">
        <v>81947.12</v>
      </c>
      <c r="D10" s="359">
        <v>20.596</v>
      </c>
      <c r="E10" s="359">
        <v>158.37</v>
      </c>
      <c r="F10" s="359">
        <v>41.963999999999999</v>
      </c>
      <c r="G10" s="359">
        <v>6.5860000000000003</v>
      </c>
      <c r="H10" s="359">
        <v>53.704999999999998</v>
      </c>
      <c r="I10" s="359">
        <v>1.016</v>
      </c>
      <c r="J10" s="359">
        <v>2.6859999999999999</v>
      </c>
      <c r="K10" s="359">
        <v>44.088999999999999</v>
      </c>
      <c r="L10" s="359">
        <v>8.3239999999999998</v>
      </c>
      <c r="M10" s="359">
        <v>158.37</v>
      </c>
    </row>
    <row r="11" spans="1:15" x14ac:dyDescent="0.25">
      <c r="A11" s="428" t="s">
        <v>435</v>
      </c>
      <c r="B11" s="359">
        <v>229624.94099999999</v>
      </c>
      <c r="C11" s="359">
        <v>229009.372</v>
      </c>
      <c r="D11" s="359">
        <v>615.56899999999996</v>
      </c>
      <c r="E11" s="359">
        <v>7517.4390000000003</v>
      </c>
      <c r="F11" s="359">
        <v>5323.625</v>
      </c>
      <c r="G11" s="359">
        <v>326.30200000000002</v>
      </c>
      <c r="H11" s="359">
        <v>545.28800000000001</v>
      </c>
      <c r="I11" s="359">
        <v>574.75099999999998</v>
      </c>
      <c r="J11" s="359">
        <v>333.24099999999999</v>
      </c>
      <c r="K11" s="359">
        <v>151.59299999999999</v>
      </c>
      <c r="L11" s="359">
        <v>262.63900000000001</v>
      </c>
      <c r="M11" s="359">
        <v>7517.4390000000003</v>
      </c>
    </row>
    <row r="12" spans="1:15" x14ac:dyDescent="0.25">
      <c r="A12" s="711" t="s">
        <v>1058</v>
      </c>
      <c r="B12" s="358">
        <v>36494.904000000002</v>
      </c>
      <c r="C12" s="358">
        <v>36383.599000000002</v>
      </c>
      <c r="D12" s="358">
        <v>111.30500000000001</v>
      </c>
      <c r="E12" s="358">
        <v>1474.4110000000001</v>
      </c>
      <c r="F12" s="358">
        <v>733.19200000000001</v>
      </c>
      <c r="G12" s="358">
        <v>116.94199999999999</v>
      </c>
      <c r="H12" s="358">
        <v>197.524</v>
      </c>
      <c r="I12" s="358">
        <v>204.98599999999999</v>
      </c>
      <c r="J12" s="358">
        <v>121.66</v>
      </c>
      <c r="K12" s="358">
        <v>55.148000000000003</v>
      </c>
      <c r="L12" s="358">
        <v>44.959000000000003</v>
      </c>
      <c r="M12" s="358">
        <v>1474.4110000000001</v>
      </c>
    </row>
    <row r="13" spans="1:15" x14ac:dyDescent="0.25">
      <c r="A13" s="428" t="s">
        <v>434</v>
      </c>
      <c r="B13" s="359">
        <v>380814.179</v>
      </c>
      <c r="C13" s="359">
        <v>379805.234</v>
      </c>
      <c r="D13" s="359">
        <v>1008.9450000000001</v>
      </c>
      <c r="E13" s="359">
        <v>5041.4129999999996</v>
      </c>
      <c r="F13" s="359">
        <v>2683.4690000000001</v>
      </c>
      <c r="G13" s="359">
        <v>442.38</v>
      </c>
      <c r="H13" s="359">
        <v>599.62800000000004</v>
      </c>
      <c r="I13" s="359">
        <v>615</v>
      </c>
      <c r="J13" s="359">
        <v>459.87299999999999</v>
      </c>
      <c r="K13" s="359">
        <v>120.944</v>
      </c>
      <c r="L13" s="359">
        <v>120.119</v>
      </c>
      <c r="M13" s="359">
        <v>5041.4129999999996</v>
      </c>
    </row>
    <row r="14" spans="1:15" x14ac:dyDescent="0.25">
      <c r="A14" s="31" t="s">
        <v>441</v>
      </c>
      <c r="B14" s="358">
        <v>98025.853000000003</v>
      </c>
      <c r="C14" s="358">
        <v>98025.853000000003</v>
      </c>
      <c r="D14" s="358">
        <v>0</v>
      </c>
      <c r="E14" s="358">
        <v>0</v>
      </c>
      <c r="F14" s="358">
        <v>0</v>
      </c>
      <c r="G14" s="358">
        <v>0</v>
      </c>
      <c r="H14" s="358">
        <v>0</v>
      </c>
      <c r="I14" s="358">
        <v>0</v>
      </c>
      <c r="J14" s="358">
        <v>0</v>
      </c>
      <c r="K14" s="358">
        <v>0</v>
      </c>
      <c r="L14" s="358">
        <v>0</v>
      </c>
      <c r="M14" s="358">
        <v>0</v>
      </c>
    </row>
    <row r="15" spans="1:15" x14ac:dyDescent="0.25">
      <c r="A15" s="428" t="s">
        <v>439</v>
      </c>
      <c r="B15" s="359">
        <v>3344.3319999999999</v>
      </c>
      <c r="C15" s="359">
        <v>3344.3319999999999</v>
      </c>
      <c r="D15" s="359">
        <v>0</v>
      </c>
      <c r="E15" s="359">
        <v>0</v>
      </c>
      <c r="F15" s="359">
        <v>0</v>
      </c>
      <c r="G15" s="359">
        <v>0</v>
      </c>
      <c r="H15" s="359">
        <v>0</v>
      </c>
      <c r="I15" s="359">
        <v>0</v>
      </c>
      <c r="J15" s="359">
        <v>0</v>
      </c>
      <c r="K15" s="359">
        <v>0</v>
      </c>
      <c r="L15" s="359">
        <v>0</v>
      </c>
      <c r="M15" s="359">
        <v>0</v>
      </c>
    </row>
    <row r="16" spans="1:15" x14ac:dyDescent="0.25">
      <c r="A16" s="428" t="s">
        <v>438</v>
      </c>
      <c r="B16" s="359">
        <v>65288.9</v>
      </c>
      <c r="C16" s="359">
        <v>65288.9</v>
      </c>
      <c r="D16" s="359">
        <v>0</v>
      </c>
      <c r="E16" s="359">
        <v>0</v>
      </c>
      <c r="F16" s="359">
        <v>0</v>
      </c>
      <c r="G16" s="359">
        <v>0</v>
      </c>
      <c r="H16" s="359">
        <v>0</v>
      </c>
      <c r="I16" s="359">
        <v>0</v>
      </c>
      <c r="J16" s="359">
        <v>0</v>
      </c>
      <c r="K16" s="359">
        <v>0</v>
      </c>
      <c r="L16" s="359">
        <v>0</v>
      </c>
      <c r="M16" s="359">
        <v>0</v>
      </c>
    </row>
    <row r="17" spans="1:13" x14ac:dyDescent="0.25">
      <c r="A17" s="428" t="s">
        <v>437</v>
      </c>
      <c r="B17" s="359">
        <v>20845.691999999999</v>
      </c>
      <c r="C17" s="359">
        <v>20845.691999999999</v>
      </c>
      <c r="D17" s="359">
        <v>0</v>
      </c>
      <c r="E17" s="359">
        <v>0</v>
      </c>
      <c r="F17" s="359">
        <v>0</v>
      </c>
      <c r="G17" s="359">
        <v>0</v>
      </c>
      <c r="H17" s="359">
        <v>0</v>
      </c>
      <c r="I17" s="359">
        <v>0</v>
      </c>
      <c r="J17" s="359">
        <v>0</v>
      </c>
      <c r="K17" s="359">
        <v>0</v>
      </c>
      <c r="L17" s="359">
        <v>0</v>
      </c>
      <c r="M17" s="359">
        <v>0</v>
      </c>
    </row>
    <row r="18" spans="1:13" x14ac:dyDescent="0.25">
      <c r="A18" s="428" t="s">
        <v>436</v>
      </c>
      <c r="B18" s="359">
        <v>7503.1369999999997</v>
      </c>
      <c r="C18" s="359">
        <v>7503.1369999999997</v>
      </c>
      <c r="D18" s="359">
        <v>0</v>
      </c>
      <c r="E18" s="359">
        <v>0</v>
      </c>
      <c r="F18" s="359">
        <v>0</v>
      </c>
      <c r="G18" s="359">
        <v>0</v>
      </c>
      <c r="H18" s="359">
        <v>0</v>
      </c>
      <c r="I18" s="359">
        <v>0</v>
      </c>
      <c r="J18" s="359">
        <v>0</v>
      </c>
      <c r="K18" s="359">
        <v>0</v>
      </c>
      <c r="L18" s="359">
        <v>0</v>
      </c>
      <c r="M18" s="359">
        <v>0</v>
      </c>
    </row>
    <row r="19" spans="1:13" x14ac:dyDescent="0.25">
      <c r="A19" s="428" t="s">
        <v>435</v>
      </c>
      <c r="B19" s="359">
        <v>1043.7919999999999</v>
      </c>
      <c r="C19" s="359">
        <v>1043.7919999999999</v>
      </c>
      <c r="D19" s="359">
        <v>0</v>
      </c>
      <c r="E19" s="359">
        <v>0</v>
      </c>
      <c r="F19" s="359">
        <v>0</v>
      </c>
      <c r="G19" s="359">
        <v>0</v>
      </c>
      <c r="H19" s="359">
        <v>0</v>
      </c>
      <c r="I19" s="359">
        <v>0</v>
      </c>
      <c r="J19" s="359">
        <v>0</v>
      </c>
      <c r="K19" s="359">
        <v>0</v>
      </c>
      <c r="L19" s="359">
        <v>0</v>
      </c>
      <c r="M19" s="359">
        <v>0</v>
      </c>
    </row>
    <row r="20" spans="1:13" x14ac:dyDescent="0.25">
      <c r="A20" s="31" t="s">
        <v>440</v>
      </c>
      <c r="B20" s="358">
        <v>289378.196</v>
      </c>
      <c r="C20" s="358">
        <v>0</v>
      </c>
      <c r="D20" s="358">
        <v>0</v>
      </c>
      <c r="E20" s="358">
        <v>717.721</v>
      </c>
      <c r="F20" s="358">
        <v>0</v>
      </c>
      <c r="G20" s="358">
        <v>0</v>
      </c>
      <c r="H20" s="358">
        <v>0</v>
      </c>
      <c r="I20" s="358">
        <v>0</v>
      </c>
      <c r="J20" s="358">
        <v>0</v>
      </c>
      <c r="K20" s="358">
        <v>0</v>
      </c>
      <c r="L20" s="358">
        <v>0</v>
      </c>
      <c r="M20" s="358">
        <v>717.721</v>
      </c>
    </row>
    <row r="21" spans="1:13" x14ac:dyDescent="0.25">
      <c r="A21" s="428" t="s">
        <v>439</v>
      </c>
      <c r="B21" s="359">
        <v>10.452</v>
      </c>
      <c r="C21" s="359">
        <v>0</v>
      </c>
      <c r="D21" s="359">
        <v>0</v>
      </c>
      <c r="E21" s="359">
        <v>0</v>
      </c>
      <c r="F21" s="359">
        <v>0</v>
      </c>
      <c r="G21" s="359">
        <v>0</v>
      </c>
      <c r="H21" s="359">
        <v>0</v>
      </c>
      <c r="I21" s="359">
        <v>0</v>
      </c>
      <c r="J21" s="359">
        <v>0</v>
      </c>
      <c r="K21" s="359">
        <v>0</v>
      </c>
      <c r="L21" s="359">
        <v>0</v>
      </c>
      <c r="M21" s="359">
        <v>0</v>
      </c>
    </row>
    <row r="22" spans="1:13" x14ac:dyDescent="0.25">
      <c r="A22" s="428" t="s">
        <v>438</v>
      </c>
      <c r="B22" s="359">
        <v>8005.3729999999996</v>
      </c>
      <c r="C22" s="359">
        <v>0</v>
      </c>
      <c r="D22" s="359">
        <v>0</v>
      </c>
      <c r="E22" s="359">
        <v>46.331000000000003</v>
      </c>
      <c r="F22" s="359">
        <v>0</v>
      </c>
      <c r="G22" s="359">
        <v>0</v>
      </c>
      <c r="H22" s="359">
        <v>0</v>
      </c>
      <c r="I22" s="359">
        <v>0</v>
      </c>
      <c r="J22" s="359">
        <v>0</v>
      </c>
      <c r="K22" s="359">
        <v>0</v>
      </c>
      <c r="L22" s="359">
        <v>0</v>
      </c>
      <c r="M22" s="359">
        <v>46.331000000000003</v>
      </c>
    </row>
    <row r="23" spans="1:13" x14ac:dyDescent="0.25">
      <c r="A23" s="428" t="s">
        <v>437</v>
      </c>
      <c r="B23" s="359">
        <v>5462.2529999999997</v>
      </c>
      <c r="C23" s="359">
        <v>0</v>
      </c>
      <c r="D23" s="359">
        <v>0</v>
      </c>
      <c r="E23" s="359">
        <v>3.3000000000000002E-2</v>
      </c>
      <c r="F23" s="359">
        <v>0</v>
      </c>
      <c r="G23" s="359">
        <v>0</v>
      </c>
      <c r="H23" s="359">
        <v>0</v>
      </c>
      <c r="I23" s="359">
        <v>0</v>
      </c>
      <c r="J23" s="359">
        <v>0</v>
      </c>
      <c r="K23" s="359">
        <v>0</v>
      </c>
      <c r="L23" s="359">
        <v>0</v>
      </c>
      <c r="M23" s="359">
        <v>3.3000000000000002E-2</v>
      </c>
    </row>
    <row r="24" spans="1:13" x14ac:dyDescent="0.25">
      <c r="A24" s="428" t="s">
        <v>436</v>
      </c>
      <c r="B24" s="359">
        <v>32820.555999999997</v>
      </c>
      <c r="C24" s="359">
        <v>0</v>
      </c>
      <c r="D24" s="359">
        <v>0</v>
      </c>
      <c r="E24" s="359">
        <v>6.6079999999999997</v>
      </c>
      <c r="F24" s="359">
        <v>0</v>
      </c>
      <c r="G24" s="359">
        <v>0</v>
      </c>
      <c r="H24" s="359">
        <v>0</v>
      </c>
      <c r="I24" s="359">
        <v>0</v>
      </c>
      <c r="J24" s="359">
        <v>0</v>
      </c>
      <c r="K24" s="359">
        <v>0</v>
      </c>
      <c r="L24" s="359">
        <v>0</v>
      </c>
      <c r="M24" s="359">
        <v>6.6079999999999997</v>
      </c>
    </row>
    <row r="25" spans="1:13" x14ac:dyDescent="0.25">
      <c r="A25" s="428" t="s">
        <v>435</v>
      </c>
      <c r="B25" s="359">
        <v>206393.28899999999</v>
      </c>
      <c r="C25" s="359">
        <v>0</v>
      </c>
      <c r="D25" s="359">
        <v>0</v>
      </c>
      <c r="E25" s="359">
        <v>626.85500000000002</v>
      </c>
      <c r="F25" s="359">
        <v>0</v>
      </c>
      <c r="G25" s="359">
        <v>0</v>
      </c>
      <c r="H25" s="359">
        <v>0</v>
      </c>
      <c r="I25" s="359">
        <v>0</v>
      </c>
      <c r="J25" s="359">
        <v>0</v>
      </c>
      <c r="K25" s="359">
        <v>0</v>
      </c>
      <c r="L25" s="359">
        <v>0</v>
      </c>
      <c r="M25" s="359">
        <v>626.85500000000002</v>
      </c>
    </row>
    <row r="26" spans="1:13" x14ac:dyDescent="0.25">
      <c r="A26" s="428" t="s">
        <v>434</v>
      </c>
      <c r="B26" s="359">
        <v>36686.273000000001</v>
      </c>
      <c r="C26" s="359">
        <v>0</v>
      </c>
      <c r="D26" s="359">
        <v>0</v>
      </c>
      <c r="E26" s="359">
        <v>37.893999999999998</v>
      </c>
      <c r="F26" s="359">
        <v>0</v>
      </c>
      <c r="G26" s="359">
        <v>0</v>
      </c>
      <c r="H26" s="359">
        <v>0</v>
      </c>
      <c r="I26" s="359">
        <v>0</v>
      </c>
      <c r="J26" s="359">
        <v>0</v>
      </c>
      <c r="K26" s="359">
        <v>0</v>
      </c>
      <c r="L26" s="359">
        <v>0</v>
      </c>
      <c r="M26" s="359">
        <v>37.893999999999998</v>
      </c>
    </row>
    <row r="27" spans="1:13" x14ac:dyDescent="0.25">
      <c r="A27" s="31" t="s">
        <v>9</v>
      </c>
      <c r="B27" s="358">
        <v>1212412.186</v>
      </c>
      <c r="C27" s="358">
        <v>921383.54799999995</v>
      </c>
      <c r="D27" s="358">
        <v>1650.442</v>
      </c>
      <c r="E27" s="358">
        <v>13768.143</v>
      </c>
      <c r="F27" s="358">
        <v>8320.23</v>
      </c>
      <c r="G27" s="358">
        <v>781.29100000000005</v>
      </c>
      <c r="H27" s="358">
        <v>1237.6289999999999</v>
      </c>
      <c r="I27" s="358">
        <v>1193.549</v>
      </c>
      <c r="J27" s="358">
        <v>804.88599999999997</v>
      </c>
      <c r="K27" s="358">
        <v>316.673</v>
      </c>
      <c r="L27" s="358">
        <v>396.16399999999999</v>
      </c>
      <c r="M27" s="358">
        <v>13768.143</v>
      </c>
    </row>
    <row r="32" spans="1:13" ht="11" thickBot="1" x14ac:dyDescent="0.3">
      <c r="A32" s="392" t="s">
        <v>1048</v>
      </c>
      <c r="B32" s="392"/>
      <c r="C32" s="392"/>
      <c r="D32" s="392"/>
      <c r="E32" s="392"/>
      <c r="F32" s="392"/>
      <c r="G32" s="392"/>
      <c r="H32" s="392"/>
      <c r="I32" s="392"/>
      <c r="J32" s="392"/>
      <c r="K32" s="392"/>
      <c r="L32" s="392"/>
      <c r="M32" s="392"/>
    </row>
    <row r="33" spans="1:13" ht="12.5" thickBot="1" x14ac:dyDescent="0.3">
      <c r="A33" s="513">
        <v>2023</v>
      </c>
      <c r="B33" s="1114" t="s">
        <v>457</v>
      </c>
      <c r="C33" s="1114"/>
      <c r="D33" s="1114"/>
      <c r="E33" s="1114"/>
      <c r="F33" s="1114"/>
      <c r="G33" s="1114"/>
      <c r="H33" s="1114"/>
      <c r="I33" s="1114"/>
      <c r="J33" s="1114"/>
      <c r="K33" s="1114"/>
      <c r="L33" s="1114"/>
      <c r="M33" s="1114"/>
    </row>
    <row r="34" spans="1:13" x14ac:dyDescent="0.25">
      <c r="A34" s="14"/>
      <c r="B34" s="1113" t="s">
        <v>453</v>
      </c>
      <c r="C34" s="1113"/>
      <c r="D34" s="1113"/>
      <c r="E34" s="1113" t="s">
        <v>452</v>
      </c>
      <c r="F34" s="1113"/>
      <c r="G34" s="1113"/>
      <c r="H34" s="1113"/>
      <c r="I34" s="1113"/>
      <c r="J34" s="1113"/>
      <c r="K34" s="1113"/>
      <c r="L34" s="1113"/>
      <c r="M34" s="1113"/>
    </row>
    <row r="35" spans="1:13" ht="42" x14ac:dyDescent="0.25">
      <c r="A35" s="14"/>
      <c r="B35" s="463"/>
      <c r="C35" s="14" t="s">
        <v>1049</v>
      </c>
      <c r="D35" s="14" t="s">
        <v>1050</v>
      </c>
      <c r="E35" s="467"/>
      <c r="F35" s="14" t="s">
        <v>1051</v>
      </c>
      <c r="G35" s="14" t="s">
        <v>1052</v>
      </c>
      <c r="H35" s="14" t="s">
        <v>1053</v>
      </c>
      <c r="I35" s="14" t="s">
        <v>1054</v>
      </c>
      <c r="J35" s="14" t="s">
        <v>1055</v>
      </c>
      <c r="K35" s="14" t="s">
        <v>1056</v>
      </c>
      <c r="L35" s="14" t="s">
        <v>1057</v>
      </c>
      <c r="M35" s="14" t="s">
        <v>474</v>
      </c>
    </row>
    <row r="36" spans="1:13" x14ac:dyDescent="0.25">
      <c r="A36" s="427" t="s">
        <v>444</v>
      </c>
      <c r="B36" s="358">
        <v>91345.945000000007</v>
      </c>
      <c r="C36" s="358">
        <v>91345.942999999999</v>
      </c>
      <c r="D36" s="358">
        <v>2E-3</v>
      </c>
      <c r="E36" s="358">
        <v>7.4080000000000004</v>
      </c>
      <c r="F36" s="358">
        <v>7.3979999999999997</v>
      </c>
      <c r="G36" s="358">
        <v>0</v>
      </c>
      <c r="H36" s="358">
        <v>8.0000000000000002E-3</v>
      </c>
      <c r="I36" s="358">
        <v>2E-3</v>
      </c>
      <c r="J36" s="358">
        <v>0</v>
      </c>
      <c r="K36" s="358">
        <v>0</v>
      </c>
      <c r="L36" s="358">
        <v>0</v>
      </c>
      <c r="M36" s="358">
        <v>7.4080000000000004</v>
      </c>
    </row>
    <row r="37" spans="1:13" x14ac:dyDescent="0.25">
      <c r="A37" s="31" t="s">
        <v>443</v>
      </c>
      <c r="B37" s="358">
        <v>711773.13800000004</v>
      </c>
      <c r="C37" s="358">
        <v>710817.21799999999</v>
      </c>
      <c r="D37" s="358">
        <v>955.92</v>
      </c>
      <c r="E37" s="358">
        <v>11352.376</v>
      </c>
      <c r="F37" s="358">
        <v>7138.57</v>
      </c>
      <c r="G37" s="358">
        <v>816.89800000000002</v>
      </c>
      <c r="H37" s="358">
        <v>1142.2149999999999</v>
      </c>
      <c r="I37" s="358">
        <v>711.35</v>
      </c>
      <c r="J37" s="358">
        <v>873.14200000000005</v>
      </c>
      <c r="K37" s="358">
        <v>382.60399999999998</v>
      </c>
      <c r="L37" s="358">
        <v>287.59699999999998</v>
      </c>
      <c r="M37" s="358">
        <v>11352.376</v>
      </c>
    </row>
    <row r="38" spans="1:13" x14ac:dyDescent="0.25">
      <c r="A38" s="428" t="s">
        <v>439</v>
      </c>
      <c r="B38" s="359">
        <v>3671.8780000000002</v>
      </c>
      <c r="C38" s="359">
        <v>3671.8780000000002</v>
      </c>
      <c r="D38" s="359">
        <v>0</v>
      </c>
      <c r="E38" s="359">
        <v>0</v>
      </c>
      <c r="F38" s="359">
        <v>0</v>
      </c>
      <c r="G38" s="359">
        <v>0</v>
      </c>
      <c r="H38" s="359">
        <v>0</v>
      </c>
      <c r="I38" s="359">
        <v>0</v>
      </c>
      <c r="J38" s="359">
        <v>0</v>
      </c>
      <c r="K38" s="359">
        <v>0</v>
      </c>
      <c r="L38" s="359">
        <v>0</v>
      </c>
      <c r="M38" s="359">
        <v>0</v>
      </c>
    </row>
    <row r="39" spans="1:13" x14ac:dyDescent="0.25">
      <c r="A39" s="428" t="s">
        <v>438</v>
      </c>
      <c r="B39" s="359">
        <v>14320.554</v>
      </c>
      <c r="C39" s="359">
        <v>14320.553</v>
      </c>
      <c r="D39" s="359">
        <v>1E-3</v>
      </c>
      <c r="E39" s="359">
        <v>156.88499999999999</v>
      </c>
      <c r="F39" s="359">
        <v>150.16300000000001</v>
      </c>
      <c r="G39" s="359">
        <v>8.5000000000000006E-2</v>
      </c>
      <c r="H39" s="359">
        <v>0.24099999999999999</v>
      </c>
      <c r="I39" s="359">
        <v>0.72</v>
      </c>
      <c r="J39" s="359">
        <v>1.8169999999999999</v>
      </c>
      <c r="K39" s="359">
        <v>3.0000000000000001E-3</v>
      </c>
      <c r="L39" s="359">
        <v>3.8559999999999999</v>
      </c>
      <c r="M39" s="359">
        <v>156.88499999999999</v>
      </c>
    </row>
    <row r="40" spans="1:13" x14ac:dyDescent="0.25">
      <c r="A40" s="428" t="s">
        <v>437</v>
      </c>
      <c r="B40" s="359">
        <v>30480.857</v>
      </c>
      <c r="C40" s="359">
        <v>30480.857</v>
      </c>
      <c r="D40" s="359">
        <v>0</v>
      </c>
      <c r="E40" s="359">
        <v>7.7450000000000001</v>
      </c>
      <c r="F40" s="359">
        <v>1.5369999999999999</v>
      </c>
      <c r="G40" s="359">
        <v>0</v>
      </c>
      <c r="H40" s="359">
        <v>0</v>
      </c>
      <c r="I40" s="359">
        <v>6.2080000000000002</v>
      </c>
      <c r="J40" s="359">
        <v>0</v>
      </c>
      <c r="K40" s="359">
        <v>0</v>
      </c>
      <c r="L40" s="359">
        <v>0</v>
      </c>
      <c r="M40" s="359">
        <v>7.7450000000000001</v>
      </c>
    </row>
    <row r="41" spans="1:13" x14ac:dyDescent="0.25">
      <c r="A41" s="428" t="s">
        <v>436</v>
      </c>
      <c r="B41" s="359">
        <v>76289.790999999997</v>
      </c>
      <c r="C41" s="359">
        <v>76287.53</v>
      </c>
      <c r="D41" s="359">
        <v>2.2610000000000001</v>
      </c>
      <c r="E41" s="359">
        <v>328.38400000000001</v>
      </c>
      <c r="F41" s="359">
        <v>284.16199999999998</v>
      </c>
      <c r="G41" s="359">
        <v>6.2380000000000004</v>
      </c>
      <c r="H41" s="359">
        <v>15.025</v>
      </c>
      <c r="I41" s="359">
        <v>7.9459999999999997</v>
      </c>
      <c r="J41" s="359">
        <v>9.1950000000000003</v>
      </c>
      <c r="K41" s="359">
        <v>5.5910000000000002</v>
      </c>
      <c r="L41" s="359">
        <v>0.22700000000000001</v>
      </c>
      <c r="M41" s="359">
        <v>328.38400000000001</v>
      </c>
    </row>
    <row r="42" spans="1:13" x14ac:dyDescent="0.25">
      <c r="A42" s="428" t="s">
        <v>435</v>
      </c>
      <c r="B42" s="359">
        <v>224623.728</v>
      </c>
      <c r="C42" s="359">
        <v>224332.59400000001</v>
      </c>
      <c r="D42" s="359">
        <v>291.13400000000001</v>
      </c>
      <c r="E42" s="359">
        <v>6279.8310000000001</v>
      </c>
      <c r="F42" s="359">
        <v>4190.799</v>
      </c>
      <c r="G42" s="359">
        <v>402.45499999999998</v>
      </c>
      <c r="H42" s="359">
        <v>600.73800000000006</v>
      </c>
      <c r="I42" s="359">
        <v>226.23699999999999</v>
      </c>
      <c r="J42" s="359">
        <v>424.09199999999998</v>
      </c>
      <c r="K42" s="359">
        <v>264.81599999999997</v>
      </c>
      <c r="L42" s="359">
        <v>170.69399999999999</v>
      </c>
      <c r="M42" s="359">
        <v>6279.8310000000001</v>
      </c>
    </row>
    <row r="43" spans="1:13" x14ac:dyDescent="0.25">
      <c r="A43" s="711" t="s">
        <v>1058</v>
      </c>
      <c r="B43" s="358">
        <v>38200.991999999998</v>
      </c>
      <c r="C43" s="358">
        <v>38105.512000000002</v>
      </c>
      <c r="D43" s="358">
        <v>95.48</v>
      </c>
      <c r="E43" s="358">
        <v>1378.847</v>
      </c>
      <c r="F43" s="358">
        <v>801.61900000000003</v>
      </c>
      <c r="G43" s="358">
        <v>79.230999999999995</v>
      </c>
      <c r="H43" s="358">
        <v>144.245</v>
      </c>
      <c r="I43" s="358">
        <v>86.757999999999996</v>
      </c>
      <c r="J43" s="358">
        <v>206.351</v>
      </c>
      <c r="K43" s="358">
        <v>31.154</v>
      </c>
      <c r="L43" s="358">
        <v>29.489000000000001</v>
      </c>
      <c r="M43" s="358">
        <v>1378.847</v>
      </c>
    </row>
    <row r="44" spans="1:13" x14ac:dyDescent="0.25">
      <c r="A44" s="428" t="s">
        <v>434</v>
      </c>
      <c r="B44" s="359">
        <v>362386.33</v>
      </c>
      <c r="C44" s="359">
        <v>361723.80599999998</v>
      </c>
      <c r="D44" s="359">
        <v>662.524</v>
      </c>
      <c r="E44" s="359">
        <v>4579.5309999999999</v>
      </c>
      <c r="F44" s="359">
        <v>2511.9090000000001</v>
      </c>
      <c r="G44" s="359">
        <v>408.12</v>
      </c>
      <c r="H44" s="359">
        <v>526.21100000000001</v>
      </c>
      <c r="I44" s="359">
        <v>470.23899999999998</v>
      </c>
      <c r="J44" s="359">
        <v>438.03800000000001</v>
      </c>
      <c r="K44" s="359">
        <v>112.194</v>
      </c>
      <c r="L44" s="359">
        <v>112.82</v>
      </c>
      <c r="M44" s="359">
        <v>4579.5309999999999</v>
      </c>
    </row>
    <row r="45" spans="1:13" x14ac:dyDescent="0.25">
      <c r="A45" s="31" t="s">
        <v>441</v>
      </c>
      <c r="B45" s="358">
        <v>91991.349000000002</v>
      </c>
      <c r="C45" s="358">
        <v>91991.349000000002</v>
      </c>
      <c r="D45" s="358">
        <v>0</v>
      </c>
      <c r="E45" s="358">
        <v>0</v>
      </c>
      <c r="F45" s="358">
        <v>0</v>
      </c>
      <c r="G45" s="358">
        <v>0</v>
      </c>
      <c r="H45" s="358">
        <v>0</v>
      </c>
      <c r="I45" s="358">
        <v>0</v>
      </c>
      <c r="J45" s="358">
        <v>0</v>
      </c>
      <c r="K45" s="358">
        <v>0</v>
      </c>
      <c r="L45" s="358">
        <v>0</v>
      </c>
      <c r="M45" s="358">
        <v>0</v>
      </c>
    </row>
    <row r="46" spans="1:13" x14ac:dyDescent="0.25">
      <c r="A46" s="428" t="s">
        <v>439</v>
      </c>
      <c r="B46" s="359">
        <v>2488.6390000000001</v>
      </c>
      <c r="C46" s="359">
        <v>2488.6390000000001</v>
      </c>
      <c r="D46" s="359">
        <v>0</v>
      </c>
      <c r="E46" s="359">
        <v>0</v>
      </c>
      <c r="F46" s="359">
        <v>0</v>
      </c>
      <c r="G46" s="359">
        <v>0</v>
      </c>
      <c r="H46" s="359">
        <v>0</v>
      </c>
      <c r="I46" s="359">
        <v>0</v>
      </c>
      <c r="J46" s="359">
        <v>0</v>
      </c>
      <c r="K46" s="359">
        <v>0</v>
      </c>
      <c r="L46" s="359">
        <v>0</v>
      </c>
      <c r="M46" s="359">
        <v>0</v>
      </c>
    </row>
    <row r="47" spans="1:13" x14ac:dyDescent="0.25">
      <c r="A47" s="428" t="s">
        <v>438</v>
      </c>
      <c r="B47" s="359">
        <v>63247.165000000001</v>
      </c>
      <c r="C47" s="359">
        <v>63247.165000000001</v>
      </c>
      <c r="D47" s="359">
        <v>0</v>
      </c>
      <c r="E47" s="359">
        <v>0</v>
      </c>
      <c r="F47" s="359">
        <v>0</v>
      </c>
      <c r="G47" s="359">
        <v>0</v>
      </c>
      <c r="H47" s="359">
        <v>0</v>
      </c>
      <c r="I47" s="359">
        <v>0</v>
      </c>
      <c r="J47" s="359">
        <v>0</v>
      </c>
      <c r="K47" s="359">
        <v>0</v>
      </c>
      <c r="L47" s="359">
        <v>0</v>
      </c>
      <c r="M47" s="359">
        <v>0</v>
      </c>
    </row>
    <row r="48" spans="1:13" x14ac:dyDescent="0.25">
      <c r="A48" s="428" t="s">
        <v>437</v>
      </c>
      <c r="B48" s="359">
        <v>18993.651999999998</v>
      </c>
      <c r="C48" s="359">
        <v>18993.651999999998</v>
      </c>
      <c r="D48" s="359">
        <v>0</v>
      </c>
      <c r="E48" s="359">
        <v>0</v>
      </c>
      <c r="F48" s="359">
        <v>0</v>
      </c>
      <c r="G48" s="359">
        <v>0</v>
      </c>
      <c r="H48" s="359">
        <v>0</v>
      </c>
      <c r="I48" s="359">
        <v>0</v>
      </c>
      <c r="J48" s="359">
        <v>0</v>
      </c>
      <c r="K48" s="359">
        <v>0</v>
      </c>
      <c r="L48" s="359">
        <v>0</v>
      </c>
      <c r="M48" s="359">
        <v>0</v>
      </c>
    </row>
    <row r="49" spans="1:13" x14ac:dyDescent="0.25">
      <c r="A49" s="428" t="s">
        <v>436</v>
      </c>
      <c r="B49" s="359">
        <v>6121.1850000000004</v>
      </c>
      <c r="C49" s="359">
        <v>6121.1850000000004</v>
      </c>
      <c r="D49" s="359">
        <v>0</v>
      </c>
      <c r="E49" s="359">
        <v>0</v>
      </c>
      <c r="F49" s="359">
        <v>0</v>
      </c>
      <c r="G49" s="359">
        <v>0</v>
      </c>
      <c r="H49" s="359">
        <v>0</v>
      </c>
      <c r="I49" s="359">
        <v>0</v>
      </c>
      <c r="J49" s="359">
        <v>0</v>
      </c>
      <c r="K49" s="359">
        <v>0</v>
      </c>
      <c r="L49" s="359">
        <v>0</v>
      </c>
      <c r="M49" s="359">
        <v>0</v>
      </c>
    </row>
    <row r="50" spans="1:13" x14ac:dyDescent="0.25">
      <c r="A50" s="428" t="s">
        <v>435</v>
      </c>
      <c r="B50" s="359">
        <v>1140.7080000000001</v>
      </c>
      <c r="C50" s="359">
        <v>1140.7080000000001</v>
      </c>
      <c r="D50" s="359">
        <v>0</v>
      </c>
      <c r="E50" s="359">
        <v>0</v>
      </c>
      <c r="F50" s="359">
        <v>0</v>
      </c>
      <c r="G50" s="359">
        <v>0</v>
      </c>
      <c r="H50" s="359">
        <v>0</v>
      </c>
      <c r="I50" s="359">
        <v>0</v>
      </c>
      <c r="J50" s="359">
        <v>0</v>
      </c>
      <c r="K50" s="359">
        <v>0</v>
      </c>
      <c r="L50" s="359">
        <v>0</v>
      </c>
      <c r="M50" s="359">
        <v>0</v>
      </c>
    </row>
    <row r="51" spans="1:13" x14ac:dyDescent="0.25">
      <c r="A51" s="31" t="s">
        <v>440</v>
      </c>
      <c r="B51" s="358">
        <v>276823.413</v>
      </c>
      <c r="C51" s="358">
        <v>0</v>
      </c>
      <c r="D51" s="358">
        <v>0</v>
      </c>
      <c r="E51" s="358">
        <v>605.80200000000002</v>
      </c>
      <c r="F51" s="358">
        <v>0</v>
      </c>
      <c r="G51" s="358">
        <v>0</v>
      </c>
      <c r="H51" s="358">
        <v>0</v>
      </c>
      <c r="I51" s="358">
        <v>0</v>
      </c>
      <c r="J51" s="358">
        <v>0</v>
      </c>
      <c r="K51" s="358">
        <v>0</v>
      </c>
      <c r="L51" s="358">
        <v>0</v>
      </c>
      <c r="M51" s="358">
        <v>602.625</v>
      </c>
    </row>
    <row r="52" spans="1:13" x14ac:dyDescent="0.25">
      <c r="A52" s="428" t="s">
        <v>439</v>
      </c>
      <c r="B52" s="359">
        <v>21.402999999999999</v>
      </c>
      <c r="C52" s="359">
        <v>0</v>
      </c>
      <c r="D52" s="359">
        <v>0</v>
      </c>
      <c r="E52" s="359">
        <v>0</v>
      </c>
      <c r="F52" s="359">
        <v>0</v>
      </c>
      <c r="G52" s="359">
        <v>0</v>
      </c>
      <c r="H52" s="359">
        <v>0</v>
      </c>
      <c r="I52" s="359">
        <v>0</v>
      </c>
      <c r="J52" s="359">
        <v>0</v>
      </c>
      <c r="K52" s="359">
        <v>0</v>
      </c>
      <c r="L52" s="359">
        <v>0</v>
      </c>
      <c r="M52" s="359">
        <v>0</v>
      </c>
    </row>
    <row r="53" spans="1:13" x14ac:dyDescent="0.25">
      <c r="A53" s="428" t="s">
        <v>438</v>
      </c>
      <c r="B53" s="359">
        <v>9207.8649999999998</v>
      </c>
      <c r="C53" s="359">
        <v>0</v>
      </c>
      <c r="D53" s="359">
        <v>0</v>
      </c>
      <c r="E53" s="359">
        <v>6.4000000000000001E-2</v>
      </c>
      <c r="F53" s="359">
        <v>0</v>
      </c>
      <c r="G53" s="359">
        <v>0</v>
      </c>
      <c r="H53" s="359">
        <v>0</v>
      </c>
      <c r="I53" s="359">
        <v>0</v>
      </c>
      <c r="J53" s="359">
        <v>0</v>
      </c>
      <c r="K53" s="359">
        <v>0</v>
      </c>
      <c r="L53" s="359">
        <v>0</v>
      </c>
      <c r="M53" s="359">
        <v>6.4000000000000001E-2</v>
      </c>
    </row>
    <row r="54" spans="1:13" x14ac:dyDescent="0.25">
      <c r="A54" s="428" t="s">
        <v>437</v>
      </c>
      <c r="B54" s="359">
        <v>6077.4570000000003</v>
      </c>
      <c r="C54" s="359">
        <v>0</v>
      </c>
      <c r="D54" s="359">
        <v>0</v>
      </c>
      <c r="E54" s="359">
        <v>0</v>
      </c>
      <c r="F54" s="359">
        <v>0</v>
      </c>
      <c r="G54" s="359">
        <v>0</v>
      </c>
      <c r="H54" s="359">
        <v>0</v>
      </c>
      <c r="I54" s="359">
        <v>0</v>
      </c>
      <c r="J54" s="359">
        <v>0</v>
      </c>
      <c r="K54" s="359">
        <v>0</v>
      </c>
      <c r="L54" s="359">
        <v>0</v>
      </c>
      <c r="M54" s="359">
        <v>0</v>
      </c>
    </row>
    <row r="55" spans="1:13" x14ac:dyDescent="0.25">
      <c r="A55" s="428" t="s">
        <v>436</v>
      </c>
      <c r="B55" s="359">
        <v>31128.726999999999</v>
      </c>
      <c r="C55" s="359">
        <v>0</v>
      </c>
      <c r="D55" s="359">
        <v>0</v>
      </c>
      <c r="E55" s="359">
        <v>48.521000000000001</v>
      </c>
      <c r="F55" s="359">
        <v>0</v>
      </c>
      <c r="G55" s="359">
        <v>0</v>
      </c>
      <c r="H55" s="359">
        <v>0</v>
      </c>
      <c r="I55" s="359">
        <v>0</v>
      </c>
      <c r="J55" s="359">
        <v>0</v>
      </c>
      <c r="K55" s="359">
        <v>0</v>
      </c>
      <c r="L55" s="359">
        <v>0</v>
      </c>
      <c r="M55" s="359">
        <v>48.521000000000001</v>
      </c>
    </row>
    <row r="56" spans="1:13" x14ac:dyDescent="0.25">
      <c r="A56" s="428" t="s">
        <v>435</v>
      </c>
      <c r="B56" s="359">
        <v>196475.23699999999</v>
      </c>
      <c r="C56" s="359">
        <v>0</v>
      </c>
      <c r="D56" s="359">
        <v>0</v>
      </c>
      <c r="E56" s="359">
        <v>518.53899999999999</v>
      </c>
      <c r="F56" s="359">
        <v>0</v>
      </c>
      <c r="G56" s="359">
        <v>0</v>
      </c>
      <c r="H56" s="359">
        <v>0</v>
      </c>
      <c r="I56" s="359">
        <v>0</v>
      </c>
      <c r="J56" s="359">
        <v>0</v>
      </c>
      <c r="K56" s="359">
        <v>0</v>
      </c>
      <c r="L56" s="359">
        <v>0</v>
      </c>
      <c r="M56" s="359">
        <v>518.53899999999999</v>
      </c>
    </row>
    <row r="57" spans="1:13" x14ac:dyDescent="0.25">
      <c r="A57" s="428" t="s">
        <v>434</v>
      </c>
      <c r="B57" s="359">
        <v>33912.724000000002</v>
      </c>
      <c r="C57" s="359">
        <v>0</v>
      </c>
      <c r="D57" s="359">
        <v>0</v>
      </c>
      <c r="E57" s="359">
        <v>38.677999999999997</v>
      </c>
      <c r="F57" s="359">
        <v>0</v>
      </c>
      <c r="G57" s="359">
        <v>0</v>
      </c>
      <c r="H57" s="359">
        <v>0</v>
      </c>
      <c r="I57" s="359">
        <v>0</v>
      </c>
      <c r="J57" s="359">
        <v>0</v>
      </c>
      <c r="K57" s="359">
        <v>0</v>
      </c>
      <c r="L57" s="359">
        <v>0</v>
      </c>
      <c r="M57" s="359">
        <v>38.518000000000001</v>
      </c>
    </row>
    <row r="58" spans="1:13" x14ac:dyDescent="0.25">
      <c r="A58" s="31" t="s">
        <v>9</v>
      </c>
      <c r="B58" s="358">
        <v>1171933.845</v>
      </c>
      <c r="C58" s="358">
        <v>894154.51</v>
      </c>
      <c r="D58" s="358">
        <v>955.92200000000003</v>
      </c>
      <c r="E58" s="358">
        <v>11965.585999999999</v>
      </c>
      <c r="F58" s="358">
        <v>7145.9679999999998</v>
      </c>
      <c r="G58" s="358">
        <v>816.89800000000002</v>
      </c>
      <c r="H58" s="358">
        <v>1142.223</v>
      </c>
      <c r="I58" s="358">
        <v>711.35199999999998</v>
      </c>
      <c r="J58" s="358">
        <v>873.14200000000005</v>
      </c>
      <c r="K58" s="358">
        <v>382.60399999999998</v>
      </c>
      <c r="L58" s="358">
        <v>287.59699999999998</v>
      </c>
      <c r="M58" s="358">
        <v>11965.585999999999</v>
      </c>
    </row>
  </sheetData>
  <mergeCells count="6">
    <mergeCell ref="B33:M33"/>
    <mergeCell ref="B34:D34"/>
    <mergeCell ref="E34:M34"/>
    <mergeCell ref="B2:M2"/>
    <mergeCell ref="B3:D3"/>
    <mergeCell ref="E3:M3"/>
  </mergeCells>
  <hyperlinks>
    <hyperlink ref="O1" location="Index!A1" display="Index" xr:uid="{C8213473-CE9B-47F9-AF39-BBEAFAA0554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C2E95-13FA-4DA4-8218-36FE773C5CBC}">
  <dimension ref="B2:K45"/>
  <sheetViews>
    <sheetView topLeftCell="A19" workbookViewId="0">
      <selection activeCell="P39" sqref="P39"/>
    </sheetView>
  </sheetViews>
  <sheetFormatPr defaultColWidth="8.7265625" defaultRowHeight="14.5" x14ac:dyDescent="0.35"/>
  <cols>
    <col min="1" max="16384" width="8.7265625" style="471"/>
  </cols>
  <sheetData>
    <row r="2" spans="2:11" x14ac:dyDescent="0.35">
      <c r="B2" s="871" t="s">
        <v>2121</v>
      </c>
    </row>
    <row r="3" spans="2:11" x14ac:dyDescent="0.35">
      <c r="B3" s="1059" t="s">
        <v>2132</v>
      </c>
      <c r="C3" s="1059"/>
      <c r="D3" s="1059"/>
      <c r="E3" s="1059"/>
      <c r="F3" s="1059"/>
      <c r="G3" s="1059"/>
      <c r="H3" s="1059"/>
      <c r="I3" s="1059"/>
      <c r="J3" s="1059"/>
      <c r="K3" s="1059"/>
    </row>
    <row r="4" spans="2:11" x14ac:dyDescent="0.35">
      <c r="B4" s="1059"/>
      <c r="C4" s="1059"/>
      <c r="D4" s="1059"/>
      <c r="E4" s="1059"/>
      <c r="F4" s="1059"/>
      <c r="G4" s="1059"/>
      <c r="H4" s="1059"/>
      <c r="I4" s="1059"/>
      <c r="J4" s="1059"/>
      <c r="K4" s="1059"/>
    </row>
    <row r="5" spans="2:11" x14ac:dyDescent="0.35">
      <c r="B5" s="1059"/>
      <c r="C5" s="1059"/>
      <c r="D5" s="1059"/>
      <c r="E5" s="1059"/>
      <c r="F5" s="1059"/>
      <c r="G5" s="1059"/>
      <c r="H5" s="1059"/>
      <c r="I5" s="1059"/>
      <c r="J5" s="1059"/>
      <c r="K5" s="1059"/>
    </row>
    <row r="6" spans="2:11" x14ac:dyDescent="0.35">
      <c r="B6" s="1059"/>
      <c r="C6" s="1059"/>
      <c r="D6" s="1059"/>
      <c r="E6" s="1059"/>
      <c r="F6" s="1059"/>
      <c r="G6" s="1059"/>
      <c r="H6" s="1059"/>
      <c r="I6" s="1059"/>
      <c r="J6" s="1059"/>
      <c r="K6" s="1059"/>
    </row>
    <row r="7" spans="2:11" x14ac:dyDescent="0.35">
      <c r="B7" s="1059"/>
      <c r="C7" s="1059"/>
      <c r="D7" s="1059"/>
      <c r="E7" s="1059"/>
      <c r="F7" s="1059"/>
      <c r="G7" s="1059"/>
      <c r="H7" s="1059"/>
      <c r="I7" s="1059"/>
      <c r="J7" s="1059"/>
      <c r="K7" s="1059"/>
    </row>
    <row r="8" spans="2:11" x14ac:dyDescent="0.35">
      <c r="B8" s="1059"/>
      <c r="C8" s="1059"/>
      <c r="D8" s="1059"/>
      <c r="E8" s="1059"/>
      <c r="F8" s="1059"/>
      <c r="G8" s="1059"/>
      <c r="H8" s="1059"/>
      <c r="I8" s="1059"/>
      <c r="J8" s="1059"/>
      <c r="K8" s="1059"/>
    </row>
    <row r="9" spans="2:11" x14ac:dyDescent="0.35">
      <c r="B9" s="1059"/>
      <c r="C9" s="1059"/>
      <c r="D9" s="1059"/>
      <c r="E9" s="1059"/>
      <c r="F9" s="1059"/>
      <c r="G9" s="1059"/>
      <c r="H9" s="1059"/>
      <c r="I9" s="1059"/>
      <c r="J9" s="1059"/>
      <c r="K9" s="1059"/>
    </row>
    <row r="10" spans="2:11" x14ac:dyDescent="0.35">
      <c r="B10" s="1059"/>
      <c r="C10" s="1059"/>
      <c r="D10" s="1059"/>
      <c r="E10" s="1059"/>
      <c r="F10" s="1059"/>
      <c r="G10" s="1059"/>
      <c r="H10" s="1059"/>
      <c r="I10" s="1059"/>
      <c r="J10" s="1059"/>
      <c r="K10" s="1059"/>
    </row>
    <row r="11" spans="2:11" x14ac:dyDescent="0.35">
      <c r="B11" s="1059"/>
      <c r="C11" s="1059"/>
      <c r="D11" s="1059"/>
      <c r="E11" s="1059"/>
      <c r="F11" s="1059"/>
      <c r="G11" s="1059"/>
      <c r="H11" s="1059"/>
      <c r="I11" s="1059"/>
      <c r="J11" s="1059"/>
      <c r="K11" s="1059"/>
    </row>
    <row r="12" spans="2:11" x14ac:dyDescent="0.35">
      <c r="B12" s="1059"/>
      <c r="C12" s="1059"/>
      <c r="D12" s="1059"/>
      <c r="E12" s="1059"/>
      <c r="F12" s="1059"/>
      <c r="G12" s="1059"/>
      <c r="H12" s="1059"/>
      <c r="I12" s="1059"/>
      <c r="J12" s="1059"/>
      <c r="K12" s="1059"/>
    </row>
    <row r="13" spans="2:11" x14ac:dyDescent="0.35">
      <c r="B13" s="1059"/>
      <c r="C13" s="1059"/>
      <c r="D13" s="1059"/>
      <c r="E13" s="1059"/>
      <c r="F13" s="1059"/>
      <c r="G13" s="1059"/>
      <c r="H13" s="1059"/>
      <c r="I13" s="1059"/>
      <c r="J13" s="1059"/>
      <c r="K13" s="1059"/>
    </row>
    <row r="14" spans="2:11" x14ac:dyDescent="0.35">
      <c r="B14" s="1059"/>
      <c r="C14" s="1059"/>
      <c r="D14" s="1059"/>
      <c r="E14" s="1059"/>
      <c r="F14" s="1059"/>
      <c r="G14" s="1059"/>
      <c r="H14" s="1059"/>
      <c r="I14" s="1059"/>
      <c r="J14" s="1059"/>
      <c r="K14" s="1059"/>
    </row>
    <row r="15" spans="2:11" x14ac:dyDescent="0.35">
      <c r="B15" s="1059"/>
      <c r="C15" s="1059"/>
      <c r="D15" s="1059"/>
      <c r="E15" s="1059"/>
      <c r="F15" s="1059"/>
      <c r="G15" s="1059"/>
      <c r="H15" s="1059"/>
      <c r="I15" s="1059"/>
      <c r="J15" s="1059"/>
      <c r="K15" s="1059"/>
    </row>
    <row r="16" spans="2:11" x14ac:dyDescent="0.35">
      <c r="B16" s="1059"/>
      <c r="C16" s="1059"/>
      <c r="D16" s="1059"/>
      <c r="E16" s="1059"/>
      <c r="F16" s="1059"/>
      <c r="G16" s="1059"/>
      <c r="H16" s="1059"/>
      <c r="I16" s="1059"/>
      <c r="J16" s="1059"/>
      <c r="K16" s="1059"/>
    </row>
    <row r="17" spans="2:11" x14ac:dyDescent="0.35">
      <c r="B17" s="1059"/>
      <c r="C17" s="1059"/>
      <c r="D17" s="1059"/>
      <c r="E17" s="1059"/>
      <c r="F17" s="1059"/>
      <c r="G17" s="1059"/>
      <c r="H17" s="1059"/>
      <c r="I17" s="1059"/>
      <c r="J17" s="1059"/>
      <c r="K17" s="1059"/>
    </row>
    <row r="18" spans="2:11" x14ac:dyDescent="0.35">
      <c r="B18" s="1059"/>
      <c r="C18" s="1059"/>
      <c r="D18" s="1059"/>
      <c r="E18" s="1059"/>
      <c r="F18" s="1059"/>
      <c r="G18" s="1059"/>
      <c r="H18" s="1059"/>
      <c r="I18" s="1059"/>
      <c r="J18" s="1059"/>
      <c r="K18" s="1059"/>
    </row>
    <row r="19" spans="2:11" x14ac:dyDescent="0.35">
      <c r="B19" s="1059"/>
      <c r="C19" s="1059"/>
      <c r="D19" s="1059"/>
      <c r="E19" s="1059"/>
      <c r="F19" s="1059"/>
      <c r="G19" s="1059"/>
      <c r="H19" s="1059"/>
      <c r="I19" s="1059"/>
      <c r="J19" s="1059"/>
      <c r="K19" s="1059"/>
    </row>
    <row r="20" spans="2:11" x14ac:dyDescent="0.35">
      <c r="B20" s="1059"/>
      <c r="C20" s="1059"/>
      <c r="D20" s="1059"/>
      <c r="E20" s="1059"/>
      <c r="F20" s="1059"/>
      <c r="G20" s="1059"/>
      <c r="H20" s="1059"/>
      <c r="I20" s="1059"/>
      <c r="J20" s="1059"/>
      <c r="K20" s="1059"/>
    </row>
    <row r="21" spans="2:11" x14ac:dyDescent="0.35">
      <c r="B21" s="1059"/>
      <c r="C21" s="1059"/>
      <c r="D21" s="1059"/>
      <c r="E21" s="1059"/>
      <c r="F21" s="1059"/>
      <c r="G21" s="1059"/>
      <c r="H21" s="1059"/>
      <c r="I21" s="1059"/>
      <c r="J21" s="1059"/>
      <c r="K21" s="1059"/>
    </row>
    <row r="22" spans="2:11" x14ac:dyDescent="0.35">
      <c r="B22" s="1059"/>
      <c r="C22" s="1059"/>
      <c r="D22" s="1059"/>
      <c r="E22" s="1059"/>
      <c r="F22" s="1059"/>
      <c r="G22" s="1059"/>
      <c r="H22" s="1059"/>
      <c r="I22" s="1059"/>
      <c r="J22" s="1059"/>
      <c r="K22" s="1059"/>
    </row>
    <row r="23" spans="2:11" x14ac:dyDescent="0.35">
      <c r="B23" s="1059"/>
      <c r="C23" s="1059"/>
      <c r="D23" s="1059"/>
      <c r="E23" s="1059"/>
      <c r="F23" s="1059"/>
      <c r="G23" s="1059"/>
      <c r="H23" s="1059"/>
      <c r="I23" s="1059"/>
      <c r="J23" s="1059"/>
      <c r="K23" s="1059"/>
    </row>
    <row r="24" spans="2:11" x14ac:dyDescent="0.35">
      <c r="B24" s="1059"/>
      <c r="C24" s="1059"/>
      <c r="D24" s="1059"/>
      <c r="E24" s="1059"/>
      <c r="F24" s="1059"/>
      <c r="G24" s="1059"/>
      <c r="H24" s="1059"/>
      <c r="I24" s="1059"/>
      <c r="J24" s="1059"/>
      <c r="K24" s="1059"/>
    </row>
    <row r="25" spans="2:11" x14ac:dyDescent="0.35">
      <c r="B25" s="1059"/>
      <c r="C25" s="1059"/>
      <c r="D25" s="1059"/>
      <c r="E25" s="1059"/>
      <c r="F25" s="1059"/>
      <c r="G25" s="1059"/>
      <c r="H25" s="1059"/>
      <c r="I25" s="1059"/>
      <c r="J25" s="1059"/>
      <c r="K25" s="1059"/>
    </row>
    <row r="26" spans="2:11" x14ac:dyDescent="0.35">
      <c r="B26" s="1059"/>
      <c r="C26" s="1059"/>
      <c r="D26" s="1059"/>
      <c r="E26" s="1059"/>
      <c r="F26" s="1059"/>
      <c r="G26" s="1059"/>
      <c r="H26" s="1059"/>
      <c r="I26" s="1059"/>
      <c r="J26" s="1059"/>
      <c r="K26" s="1059"/>
    </row>
    <row r="27" spans="2:11" x14ac:dyDescent="0.35">
      <c r="B27" s="1059"/>
      <c r="C27" s="1059"/>
      <c r="D27" s="1059"/>
      <c r="E27" s="1059"/>
      <c r="F27" s="1059"/>
      <c r="G27" s="1059"/>
      <c r="H27" s="1059"/>
      <c r="I27" s="1059"/>
      <c r="J27" s="1059"/>
      <c r="K27" s="1059"/>
    </row>
    <row r="28" spans="2:11" x14ac:dyDescent="0.35">
      <c r="B28" s="1059"/>
      <c r="C28" s="1059"/>
      <c r="D28" s="1059"/>
      <c r="E28" s="1059"/>
      <c r="F28" s="1059"/>
      <c r="G28" s="1059"/>
      <c r="H28" s="1059"/>
      <c r="I28" s="1059"/>
      <c r="J28" s="1059"/>
      <c r="K28" s="1059"/>
    </row>
    <row r="29" spans="2:11" x14ac:dyDescent="0.35">
      <c r="B29" s="1059"/>
      <c r="C29" s="1059"/>
      <c r="D29" s="1059"/>
      <c r="E29" s="1059"/>
      <c r="F29" s="1059"/>
      <c r="G29" s="1059"/>
      <c r="H29" s="1059"/>
      <c r="I29" s="1059"/>
      <c r="J29" s="1059"/>
      <c r="K29" s="1059"/>
    </row>
    <row r="30" spans="2:11" x14ac:dyDescent="0.35">
      <c r="B30" s="1059"/>
      <c r="C30" s="1059"/>
      <c r="D30" s="1059"/>
      <c r="E30" s="1059"/>
      <c r="F30" s="1059"/>
      <c r="G30" s="1059"/>
      <c r="H30" s="1059"/>
      <c r="I30" s="1059"/>
      <c r="J30" s="1059"/>
      <c r="K30" s="1059"/>
    </row>
    <row r="31" spans="2:11" x14ac:dyDescent="0.35">
      <c r="B31" s="1059"/>
      <c r="C31" s="1059"/>
      <c r="D31" s="1059"/>
      <c r="E31" s="1059"/>
      <c r="F31" s="1059"/>
      <c r="G31" s="1059"/>
      <c r="H31" s="1059"/>
      <c r="I31" s="1059"/>
      <c r="J31" s="1059"/>
      <c r="K31" s="1059"/>
    </row>
    <row r="32" spans="2:11" x14ac:dyDescent="0.35">
      <c r="B32" s="1059"/>
      <c r="C32" s="1059"/>
      <c r="D32" s="1059"/>
      <c r="E32" s="1059"/>
      <c r="F32" s="1059"/>
      <c r="G32" s="1059"/>
      <c r="H32" s="1059"/>
      <c r="I32" s="1059"/>
      <c r="J32" s="1059"/>
      <c r="K32" s="1059"/>
    </row>
    <row r="33" spans="2:11" x14ac:dyDescent="0.35">
      <c r="B33" s="1059"/>
      <c r="C33" s="1059"/>
      <c r="D33" s="1059"/>
      <c r="E33" s="1059"/>
      <c r="F33" s="1059"/>
      <c r="G33" s="1059"/>
      <c r="H33" s="1059"/>
      <c r="I33" s="1059"/>
      <c r="J33" s="1059"/>
      <c r="K33" s="1059"/>
    </row>
    <row r="34" spans="2:11" x14ac:dyDescent="0.35">
      <c r="B34" s="1059"/>
      <c r="C34" s="1059"/>
      <c r="D34" s="1059"/>
      <c r="E34" s="1059"/>
      <c r="F34" s="1059"/>
      <c r="G34" s="1059"/>
      <c r="H34" s="1059"/>
      <c r="I34" s="1059"/>
      <c r="J34" s="1059"/>
      <c r="K34" s="1059"/>
    </row>
    <row r="35" spans="2:11" x14ac:dyDescent="0.35">
      <c r="B35" s="1059"/>
      <c r="C35" s="1059"/>
      <c r="D35" s="1059"/>
      <c r="E35" s="1059"/>
      <c r="F35" s="1059"/>
      <c r="G35" s="1059"/>
      <c r="H35" s="1059"/>
      <c r="I35" s="1059"/>
      <c r="J35" s="1059"/>
      <c r="K35" s="1059"/>
    </row>
    <row r="36" spans="2:11" x14ac:dyDescent="0.35">
      <c r="B36" s="1059"/>
      <c r="C36" s="1059"/>
      <c r="D36" s="1059"/>
      <c r="E36" s="1059"/>
      <c r="F36" s="1059"/>
      <c r="G36" s="1059"/>
      <c r="H36" s="1059"/>
      <c r="I36" s="1059"/>
      <c r="J36" s="1059"/>
      <c r="K36" s="1059"/>
    </row>
    <row r="37" spans="2:11" x14ac:dyDescent="0.35">
      <c r="B37" s="1059"/>
      <c r="C37" s="1059"/>
      <c r="D37" s="1059"/>
      <c r="E37" s="1059"/>
      <c r="F37" s="1059"/>
      <c r="G37" s="1059"/>
      <c r="H37" s="1059"/>
      <c r="I37" s="1059"/>
      <c r="J37" s="1059"/>
      <c r="K37" s="1059"/>
    </row>
    <row r="38" spans="2:11" x14ac:dyDescent="0.35">
      <c r="B38" s="1059"/>
      <c r="C38" s="1059"/>
      <c r="D38" s="1059"/>
      <c r="E38" s="1059"/>
      <c r="F38" s="1059"/>
      <c r="G38" s="1059"/>
      <c r="H38" s="1059"/>
      <c r="I38" s="1059"/>
      <c r="J38" s="1059"/>
      <c r="K38" s="1059"/>
    </row>
    <row r="39" spans="2:11" x14ac:dyDescent="0.35">
      <c r="B39" s="1059"/>
      <c r="C39" s="1059"/>
      <c r="D39" s="1059"/>
      <c r="E39" s="1059"/>
      <c r="F39" s="1059"/>
      <c r="G39" s="1059"/>
      <c r="H39" s="1059"/>
      <c r="I39" s="1059"/>
      <c r="J39" s="1059"/>
      <c r="K39" s="1059"/>
    </row>
    <row r="40" spans="2:11" x14ac:dyDescent="0.35">
      <c r="B40" s="1059"/>
      <c r="C40" s="1059"/>
      <c r="D40" s="1059"/>
      <c r="E40" s="1059"/>
      <c r="F40" s="1059"/>
      <c r="G40" s="1059"/>
      <c r="H40" s="1059"/>
      <c r="I40" s="1059"/>
      <c r="J40" s="1059"/>
      <c r="K40" s="1059"/>
    </row>
    <row r="41" spans="2:11" x14ac:dyDescent="0.35">
      <c r="B41" s="1059"/>
      <c r="C41" s="1059"/>
      <c r="D41" s="1059"/>
      <c r="E41" s="1059"/>
      <c r="F41" s="1059"/>
      <c r="G41" s="1059"/>
      <c r="H41" s="1059"/>
      <c r="I41" s="1059"/>
      <c r="J41" s="1059"/>
      <c r="K41" s="1059"/>
    </row>
    <row r="42" spans="2:11" x14ac:dyDescent="0.35">
      <c r="B42" s="1059"/>
      <c r="C42" s="1059"/>
      <c r="D42" s="1059"/>
      <c r="E42" s="1059"/>
      <c r="F42" s="1059"/>
      <c r="G42" s="1059"/>
      <c r="H42" s="1059"/>
      <c r="I42" s="1059"/>
      <c r="J42" s="1059"/>
      <c r="K42" s="1059"/>
    </row>
    <row r="43" spans="2:11" x14ac:dyDescent="0.35">
      <c r="B43" s="1059"/>
      <c r="C43" s="1059"/>
      <c r="D43" s="1059"/>
      <c r="E43" s="1059"/>
      <c r="F43" s="1059"/>
      <c r="G43" s="1059"/>
      <c r="H43" s="1059"/>
      <c r="I43" s="1059"/>
      <c r="J43" s="1059"/>
      <c r="K43" s="1059"/>
    </row>
    <row r="44" spans="2:11" x14ac:dyDescent="0.35">
      <c r="B44" s="1059"/>
      <c r="C44" s="1059"/>
      <c r="D44" s="1059"/>
      <c r="E44" s="1059"/>
      <c r="F44" s="1059"/>
      <c r="G44" s="1059"/>
      <c r="H44" s="1059"/>
      <c r="I44" s="1059"/>
      <c r="J44" s="1059"/>
      <c r="K44" s="1059"/>
    </row>
    <row r="45" spans="2:11" ht="94" customHeight="1" x14ac:dyDescent="0.35">
      <c r="B45" s="1059"/>
      <c r="C45" s="1059"/>
      <c r="D45" s="1059"/>
      <c r="E45" s="1059"/>
      <c r="F45" s="1059"/>
      <c r="G45" s="1059"/>
      <c r="H45" s="1059"/>
      <c r="I45" s="1059"/>
      <c r="J45" s="1059"/>
      <c r="K45" s="1059"/>
    </row>
  </sheetData>
  <mergeCells count="1">
    <mergeCell ref="B3:K4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D99E-1D6E-4056-875C-77C588AA1F84}">
  <dimension ref="A1:J80"/>
  <sheetViews>
    <sheetView showGridLines="0" topLeftCell="D1" zoomScaleNormal="100" workbookViewId="0">
      <selection activeCell="J1" sqref="J1"/>
    </sheetView>
  </sheetViews>
  <sheetFormatPr defaultColWidth="8.54296875" defaultRowHeight="10.5" x14ac:dyDescent="0.25"/>
  <cols>
    <col min="1" max="1" width="21.54296875" style="8" customWidth="1"/>
    <col min="2" max="8" width="16.453125" style="8" customWidth="1"/>
    <col min="9" max="16384" width="8.54296875" style="8"/>
  </cols>
  <sheetData>
    <row r="1" spans="1:10" x14ac:dyDescent="0.25">
      <c r="A1" s="1" t="s">
        <v>889</v>
      </c>
      <c r="B1" s="1"/>
      <c r="C1" s="1"/>
      <c r="D1" s="1"/>
      <c r="E1" s="1"/>
      <c r="F1" s="1"/>
      <c r="G1" s="1"/>
      <c r="H1" s="1"/>
      <c r="J1" s="1" t="s">
        <v>933</v>
      </c>
    </row>
    <row r="2" spans="1:10" ht="14.15" customHeight="1" x14ac:dyDescent="0.25">
      <c r="A2" s="541">
        <v>2024</v>
      </c>
      <c r="B2" s="1115" t="s">
        <v>489</v>
      </c>
      <c r="C2" s="1112"/>
      <c r="D2" s="1112"/>
      <c r="E2" s="1112"/>
      <c r="F2" s="1115" t="s">
        <v>488</v>
      </c>
      <c r="G2" s="1112" t="s">
        <v>487</v>
      </c>
      <c r="H2" s="1112" t="s">
        <v>486</v>
      </c>
    </row>
    <row r="3" spans="1:10" ht="33.65" customHeight="1" x14ac:dyDescent="0.25">
      <c r="A3" s="432"/>
      <c r="B3" s="418"/>
      <c r="C3" s="1116" t="s">
        <v>485</v>
      </c>
      <c r="D3" s="1112"/>
      <c r="E3" s="1112" t="s">
        <v>484</v>
      </c>
      <c r="F3" s="1120"/>
      <c r="G3" s="1112"/>
      <c r="H3" s="1112"/>
    </row>
    <row r="4" spans="1:10" x14ac:dyDescent="0.25">
      <c r="A4" s="432"/>
      <c r="B4" s="418"/>
      <c r="C4" s="1117"/>
      <c r="D4" s="1119" t="s">
        <v>474</v>
      </c>
      <c r="E4" s="1112"/>
      <c r="F4" s="1120"/>
      <c r="G4" s="1112"/>
      <c r="H4" s="1112"/>
    </row>
    <row r="5" spans="1:10" ht="10" customHeight="1" x14ac:dyDescent="0.25">
      <c r="A5" s="433"/>
      <c r="B5" s="138"/>
      <c r="C5" s="1118"/>
      <c r="D5" s="1119"/>
      <c r="E5" s="1112"/>
      <c r="F5" s="1110"/>
      <c r="G5" s="1112"/>
      <c r="H5" s="1112"/>
    </row>
    <row r="6" spans="1:10" x14ac:dyDescent="0.25">
      <c r="A6" s="431" t="s">
        <v>483</v>
      </c>
      <c r="B6" s="430">
        <v>864168.15300000005</v>
      </c>
      <c r="C6" s="584"/>
      <c r="D6" s="585">
        <v>13045.335999999999</v>
      </c>
      <c r="E6" s="586"/>
      <c r="F6" s="356">
        <v>-5881.9210000000003</v>
      </c>
      <c r="G6" s="587"/>
      <c r="H6" s="371">
        <v>0</v>
      </c>
    </row>
    <row r="7" spans="1:10" x14ac:dyDescent="0.25">
      <c r="A7" s="123" t="s">
        <v>990</v>
      </c>
      <c r="B7" s="329">
        <v>181208.38800000001</v>
      </c>
      <c r="C7" s="588"/>
      <c r="D7" s="191">
        <v>1390.8910000000001</v>
      </c>
      <c r="E7" s="588"/>
      <c r="F7" s="352">
        <v>-781.05100000000004</v>
      </c>
      <c r="G7" s="589"/>
      <c r="H7" s="376">
        <v>0</v>
      </c>
    </row>
    <row r="8" spans="1:10" x14ac:dyDescent="0.25">
      <c r="A8" s="123" t="s">
        <v>1031</v>
      </c>
      <c r="B8" s="329">
        <v>124932.173</v>
      </c>
      <c r="C8" s="588"/>
      <c r="D8" s="191">
        <v>3134.038</v>
      </c>
      <c r="E8" s="588"/>
      <c r="F8" s="352">
        <v>-1159.277</v>
      </c>
      <c r="G8" s="589"/>
      <c r="H8" s="376">
        <v>0</v>
      </c>
    </row>
    <row r="9" spans="1:10" x14ac:dyDescent="0.25">
      <c r="A9" s="123" t="s">
        <v>992</v>
      </c>
      <c r="B9" s="329">
        <v>136730.826</v>
      </c>
      <c r="C9" s="588"/>
      <c r="D9" s="191">
        <v>1425.953</v>
      </c>
      <c r="E9" s="588"/>
      <c r="F9" s="352">
        <v>-671.39300000000003</v>
      </c>
      <c r="G9" s="589"/>
      <c r="H9" s="376">
        <v>0</v>
      </c>
    </row>
    <row r="10" spans="1:10" x14ac:dyDescent="0.25">
      <c r="A10" s="123" t="s">
        <v>1032</v>
      </c>
      <c r="B10" s="329">
        <v>22314.583999999999</v>
      </c>
      <c r="C10" s="588"/>
      <c r="D10" s="191">
        <v>320.58800000000002</v>
      </c>
      <c r="E10" s="588"/>
      <c r="F10" s="352">
        <v>-170.58199999999999</v>
      </c>
      <c r="G10" s="589"/>
      <c r="H10" s="376">
        <v>0</v>
      </c>
    </row>
    <row r="11" spans="1:10" x14ac:dyDescent="0.25">
      <c r="A11" s="123" t="s">
        <v>998</v>
      </c>
      <c r="B11" s="329">
        <v>26944.523000000001</v>
      </c>
      <c r="C11" s="588"/>
      <c r="D11" s="191">
        <v>302.96899999999999</v>
      </c>
      <c r="E11" s="588"/>
      <c r="F11" s="352">
        <v>-91.486999999999995</v>
      </c>
      <c r="G11" s="589"/>
      <c r="H11" s="376">
        <v>0</v>
      </c>
    </row>
    <row r="12" spans="1:10" x14ac:dyDescent="0.25">
      <c r="A12" s="123" t="s">
        <v>995</v>
      </c>
      <c r="B12" s="329">
        <v>40692.400999999998</v>
      </c>
      <c r="C12" s="588"/>
      <c r="D12" s="191">
        <v>441.26900000000001</v>
      </c>
      <c r="E12" s="588"/>
      <c r="F12" s="352">
        <v>-322.69200000000001</v>
      </c>
      <c r="G12" s="589"/>
      <c r="H12" s="376">
        <v>0</v>
      </c>
    </row>
    <row r="13" spans="1:10" x14ac:dyDescent="0.25">
      <c r="A13" s="123" t="s">
        <v>994</v>
      </c>
      <c r="B13" s="329">
        <v>49413.752</v>
      </c>
      <c r="C13" s="588"/>
      <c r="D13" s="191">
        <v>1484.9770000000001</v>
      </c>
      <c r="E13" s="588"/>
      <c r="F13" s="352">
        <v>-848.28800000000001</v>
      </c>
      <c r="G13" s="589"/>
      <c r="H13" s="376">
        <v>0</v>
      </c>
    </row>
    <row r="14" spans="1:10" x14ac:dyDescent="0.25">
      <c r="A14" s="123" t="s">
        <v>1000</v>
      </c>
      <c r="B14" s="329">
        <v>21573.062000000002</v>
      </c>
      <c r="C14" s="588"/>
      <c r="D14" s="191">
        <v>385.92</v>
      </c>
      <c r="E14" s="588"/>
      <c r="F14" s="352">
        <v>-240.96</v>
      </c>
      <c r="G14" s="589"/>
      <c r="H14" s="376">
        <v>0</v>
      </c>
    </row>
    <row r="15" spans="1:10" x14ac:dyDescent="0.25">
      <c r="A15" s="123" t="s">
        <v>1033</v>
      </c>
      <c r="B15" s="329">
        <v>56117.606</v>
      </c>
      <c r="C15" s="588"/>
      <c r="D15" s="191">
        <v>1472.6849999999999</v>
      </c>
      <c r="E15" s="588"/>
      <c r="F15" s="352">
        <v>-640.97299999999996</v>
      </c>
      <c r="G15" s="589"/>
      <c r="H15" s="376">
        <v>0</v>
      </c>
    </row>
    <row r="16" spans="1:10" x14ac:dyDescent="0.25">
      <c r="A16" s="123" t="s">
        <v>1034</v>
      </c>
      <c r="B16" s="329">
        <v>84176.395000000004</v>
      </c>
      <c r="C16" s="588"/>
      <c r="D16" s="191">
        <v>1150.096</v>
      </c>
      <c r="E16" s="588"/>
      <c r="F16" s="352">
        <v>-448.53300000000002</v>
      </c>
      <c r="G16" s="589"/>
      <c r="H16" s="376">
        <v>0</v>
      </c>
    </row>
    <row r="17" spans="1:8" x14ac:dyDescent="0.25">
      <c r="A17" s="123" t="s">
        <v>1035</v>
      </c>
      <c r="B17" s="329">
        <v>2050.279</v>
      </c>
      <c r="C17" s="588"/>
      <c r="D17" s="191">
        <v>213.624</v>
      </c>
      <c r="E17" s="588"/>
      <c r="F17" s="352">
        <v>-11.464</v>
      </c>
      <c r="G17" s="589"/>
      <c r="H17" s="376">
        <v>0</v>
      </c>
    </row>
    <row r="18" spans="1:8" x14ac:dyDescent="0.25">
      <c r="A18" s="123" t="s">
        <v>1036</v>
      </c>
      <c r="B18" s="329">
        <v>54635.508999999998</v>
      </c>
      <c r="C18" s="377"/>
      <c r="D18" s="298">
        <v>754.52300000000002</v>
      </c>
      <c r="E18" s="377"/>
      <c r="F18" s="352">
        <v>-382.43099999999998</v>
      </c>
      <c r="G18" s="378"/>
      <c r="H18" s="376">
        <v>0</v>
      </c>
    </row>
    <row r="19" spans="1:8" x14ac:dyDescent="0.25">
      <c r="A19" s="123" t="s">
        <v>997</v>
      </c>
      <c r="B19" s="329">
        <v>54866.32</v>
      </c>
      <c r="C19" s="377"/>
      <c r="D19" s="298">
        <v>567.56600000000003</v>
      </c>
      <c r="E19" s="377"/>
      <c r="F19" s="352">
        <v>-112.473</v>
      </c>
      <c r="G19" s="378"/>
      <c r="H19" s="376">
        <v>0</v>
      </c>
    </row>
    <row r="20" spans="1:8" x14ac:dyDescent="0.25">
      <c r="A20" s="123" t="s">
        <v>482</v>
      </c>
      <c r="B20" s="329">
        <v>8512.3349999999991</v>
      </c>
      <c r="C20" s="377"/>
      <c r="D20" s="298">
        <v>0.23699999999999999</v>
      </c>
      <c r="E20" s="377"/>
      <c r="F20" s="352">
        <v>-0.317</v>
      </c>
      <c r="G20" s="378"/>
      <c r="H20" s="376">
        <v>0</v>
      </c>
    </row>
    <row r="21" spans="1:8" x14ac:dyDescent="0.25">
      <c r="A21" s="364" t="s">
        <v>440</v>
      </c>
      <c r="B21" s="585">
        <v>290095.91700000002</v>
      </c>
      <c r="C21" s="586"/>
      <c r="D21" s="585">
        <v>717.721</v>
      </c>
      <c r="E21" s="586"/>
      <c r="F21" s="587"/>
      <c r="G21" s="585">
        <v>146.35300000000001</v>
      </c>
      <c r="H21" s="590"/>
    </row>
    <row r="22" spans="1:8" x14ac:dyDescent="0.25">
      <c r="A22" s="123" t="s">
        <v>990</v>
      </c>
      <c r="B22" s="191">
        <v>50528.029000000002</v>
      </c>
      <c r="C22" s="588"/>
      <c r="D22" s="191">
        <v>225.54499999999999</v>
      </c>
      <c r="E22" s="588"/>
      <c r="F22" s="589"/>
      <c r="G22" s="191">
        <v>2.3439999999999999</v>
      </c>
      <c r="H22" s="591"/>
    </row>
    <row r="23" spans="1:8" x14ac:dyDescent="0.25">
      <c r="A23" s="123" t="s">
        <v>1031</v>
      </c>
      <c r="B23" s="191">
        <v>34415.864999999998</v>
      </c>
      <c r="C23" s="588"/>
      <c r="D23" s="191">
        <v>195.4</v>
      </c>
      <c r="E23" s="588"/>
      <c r="F23" s="589"/>
      <c r="G23" s="191">
        <v>61.279000000000003</v>
      </c>
      <c r="H23" s="591"/>
    </row>
    <row r="24" spans="1:8" x14ac:dyDescent="0.25">
      <c r="A24" s="123" t="s">
        <v>992</v>
      </c>
      <c r="B24" s="191">
        <v>29658.583999999999</v>
      </c>
      <c r="C24" s="588"/>
      <c r="D24" s="191">
        <v>63.085999999999999</v>
      </c>
      <c r="E24" s="588"/>
      <c r="F24" s="589"/>
      <c r="G24" s="191">
        <v>11.724</v>
      </c>
      <c r="H24" s="591"/>
    </row>
    <row r="25" spans="1:8" x14ac:dyDescent="0.25">
      <c r="A25" s="123" t="s">
        <v>1032</v>
      </c>
      <c r="B25" s="191">
        <v>15132.73</v>
      </c>
      <c r="C25" s="588"/>
      <c r="D25" s="191">
        <v>3.2930000000000001</v>
      </c>
      <c r="E25" s="588"/>
      <c r="F25" s="589"/>
      <c r="G25" s="191">
        <v>3.0350000000000001</v>
      </c>
      <c r="H25" s="591"/>
    </row>
    <row r="26" spans="1:8" x14ac:dyDescent="0.25">
      <c r="A26" s="123" t="s">
        <v>998</v>
      </c>
      <c r="B26" s="191">
        <v>8995.384</v>
      </c>
      <c r="C26" s="588"/>
      <c r="D26" s="191">
        <v>43.438000000000002</v>
      </c>
      <c r="E26" s="588"/>
      <c r="F26" s="589"/>
      <c r="G26" s="191">
        <v>1.5569999999999999</v>
      </c>
      <c r="H26" s="591"/>
    </row>
    <row r="27" spans="1:8" x14ac:dyDescent="0.25">
      <c r="A27" s="123" t="s">
        <v>995</v>
      </c>
      <c r="B27" s="191">
        <v>4830.1090000000004</v>
      </c>
      <c r="C27" s="588"/>
      <c r="D27" s="191">
        <v>1.5549999999999999</v>
      </c>
      <c r="E27" s="588"/>
      <c r="F27" s="589"/>
      <c r="G27" s="191">
        <v>3.9430000000000001</v>
      </c>
      <c r="H27" s="591"/>
    </row>
    <row r="28" spans="1:8" x14ac:dyDescent="0.25">
      <c r="A28" s="123" t="s">
        <v>994</v>
      </c>
      <c r="B28" s="191">
        <v>12807.165000000001</v>
      </c>
      <c r="C28" s="588"/>
      <c r="D28" s="191">
        <v>23.292000000000002</v>
      </c>
      <c r="E28" s="588"/>
      <c r="F28" s="589"/>
      <c r="G28" s="191">
        <v>16.908999999999999</v>
      </c>
      <c r="H28" s="591"/>
    </row>
    <row r="29" spans="1:8" x14ac:dyDescent="0.25">
      <c r="A29" s="123" t="s">
        <v>1000</v>
      </c>
      <c r="B29" s="191">
        <v>7108.5680000000002</v>
      </c>
      <c r="C29" s="588"/>
      <c r="D29" s="191">
        <v>0.84599999999999997</v>
      </c>
      <c r="E29" s="588"/>
      <c r="F29" s="589"/>
      <c r="G29" s="191">
        <v>1.371</v>
      </c>
      <c r="H29" s="591"/>
    </row>
    <row r="30" spans="1:8" x14ac:dyDescent="0.25">
      <c r="A30" s="123" t="s">
        <v>1033</v>
      </c>
      <c r="B30" s="191">
        <v>33217.084999999999</v>
      </c>
      <c r="C30" s="588"/>
      <c r="D30" s="191">
        <v>8.8010000000000002</v>
      </c>
      <c r="E30" s="588"/>
      <c r="F30" s="589"/>
      <c r="G30" s="191">
        <v>8.641</v>
      </c>
      <c r="H30" s="591"/>
    </row>
    <row r="31" spans="1:8" x14ac:dyDescent="0.25">
      <c r="A31" s="123" t="s">
        <v>1034</v>
      </c>
      <c r="B31" s="191">
        <v>51159.561999999998</v>
      </c>
      <c r="C31" s="588"/>
      <c r="D31" s="191">
        <v>84.986999999999995</v>
      </c>
      <c r="E31" s="588"/>
      <c r="F31" s="589"/>
      <c r="G31" s="191">
        <v>24.353999999999999</v>
      </c>
      <c r="H31" s="591"/>
    </row>
    <row r="32" spans="1:8" x14ac:dyDescent="0.25">
      <c r="A32" s="123" t="s">
        <v>1035</v>
      </c>
      <c r="B32" s="191">
        <v>343.81299999999999</v>
      </c>
      <c r="C32" s="588"/>
      <c r="D32" s="191">
        <v>0.73299999999999998</v>
      </c>
      <c r="E32" s="588"/>
      <c r="F32" s="589"/>
      <c r="G32" s="191">
        <v>0.78300000000000003</v>
      </c>
      <c r="H32" s="591"/>
    </row>
    <row r="33" spans="1:8" x14ac:dyDescent="0.25">
      <c r="A33" s="123" t="s">
        <v>1036</v>
      </c>
      <c r="B33" s="191">
        <v>31496.706999999999</v>
      </c>
      <c r="C33" s="588"/>
      <c r="D33" s="191">
        <v>59.686999999999998</v>
      </c>
      <c r="E33" s="588"/>
      <c r="F33" s="589"/>
      <c r="G33" s="191">
        <v>8.3130000000000006</v>
      </c>
      <c r="H33" s="591"/>
    </row>
    <row r="34" spans="1:8" x14ac:dyDescent="0.25">
      <c r="A34" s="123" t="s">
        <v>997</v>
      </c>
      <c r="B34" s="191">
        <v>10317.985000000001</v>
      </c>
      <c r="C34" s="588"/>
      <c r="D34" s="191">
        <v>7.0549999999999997</v>
      </c>
      <c r="E34" s="588"/>
      <c r="F34" s="589"/>
      <c r="G34" s="191">
        <v>1.82</v>
      </c>
      <c r="H34" s="591"/>
    </row>
    <row r="35" spans="1:8" x14ac:dyDescent="0.25">
      <c r="A35" s="123" t="s">
        <v>482</v>
      </c>
      <c r="B35" s="191">
        <v>84.331000000000003</v>
      </c>
      <c r="C35" s="588"/>
      <c r="D35" s="191">
        <v>3.0000000000000001E-3</v>
      </c>
      <c r="E35" s="588"/>
      <c r="F35" s="589"/>
      <c r="G35" s="191">
        <v>0.28000000000000003</v>
      </c>
      <c r="H35" s="591"/>
    </row>
    <row r="36" spans="1:8" x14ac:dyDescent="0.25">
      <c r="A36" s="364" t="s">
        <v>9</v>
      </c>
      <c r="B36" s="192">
        <v>1154264.07</v>
      </c>
      <c r="C36" s="381"/>
      <c r="D36" s="192">
        <v>13763.057000000001</v>
      </c>
      <c r="E36" s="381"/>
      <c r="F36" s="356">
        <v>-5881.9210000000003</v>
      </c>
      <c r="G36" s="192">
        <v>146.35300000000001</v>
      </c>
      <c r="H36" s="371">
        <v>0</v>
      </c>
    </row>
    <row r="38" spans="1:8" x14ac:dyDescent="0.25">
      <c r="A38" s="8" t="s">
        <v>1938</v>
      </c>
    </row>
    <row r="39" spans="1:8" x14ac:dyDescent="0.25">
      <c r="A39" s="8" t="s">
        <v>1937</v>
      </c>
    </row>
    <row r="43" spans="1:8" x14ac:dyDescent="0.25">
      <c r="A43" s="1" t="s">
        <v>889</v>
      </c>
      <c r="B43" s="1"/>
      <c r="C43" s="1"/>
      <c r="D43" s="1"/>
      <c r="E43" s="1"/>
      <c r="F43" s="1"/>
      <c r="G43" s="1"/>
      <c r="H43" s="1"/>
    </row>
    <row r="44" spans="1:8" ht="14.15" customHeight="1" x14ac:dyDescent="0.25">
      <c r="A44" s="541">
        <v>2023</v>
      </c>
      <c r="B44" s="1116" t="s">
        <v>489</v>
      </c>
      <c r="C44" s="1112"/>
      <c r="D44" s="1112"/>
      <c r="E44" s="1112"/>
      <c r="F44" s="1115" t="s">
        <v>488</v>
      </c>
      <c r="G44" s="1112" t="s">
        <v>487</v>
      </c>
      <c r="H44" s="1112" t="s">
        <v>486</v>
      </c>
    </row>
    <row r="45" spans="1:8" ht="33.65" customHeight="1" x14ac:dyDescent="0.25">
      <c r="A45" s="432"/>
      <c r="B45" s="418"/>
      <c r="C45" s="1116" t="s">
        <v>485</v>
      </c>
      <c r="D45" s="1112"/>
      <c r="E45" s="1112" t="s">
        <v>484</v>
      </c>
      <c r="F45" s="1120"/>
      <c r="G45" s="1112"/>
      <c r="H45" s="1112"/>
    </row>
    <row r="46" spans="1:8" x14ac:dyDescent="0.25">
      <c r="A46" s="432"/>
      <c r="B46" s="418"/>
      <c r="C46" s="1117"/>
      <c r="D46" s="1119" t="s">
        <v>474</v>
      </c>
      <c r="E46" s="1112"/>
      <c r="F46" s="1120"/>
      <c r="G46" s="1112"/>
      <c r="H46" s="1112"/>
    </row>
    <row r="47" spans="1:8" ht="10" customHeight="1" x14ac:dyDescent="0.25">
      <c r="A47" s="433"/>
      <c r="B47" s="138"/>
      <c r="C47" s="1118"/>
      <c r="D47" s="1119"/>
      <c r="E47" s="1112"/>
      <c r="F47" s="1110"/>
      <c r="G47" s="1112"/>
      <c r="H47" s="1112"/>
    </row>
    <row r="48" spans="1:8" x14ac:dyDescent="0.25">
      <c r="A48" s="431" t="s">
        <v>483</v>
      </c>
      <c r="B48" s="430">
        <v>815116.86300000001</v>
      </c>
      <c r="C48" s="429"/>
      <c r="D48" s="368">
        <v>11352.376</v>
      </c>
      <c r="E48" s="367"/>
      <c r="F48" s="369">
        <v>-5686.9409999999998</v>
      </c>
      <c r="G48" s="370"/>
      <c r="H48" s="371">
        <v>0</v>
      </c>
    </row>
    <row r="49" spans="1:8" x14ac:dyDescent="0.25">
      <c r="A49" s="123" t="s">
        <v>990</v>
      </c>
      <c r="B49" s="329">
        <v>174703.30300000001</v>
      </c>
      <c r="C49" s="372"/>
      <c r="D49" s="373">
        <v>1409.3240000000001</v>
      </c>
      <c r="E49" s="372"/>
      <c r="F49" s="374">
        <v>-760.31200000000001</v>
      </c>
      <c r="G49" s="375"/>
      <c r="H49" s="376">
        <v>0</v>
      </c>
    </row>
    <row r="50" spans="1:8" x14ac:dyDescent="0.25">
      <c r="A50" s="123" t="s">
        <v>1031</v>
      </c>
      <c r="B50" s="329">
        <v>119155.258</v>
      </c>
      <c r="C50" s="372"/>
      <c r="D50" s="373">
        <v>3402.7890000000002</v>
      </c>
      <c r="E50" s="372"/>
      <c r="F50" s="374">
        <v>-1183.962</v>
      </c>
      <c r="G50" s="375"/>
      <c r="H50" s="376">
        <v>0</v>
      </c>
    </row>
    <row r="51" spans="1:8" x14ac:dyDescent="0.25">
      <c r="A51" s="123" t="s">
        <v>992</v>
      </c>
      <c r="B51" s="329">
        <v>128187.304</v>
      </c>
      <c r="C51" s="372"/>
      <c r="D51" s="373">
        <v>1108.3779999999999</v>
      </c>
      <c r="E51" s="372"/>
      <c r="F51" s="374">
        <v>-652.98500000000001</v>
      </c>
      <c r="G51" s="375"/>
      <c r="H51" s="376">
        <v>0</v>
      </c>
    </row>
    <row r="52" spans="1:8" x14ac:dyDescent="0.25">
      <c r="A52" s="123" t="s">
        <v>1032</v>
      </c>
      <c r="B52" s="329">
        <v>22642.914000000001</v>
      </c>
      <c r="C52" s="372"/>
      <c r="D52" s="373">
        <v>165.49700000000001</v>
      </c>
      <c r="E52" s="372"/>
      <c r="F52" s="374">
        <v>-84.242000000000004</v>
      </c>
      <c r="G52" s="375"/>
      <c r="H52" s="376">
        <v>0</v>
      </c>
    </row>
    <row r="53" spans="1:8" x14ac:dyDescent="0.25">
      <c r="A53" s="123" t="s">
        <v>998</v>
      </c>
      <c r="B53" s="329">
        <v>25026.5</v>
      </c>
      <c r="C53" s="372"/>
      <c r="D53" s="373">
        <v>124.236</v>
      </c>
      <c r="E53" s="372"/>
      <c r="F53" s="374">
        <v>-80.72</v>
      </c>
      <c r="G53" s="375"/>
      <c r="H53" s="376">
        <v>0</v>
      </c>
    </row>
    <row r="54" spans="1:8" x14ac:dyDescent="0.25">
      <c r="A54" s="123" t="s">
        <v>995</v>
      </c>
      <c r="B54" s="329">
        <v>37997.510999999999</v>
      </c>
      <c r="C54" s="372"/>
      <c r="D54" s="373">
        <v>301.79700000000003</v>
      </c>
      <c r="E54" s="372"/>
      <c r="F54" s="374">
        <v>-290.59399999999999</v>
      </c>
      <c r="G54" s="375"/>
      <c r="H54" s="376">
        <v>0</v>
      </c>
    </row>
    <row r="55" spans="1:8" x14ac:dyDescent="0.25">
      <c r="A55" s="123" t="s">
        <v>994</v>
      </c>
      <c r="B55" s="329">
        <v>46864.356</v>
      </c>
      <c r="C55" s="372"/>
      <c r="D55" s="373">
        <v>940.57799999999997</v>
      </c>
      <c r="E55" s="372"/>
      <c r="F55" s="374">
        <v>-768.77800000000002</v>
      </c>
      <c r="G55" s="375"/>
      <c r="H55" s="376">
        <v>0</v>
      </c>
    </row>
    <row r="56" spans="1:8" x14ac:dyDescent="0.25">
      <c r="A56" s="123" t="s">
        <v>1000</v>
      </c>
      <c r="B56" s="329">
        <v>18009.098999999998</v>
      </c>
      <c r="C56" s="372"/>
      <c r="D56" s="373">
        <v>354.54599999999999</v>
      </c>
      <c r="E56" s="372"/>
      <c r="F56" s="374">
        <v>-208.24799999999999</v>
      </c>
      <c r="G56" s="375"/>
      <c r="H56" s="376">
        <v>0</v>
      </c>
    </row>
    <row r="57" spans="1:8" x14ac:dyDescent="0.25">
      <c r="A57" s="123" t="s">
        <v>1033</v>
      </c>
      <c r="B57" s="329">
        <v>50772.063000000002</v>
      </c>
      <c r="C57" s="372"/>
      <c r="D57" s="373">
        <v>751.53300000000002</v>
      </c>
      <c r="E57" s="372"/>
      <c r="F57" s="374">
        <v>-465.82299999999998</v>
      </c>
      <c r="G57" s="375"/>
      <c r="H57" s="376">
        <v>0</v>
      </c>
    </row>
    <row r="58" spans="1:8" x14ac:dyDescent="0.25">
      <c r="A58" s="123" t="s">
        <v>1034</v>
      </c>
      <c r="B58" s="329">
        <v>86685.394</v>
      </c>
      <c r="C58" s="372"/>
      <c r="D58" s="373">
        <v>1148.1400000000001</v>
      </c>
      <c r="E58" s="372"/>
      <c r="F58" s="374">
        <v>-528.50300000000004</v>
      </c>
      <c r="G58" s="375"/>
      <c r="H58" s="376">
        <v>0</v>
      </c>
    </row>
    <row r="59" spans="1:8" x14ac:dyDescent="0.25">
      <c r="A59" s="123" t="s">
        <v>1035</v>
      </c>
      <c r="B59" s="329">
        <v>1980.9960000000001</v>
      </c>
      <c r="C59" s="372"/>
      <c r="D59" s="373">
        <v>136.91800000000001</v>
      </c>
      <c r="E59" s="372"/>
      <c r="F59" s="374">
        <v>-26.314</v>
      </c>
      <c r="G59" s="375"/>
      <c r="H59" s="376">
        <v>0</v>
      </c>
    </row>
    <row r="60" spans="1:8" x14ac:dyDescent="0.25">
      <c r="A60" s="123" t="s">
        <v>1036</v>
      </c>
      <c r="B60" s="329">
        <v>44201.648000000001</v>
      </c>
      <c r="C60" s="377"/>
      <c r="D60" s="298">
        <v>1105.2270000000001</v>
      </c>
      <c r="E60" s="377"/>
      <c r="F60" s="352">
        <v>-522.15099999999995</v>
      </c>
      <c r="G60" s="378"/>
      <c r="H60" s="376">
        <v>0</v>
      </c>
    </row>
    <row r="61" spans="1:8" x14ac:dyDescent="0.25">
      <c r="A61" s="123" t="s">
        <v>997</v>
      </c>
      <c r="B61" s="329">
        <v>51504.747000000003</v>
      </c>
      <c r="C61" s="377"/>
      <c r="D61" s="298">
        <v>403.37799999999999</v>
      </c>
      <c r="E61" s="377"/>
      <c r="F61" s="352">
        <v>-112.82299999999999</v>
      </c>
      <c r="G61" s="378"/>
      <c r="H61" s="376">
        <v>0</v>
      </c>
    </row>
    <row r="62" spans="1:8" x14ac:dyDescent="0.25">
      <c r="A62" s="123" t="s">
        <v>482</v>
      </c>
      <c r="B62" s="329">
        <v>7385.77</v>
      </c>
      <c r="C62" s="377"/>
      <c r="D62" s="298">
        <v>3.5000000000000003E-2</v>
      </c>
      <c r="E62" s="377"/>
      <c r="F62" s="352">
        <v>-1.486</v>
      </c>
      <c r="G62" s="378"/>
      <c r="H62" s="376">
        <v>0</v>
      </c>
    </row>
    <row r="63" spans="1:8" x14ac:dyDescent="0.25">
      <c r="A63" s="364" t="s">
        <v>440</v>
      </c>
      <c r="B63" s="368">
        <v>277429.21500000003</v>
      </c>
      <c r="C63" s="367"/>
      <c r="D63" s="368">
        <v>605.80200000000002</v>
      </c>
      <c r="E63" s="367"/>
      <c r="F63" s="370"/>
      <c r="G63" s="368">
        <v>141.81399999999999</v>
      </c>
      <c r="H63" s="379"/>
    </row>
    <row r="64" spans="1:8" x14ac:dyDescent="0.25">
      <c r="A64" s="123" t="s">
        <v>990</v>
      </c>
      <c r="B64" s="373">
        <v>49421.3</v>
      </c>
      <c r="C64" s="372"/>
      <c r="D64" s="373">
        <v>206.518</v>
      </c>
      <c r="E64" s="372"/>
      <c r="F64" s="375"/>
      <c r="G64" s="373">
        <v>38.277000000000001</v>
      </c>
      <c r="H64" s="380"/>
    </row>
    <row r="65" spans="1:8" x14ac:dyDescent="0.25">
      <c r="A65" s="123" t="s">
        <v>1031</v>
      </c>
      <c r="B65" s="373">
        <v>35464.269</v>
      </c>
      <c r="C65" s="372"/>
      <c r="D65" s="373">
        <v>140.369</v>
      </c>
      <c r="E65" s="372"/>
      <c r="F65" s="375"/>
      <c r="G65" s="373">
        <v>45.23</v>
      </c>
      <c r="H65" s="380"/>
    </row>
    <row r="66" spans="1:8" x14ac:dyDescent="0.25">
      <c r="A66" s="123" t="s">
        <v>992</v>
      </c>
      <c r="B66" s="373">
        <v>28682.341</v>
      </c>
      <c r="C66" s="372"/>
      <c r="D66" s="373">
        <v>21.015000000000001</v>
      </c>
      <c r="E66" s="372"/>
      <c r="F66" s="375"/>
      <c r="G66" s="373">
        <v>18.748000000000001</v>
      </c>
      <c r="H66" s="380"/>
    </row>
    <row r="67" spans="1:8" x14ac:dyDescent="0.25">
      <c r="A67" s="123" t="s">
        <v>1032</v>
      </c>
      <c r="B67" s="373">
        <v>14234.370999999999</v>
      </c>
      <c r="C67" s="372"/>
      <c r="D67" s="373">
        <v>4.1619999999999999</v>
      </c>
      <c r="E67" s="372"/>
      <c r="F67" s="375"/>
      <c r="G67" s="373">
        <v>1.1819999999999999</v>
      </c>
      <c r="H67" s="380"/>
    </row>
    <row r="68" spans="1:8" x14ac:dyDescent="0.25">
      <c r="A68" s="123" t="s">
        <v>998</v>
      </c>
      <c r="B68" s="373">
        <v>9502.8289999999997</v>
      </c>
      <c r="C68" s="372"/>
      <c r="D68" s="373">
        <v>0.38700000000000001</v>
      </c>
      <c r="E68" s="372"/>
      <c r="F68" s="375"/>
      <c r="G68" s="373">
        <v>0.76</v>
      </c>
      <c r="H68" s="380"/>
    </row>
    <row r="69" spans="1:8" x14ac:dyDescent="0.25">
      <c r="A69" s="123" t="s">
        <v>995</v>
      </c>
      <c r="B69" s="373">
        <v>4690.3900000000003</v>
      </c>
      <c r="C69" s="372"/>
      <c r="D69" s="373">
        <v>1.4870000000000001</v>
      </c>
      <c r="E69" s="372"/>
      <c r="F69" s="375"/>
      <c r="G69" s="373">
        <v>2.0249999999999999</v>
      </c>
      <c r="H69" s="380"/>
    </row>
    <row r="70" spans="1:8" x14ac:dyDescent="0.25">
      <c r="A70" s="123" t="s">
        <v>994</v>
      </c>
      <c r="B70" s="373">
        <v>11819.120999999999</v>
      </c>
      <c r="C70" s="372"/>
      <c r="D70" s="373">
        <v>20.190000000000001</v>
      </c>
      <c r="E70" s="372"/>
      <c r="F70" s="375"/>
      <c r="G70" s="373">
        <v>3.7109999999999999</v>
      </c>
      <c r="H70" s="380"/>
    </row>
    <row r="71" spans="1:8" x14ac:dyDescent="0.25">
      <c r="A71" s="123" t="s">
        <v>1000</v>
      </c>
      <c r="B71" s="373">
        <v>6925.9009999999998</v>
      </c>
      <c r="C71" s="372"/>
      <c r="D71" s="373">
        <v>0.41099999999999998</v>
      </c>
      <c r="E71" s="372"/>
      <c r="F71" s="375"/>
      <c r="G71" s="373">
        <v>0.50800000000000001</v>
      </c>
      <c r="H71" s="380"/>
    </row>
    <row r="72" spans="1:8" x14ac:dyDescent="0.25">
      <c r="A72" s="123" t="s">
        <v>1033</v>
      </c>
      <c r="B72" s="373">
        <v>30931.948</v>
      </c>
      <c r="C72" s="372"/>
      <c r="D72" s="373">
        <v>27.573</v>
      </c>
      <c r="E72" s="372"/>
      <c r="F72" s="375"/>
      <c r="G72" s="373">
        <v>6.1210000000000004</v>
      </c>
      <c r="H72" s="380"/>
    </row>
    <row r="73" spans="1:8" x14ac:dyDescent="0.25">
      <c r="A73" s="123" t="s">
        <v>1034</v>
      </c>
      <c r="B73" s="373">
        <v>45436.741999999998</v>
      </c>
      <c r="C73" s="372"/>
      <c r="D73" s="373">
        <v>79.188999999999993</v>
      </c>
      <c r="E73" s="372"/>
      <c r="F73" s="375"/>
      <c r="G73" s="373">
        <v>13.907999999999999</v>
      </c>
      <c r="H73" s="380"/>
    </row>
    <row r="74" spans="1:8" x14ac:dyDescent="0.25">
      <c r="A74" s="123" t="s">
        <v>1035</v>
      </c>
      <c r="B74" s="373">
        <v>617.62099999999998</v>
      </c>
      <c r="C74" s="372"/>
      <c r="D74" s="373">
        <v>52.753999999999998</v>
      </c>
      <c r="E74" s="372"/>
      <c r="F74" s="375"/>
      <c r="G74" s="373">
        <v>3.2000000000000001E-2</v>
      </c>
      <c r="H74" s="380"/>
    </row>
    <row r="75" spans="1:8" x14ac:dyDescent="0.25">
      <c r="A75" s="123" t="s">
        <v>1036</v>
      </c>
      <c r="B75" s="373">
        <v>29939.931</v>
      </c>
      <c r="C75" s="372"/>
      <c r="D75" s="373">
        <v>48.591999999999999</v>
      </c>
      <c r="E75" s="372"/>
      <c r="F75" s="375"/>
      <c r="G75" s="373">
        <v>11.255000000000001</v>
      </c>
      <c r="H75" s="380"/>
    </row>
    <row r="76" spans="1:8" x14ac:dyDescent="0.25">
      <c r="A76" s="123" t="s">
        <v>997</v>
      </c>
      <c r="B76" s="373">
        <v>9686.107</v>
      </c>
      <c r="C76" s="372"/>
      <c r="D76" s="373">
        <v>3.1520000000000001</v>
      </c>
      <c r="E76" s="372"/>
      <c r="F76" s="375"/>
      <c r="G76" s="373">
        <v>5.6000000000000001E-2</v>
      </c>
      <c r="H76" s="380"/>
    </row>
    <row r="77" spans="1:8" x14ac:dyDescent="0.25">
      <c r="A77" s="123" t="s">
        <v>482</v>
      </c>
      <c r="B77" s="373">
        <v>76.343999999999994</v>
      </c>
      <c r="C77" s="372"/>
      <c r="D77" s="373">
        <v>3.0000000000000001E-3</v>
      </c>
      <c r="E77" s="372"/>
      <c r="F77" s="375"/>
      <c r="G77" s="373">
        <v>1E-3</v>
      </c>
      <c r="H77" s="380"/>
    </row>
    <row r="78" spans="1:8" x14ac:dyDescent="0.25">
      <c r="A78" s="364" t="s">
        <v>9</v>
      </c>
      <c r="B78" s="192">
        <v>1092546.078</v>
      </c>
      <c r="C78" s="381"/>
      <c r="D78" s="192">
        <v>11958.178</v>
      </c>
      <c r="E78" s="381"/>
      <c r="F78" s="369">
        <v>-5686.9409999999998</v>
      </c>
      <c r="G78" s="192">
        <v>141.81399999999999</v>
      </c>
      <c r="H78" s="371">
        <v>0</v>
      </c>
    </row>
    <row r="80" spans="1:8" x14ac:dyDescent="0.25">
      <c r="A80" s="8" t="s">
        <v>1094</v>
      </c>
    </row>
  </sheetData>
  <mergeCells count="16">
    <mergeCell ref="C45:D45"/>
    <mergeCell ref="E45:E47"/>
    <mergeCell ref="C46:C47"/>
    <mergeCell ref="D46:D47"/>
    <mergeCell ref="B44:E44"/>
    <mergeCell ref="F44:F47"/>
    <mergeCell ref="G44:G47"/>
    <mergeCell ref="H44:H47"/>
    <mergeCell ref="G2:G5"/>
    <mergeCell ref="H2:H5"/>
    <mergeCell ref="F2:F5"/>
    <mergeCell ref="B2:E2"/>
    <mergeCell ref="C3:D3"/>
    <mergeCell ref="C4:C5"/>
    <mergeCell ref="D4:D5"/>
    <mergeCell ref="E3:E5"/>
  </mergeCells>
  <hyperlinks>
    <hyperlink ref="J1" location="Index!A1" display="Index" xr:uid="{1B671B34-399C-4599-9C02-BEA94BF422A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5E8-8FF9-4B79-A624-C825E794D7B3}">
  <sheetPr>
    <pageSetUpPr fitToPage="1"/>
  </sheetPr>
  <dimension ref="A1:I58"/>
  <sheetViews>
    <sheetView showGridLines="0" zoomScale="85" zoomScaleNormal="85" workbookViewId="0">
      <selection activeCell="I1" sqref="I1"/>
    </sheetView>
  </sheetViews>
  <sheetFormatPr defaultColWidth="8.54296875" defaultRowHeight="10.5" x14ac:dyDescent="0.25"/>
  <cols>
    <col min="1" max="1" width="25" style="8" customWidth="1"/>
    <col min="2" max="4" width="8.54296875" style="8"/>
    <col min="5" max="5" width="13" style="8" customWidth="1"/>
    <col min="6" max="6" width="12.453125" style="8" customWidth="1"/>
    <col min="7" max="7" width="20.453125" style="8" customWidth="1"/>
    <col min="8" max="16384" width="8.54296875" style="8"/>
  </cols>
  <sheetData>
    <row r="1" spans="1:9" x14ac:dyDescent="0.25">
      <c r="A1" s="1" t="s">
        <v>502</v>
      </c>
      <c r="B1" s="1"/>
      <c r="C1" s="1"/>
      <c r="D1" s="1"/>
      <c r="E1" s="1"/>
      <c r="F1" s="1"/>
      <c r="G1" s="1"/>
      <c r="I1" s="1" t="s">
        <v>933</v>
      </c>
    </row>
    <row r="2" spans="1:9" ht="12" x14ac:dyDescent="0.25">
      <c r="A2" s="542">
        <v>2024</v>
      </c>
      <c r="B2" s="1115" t="s">
        <v>501</v>
      </c>
      <c r="C2" s="1112"/>
      <c r="D2" s="1112"/>
      <c r="E2" s="1112"/>
      <c r="F2" s="1112" t="s">
        <v>488</v>
      </c>
      <c r="G2" s="1112" t="s">
        <v>486</v>
      </c>
    </row>
    <row r="3" spans="1:9" ht="46" customHeight="1" x14ac:dyDescent="0.25">
      <c r="A3" s="434"/>
      <c r="B3" s="125"/>
      <c r="C3" s="1116" t="s">
        <v>485</v>
      </c>
      <c r="D3" s="1112"/>
      <c r="E3" s="1115" t="s">
        <v>500</v>
      </c>
      <c r="F3" s="1112"/>
      <c r="G3" s="1112"/>
    </row>
    <row r="4" spans="1:9" x14ac:dyDescent="0.25">
      <c r="A4" s="434"/>
      <c r="B4" s="417"/>
      <c r="C4" s="1121"/>
      <c r="D4" s="1119" t="s">
        <v>474</v>
      </c>
      <c r="E4" s="1120"/>
      <c r="F4" s="1112"/>
      <c r="G4" s="1112"/>
    </row>
    <row r="5" spans="1:9" x14ac:dyDescent="0.25">
      <c r="A5" s="435"/>
      <c r="B5" s="437"/>
      <c r="C5" s="1122"/>
      <c r="D5" s="1119"/>
      <c r="E5" s="1110"/>
      <c r="F5" s="1112"/>
      <c r="G5" s="1112"/>
    </row>
    <row r="6" spans="1:9" x14ac:dyDescent="0.25">
      <c r="A6" s="415" t="s">
        <v>499</v>
      </c>
      <c r="B6" s="436">
        <v>3160.9749999999999</v>
      </c>
      <c r="C6" s="584"/>
      <c r="D6" s="393">
        <v>83.376999999999995</v>
      </c>
      <c r="E6" s="584"/>
      <c r="F6" s="393">
        <v>-40.014000000000003</v>
      </c>
      <c r="G6" s="393">
        <v>0</v>
      </c>
    </row>
    <row r="7" spans="1:9" x14ac:dyDescent="0.25">
      <c r="A7" s="49" t="s">
        <v>498</v>
      </c>
      <c r="B7" s="393">
        <v>7469.3770000000004</v>
      </c>
      <c r="C7" s="584"/>
      <c r="D7" s="393">
        <v>530.58100000000002</v>
      </c>
      <c r="E7" s="584"/>
      <c r="F7" s="393">
        <v>-240.82499999999999</v>
      </c>
      <c r="G7" s="393">
        <v>0</v>
      </c>
    </row>
    <row r="8" spans="1:9" x14ac:dyDescent="0.25">
      <c r="A8" s="49" t="s">
        <v>497</v>
      </c>
      <c r="B8" s="393">
        <v>47757.639000000003</v>
      </c>
      <c r="C8" s="584"/>
      <c r="D8" s="393">
        <v>1677.932</v>
      </c>
      <c r="E8" s="584"/>
      <c r="F8" s="393">
        <v>-899.452</v>
      </c>
      <c r="G8" s="393">
        <v>0</v>
      </c>
    </row>
    <row r="9" spans="1:9" ht="21" x14ac:dyDescent="0.25">
      <c r="A9" s="49" t="s">
        <v>1798</v>
      </c>
      <c r="B9" s="393">
        <v>19862.495999999999</v>
      </c>
      <c r="C9" s="584"/>
      <c r="D9" s="393">
        <v>471.072</v>
      </c>
      <c r="E9" s="584"/>
      <c r="F9" s="393">
        <v>-132.958</v>
      </c>
      <c r="G9" s="393">
        <v>0</v>
      </c>
    </row>
    <row r="10" spans="1:9" x14ac:dyDescent="0.25">
      <c r="A10" s="49" t="s">
        <v>496</v>
      </c>
      <c r="B10" s="393">
        <v>2847.585</v>
      </c>
      <c r="C10" s="584"/>
      <c r="D10" s="393">
        <v>163.041</v>
      </c>
      <c r="E10" s="584"/>
      <c r="F10" s="393">
        <v>-142.119</v>
      </c>
      <c r="G10" s="393">
        <v>0</v>
      </c>
    </row>
    <row r="11" spans="1:9" x14ac:dyDescent="0.25">
      <c r="A11" s="49" t="s">
        <v>495</v>
      </c>
      <c r="B11" s="393">
        <v>10010.237999999999</v>
      </c>
      <c r="C11" s="584"/>
      <c r="D11" s="393">
        <v>434.89400000000001</v>
      </c>
      <c r="E11" s="584"/>
      <c r="F11" s="393">
        <v>-232.1</v>
      </c>
      <c r="G11" s="393">
        <v>0</v>
      </c>
    </row>
    <row r="12" spans="1:9" x14ac:dyDescent="0.25">
      <c r="A12" s="49" t="s">
        <v>494</v>
      </c>
      <c r="B12" s="393">
        <v>35835.605000000003</v>
      </c>
      <c r="C12" s="584"/>
      <c r="D12" s="393">
        <v>1262.749</v>
      </c>
      <c r="E12" s="584"/>
      <c r="F12" s="393">
        <v>-736.15099999999995</v>
      </c>
      <c r="G12" s="393">
        <v>0</v>
      </c>
    </row>
    <row r="13" spans="1:9" x14ac:dyDescent="0.25">
      <c r="A13" s="49" t="s">
        <v>493</v>
      </c>
      <c r="B13" s="393">
        <v>25060.108</v>
      </c>
      <c r="C13" s="584"/>
      <c r="D13" s="393">
        <v>539.00699999999995</v>
      </c>
      <c r="E13" s="584"/>
      <c r="F13" s="393">
        <v>-188.428</v>
      </c>
      <c r="G13" s="393">
        <v>0</v>
      </c>
    </row>
    <row r="14" spans="1:9" ht="21" x14ac:dyDescent="0.25">
      <c r="A14" s="49" t="s">
        <v>1799</v>
      </c>
      <c r="B14" s="393">
        <v>2201.0430000000001</v>
      </c>
      <c r="C14" s="584"/>
      <c r="D14" s="393">
        <v>162.42099999999999</v>
      </c>
      <c r="E14" s="584"/>
      <c r="F14" s="393">
        <v>-79.653000000000006</v>
      </c>
      <c r="G14" s="393">
        <v>0</v>
      </c>
    </row>
    <row r="15" spans="1:9" x14ac:dyDescent="0.25">
      <c r="A15" s="49" t="s">
        <v>1800</v>
      </c>
      <c r="B15" s="393">
        <v>17265.348000000002</v>
      </c>
      <c r="C15" s="584"/>
      <c r="D15" s="393">
        <v>288.52</v>
      </c>
      <c r="E15" s="584"/>
      <c r="F15" s="393">
        <v>-177.87899999999999</v>
      </c>
      <c r="G15" s="393">
        <v>0</v>
      </c>
    </row>
    <row r="16" spans="1:9" x14ac:dyDescent="0.25">
      <c r="A16" s="49" t="s">
        <v>492</v>
      </c>
      <c r="B16" s="393">
        <v>34257.625999999997</v>
      </c>
      <c r="C16" s="584"/>
      <c r="D16" s="393">
        <v>1172.9169999999999</v>
      </c>
      <c r="E16" s="584"/>
      <c r="F16" s="393">
        <v>-361.74200000000002</v>
      </c>
      <c r="G16" s="393">
        <v>0</v>
      </c>
    </row>
    <row r="17" spans="1:7" x14ac:dyDescent="0.25">
      <c r="A17" s="49" t="s">
        <v>1806</v>
      </c>
      <c r="B17" s="393">
        <v>0</v>
      </c>
      <c r="C17" s="584"/>
      <c r="D17" s="393">
        <v>0</v>
      </c>
      <c r="E17" s="584"/>
      <c r="F17" s="393">
        <v>0</v>
      </c>
      <c r="G17" s="393">
        <v>0</v>
      </c>
    </row>
    <row r="18" spans="1:7" ht="21" x14ac:dyDescent="0.25">
      <c r="A18" s="49" t="s">
        <v>1801</v>
      </c>
      <c r="B18" s="393">
        <v>8689.8629999999994</v>
      </c>
      <c r="C18" s="584"/>
      <c r="D18" s="393">
        <v>209.30500000000001</v>
      </c>
      <c r="E18" s="584"/>
      <c r="F18" s="393">
        <v>-168.50299999999999</v>
      </c>
      <c r="G18" s="393">
        <v>0</v>
      </c>
    </row>
    <row r="19" spans="1:7" ht="21" x14ac:dyDescent="0.25">
      <c r="A19" s="49" t="s">
        <v>1802</v>
      </c>
      <c r="B19" s="393">
        <v>13610.911</v>
      </c>
      <c r="C19" s="584"/>
      <c r="D19" s="393">
        <v>328.21499999999997</v>
      </c>
      <c r="E19" s="584"/>
      <c r="F19" s="393">
        <v>-180.77199999999999</v>
      </c>
      <c r="G19" s="393">
        <v>0</v>
      </c>
    </row>
    <row r="20" spans="1:7" ht="21" x14ac:dyDescent="0.25">
      <c r="A20" s="49" t="s">
        <v>1803</v>
      </c>
      <c r="B20" s="393">
        <v>1236.4939999999999</v>
      </c>
      <c r="C20" s="584"/>
      <c r="D20" s="393">
        <v>0</v>
      </c>
      <c r="E20" s="584"/>
      <c r="F20" s="393">
        <v>-0.28599999999999998</v>
      </c>
      <c r="G20" s="393">
        <v>0</v>
      </c>
    </row>
    <row r="21" spans="1:7" x14ac:dyDescent="0.25">
      <c r="A21" s="49" t="s">
        <v>491</v>
      </c>
      <c r="B21" s="393">
        <v>239.58799999999999</v>
      </c>
      <c r="C21" s="584"/>
      <c r="D21" s="393">
        <v>2.5950000000000002</v>
      </c>
      <c r="E21" s="584"/>
      <c r="F21" s="393">
        <v>-2.4609999999999999</v>
      </c>
      <c r="G21" s="393">
        <v>0</v>
      </c>
    </row>
    <row r="22" spans="1:7" ht="21" x14ac:dyDescent="0.25">
      <c r="A22" s="49" t="s">
        <v>1804</v>
      </c>
      <c r="B22" s="393">
        <v>5993.6480000000001</v>
      </c>
      <c r="C22" s="584"/>
      <c r="D22" s="393">
        <v>162.001</v>
      </c>
      <c r="E22" s="584"/>
      <c r="F22" s="393">
        <v>-61.158999999999999</v>
      </c>
      <c r="G22" s="393">
        <v>0</v>
      </c>
    </row>
    <row r="23" spans="1:7" x14ac:dyDescent="0.25">
      <c r="A23" s="49" t="s">
        <v>1805</v>
      </c>
      <c r="B23" s="393">
        <v>795.02099999999996</v>
      </c>
      <c r="C23" s="584"/>
      <c r="D23" s="393">
        <v>16.469000000000001</v>
      </c>
      <c r="E23" s="584"/>
      <c r="F23" s="393">
        <v>-8.0939999999999994</v>
      </c>
      <c r="G23" s="393">
        <v>0</v>
      </c>
    </row>
    <row r="24" spans="1:7" x14ac:dyDescent="0.25">
      <c r="A24" s="49" t="s">
        <v>490</v>
      </c>
      <c r="B24" s="393">
        <v>848.81500000000005</v>
      </c>
      <c r="C24" s="584"/>
      <c r="D24" s="393">
        <v>12.343</v>
      </c>
      <c r="E24" s="584"/>
      <c r="F24" s="393">
        <v>-9.3070000000000004</v>
      </c>
      <c r="G24" s="393">
        <v>0</v>
      </c>
    </row>
    <row r="25" spans="1:7" x14ac:dyDescent="0.25">
      <c r="A25" s="117" t="s">
        <v>9</v>
      </c>
      <c r="B25" s="592">
        <v>237142.38</v>
      </c>
      <c r="C25" s="584"/>
      <c r="D25" s="592">
        <v>7517.4390000000003</v>
      </c>
      <c r="E25" s="584"/>
      <c r="F25" s="592">
        <v>-3661.9029999999998</v>
      </c>
      <c r="G25" s="592">
        <v>0</v>
      </c>
    </row>
    <row r="26" spans="1:7" x14ac:dyDescent="0.25">
      <c r="B26" s="265"/>
      <c r="C26" s="265"/>
      <c r="D26" s="265"/>
      <c r="E26" s="265"/>
      <c r="F26" s="265"/>
      <c r="G26" s="265"/>
    </row>
    <row r="27" spans="1:7" x14ac:dyDescent="0.25">
      <c r="A27" s="8" t="s">
        <v>1939</v>
      </c>
    </row>
    <row r="28" spans="1:7" x14ac:dyDescent="0.25">
      <c r="A28" s="8" t="s">
        <v>1937</v>
      </c>
    </row>
    <row r="32" spans="1:7" x14ac:dyDescent="0.25">
      <c r="A32" s="1" t="s">
        <v>502</v>
      </c>
      <c r="B32" s="1"/>
      <c r="C32" s="1"/>
      <c r="D32" s="1"/>
      <c r="E32" s="1"/>
      <c r="F32" s="1"/>
      <c r="G32" s="1"/>
    </row>
    <row r="33" spans="1:7" ht="12" x14ac:dyDescent="0.25">
      <c r="A33" s="542">
        <v>2023</v>
      </c>
      <c r="B33" s="1115" t="s">
        <v>501</v>
      </c>
      <c r="C33" s="1112"/>
      <c r="D33" s="1112"/>
      <c r="E33" s="1112"/>
      <c r="F33" s="1112" t="s">
        <v>488</v>
      </c>
      <c r="G33" s="1112" t="s">
        <v>486</v>
      </c>
    </row>
    <row r="34" spans="1:7" ht="46" customHeight="1" x14ac:dyDescent="0.25">
      <c r="A34" s="434"/>
      <c r="B34" s="125"/>
      <c r="C34" s="1116" t="s">
        <v>485</v>
      </c>
      <c r="D34" s="1112"/>
      <c r="E34" s="1115" t="s">
        <v>500</v>
      </c>
      <c r="F34" s="1112"/>
      <c r="G34" s="1112"/>
    </row>
    <row r="35" spans="1:7" x14ac:dyDescent="0.25">
      <c r="A35" s="434"/>
      <c r="B35" s="417"/>
      <c r="C35" s="1121"/>
      <c r="D35" s="1119" t="s">
        <v>474</v>
      </c>
      <c r="E35" s="1120"/>
      <c r="F35" s="1112"/>
      <c r="G35" s="1112"/>
    </row>
    <row r="36" spans="1:7" x14ac:dyDescent="0.25">
      <c r="A36" s="435"/>
      <c r="B36" s="437"/>
      <c r="C36" s="1122"/>
      <c r="D36" s="1119"/>
      <c r="E36" s="1110"/>
      <c r="F36" s="1112"/>
      <c r="G36" s="1112"/>
    </row>
    <row r="37" spans="1:7" x14ac:dyDescent="0.25">
      <c r="A37" s="415" t="s">
        <v>499</v>
      </c>
      <c r="B37" s="436">
        <v>3197.9090000000001</v>
      </c>
      <c r="C37" s="429"/>
      <c r="D37" s="393">
        <v>314.37700000000001</v>
      </c>
      <c r="E37" s="429"/>
      <c r="F37" s="393">
        <v>-74.194999999999993</v>
      </c>
      <c r="G37" s="393">
        <v>0</v>
      </c>
    </row>
    <row r="38" spans="1:7" x14ac:dyDescent="0.25">
      <c r="A38" s="49" t="s">
        <v>498</v>
      </c>
      <c r="B38" s="393">
        <v>7420.9579999999996</v>
      </c>
      <c r="C38" s="429"/>
      <c r="D38" s="393">
        <v>318.54599999999999</v>
      </c>
      <c r="E38" s="429"/>
      <c r="F38" s="393">
        <v>-202.70500000000001</v>
      </c>
      <c r="G38" s="393">
        <v>0</v>
      </c>
    </row>
    <row r="39" spans="1:7" x14ac:dyDescent="0.25">
      <c r="A39" s="49" t="s">
        <v>497</v>
      </c>
      <c r="B39" s="393">
        <v>47372.307999999997</v>
      </c>
      <c r="C39" s="429"/>
      <c r="D39" s="393">
        <v>1131.6389999999999</v>
      </c>
      <c r="E39" s="429"/>
      <c r="F39" s="393">
        <v>-741.96600000000001</v>
      </c>
      <c r="G39" s="393">
        <v>0</v>
      </c>
    </row>
    <row r="40" spans="1:7" ht="21" x14ac:dyDescent="0.25">
      <c r="A40" s="49" t="s">
        <v>1798</v>
      </c>
      <c r="B40" s="393">
        <v>18200.016</v>
      </c>
      <c r="C40" s="429"/>
      <c r="D40" s="393">
        <v>340.53100000000001</v>
      </c>
      <c r="E40" s="429"/>
      <c r="F40" s="393">
        <v>-191.33500000000001</v>
      </c>
      <c r="G40" s="393">
        <v>0</v>
      </c>
    </row>
    <row r="41" spans="1:7" x14ac:dyDescent="0.25">
      <c r="A41" s="49" t="s">
        <v>496</v>
      </c>
      <c r="B41" s="393">
        <v>2472.6529999999998</v>
      </c>
      <c r="C41" s="429"/>
      <c r="D41" s="393">
        <v>34.25</v>
      </c>
      <c r="E41" s="429"/>
      <c r="F41" s="393">
        <v>-15.209</v>
      </c>
      <c r="G41" s="393">
        <v>0</v>
      </c>
    </row>
    <row r="42" spans="1:7" x14ac:dyDescent="0.25">
      <c r="A42" s="49" t="s">
        <v>495</v>
      </c>
      <c r="B42" s="393">
        <v>9507.2369999999992</v>
      </c>
      <c r="C42" s="429"/>
      <c r="D42" s="393">
        <v>345.17399999999998</v>
      </c>
      <c r="E42" s="429"/>
      <c r="F42" s="393">
        <v>-218.57499999999999</v>
      </c>
      <c r="G42" s="393">
        <v>0</v>
      </c>
    </row>
    <row r="43" spans="1:7" x14ac:dyDescent="0.25">
      <c r="A43" s="49" t="s">
        <v>494</v>
      </c>
      <c r="B43" s="393">
        <v>36259.406999999999</v>
      </c>
      <c r="C43" s="429"/>
      <c r="D43" s="393">
        <v>1256.049</v>
      </c>
      <c r="E43" s="429"/>
      <c r="F43" s="393">
        <v>-743.83600000000001</v>
      </c>
      <c r="G43" s="393">
        <v>0</v>
      </c>
    </row>
    <row r="44" spans="1:7" x14ac:dyDescent="0.25">
      <c r="A44" s="49" t="s">
        <v>493</v>
      </c>
      <c r="B44" s="393">
        <v>25223.983</v>
      </c>
      <c r="C44" s="429"/>
      <c r="D44" s="393">
        <v>363.27199999999999</v>
      </c>
      <c r="E44" s="429"/>
      <c r="F44" s="393">
        <v>-128.17699999999999</v>
      </c>
      <c r="G44" s="393">
        <v>0</v>
      </c>
    </row>
    <row r="45" spans="1:7" ht="21" x14ac:dyDescent="0.25">
      <c r="A45" s="49" t="s">
        <v>1799</v>
      </c>
      <c r="B45" s="393">
        <v>2112.703</v>
      </c>
      <c r="C45" s="429"/>
      <c r="D45" s="393">
        <v>226.34100000000001</v>
      </c>
      <c r="E45" s="429"/>
      <c r="F45" s="393">
        <v>-156.59200000000001</v>
      </c>
      <c r="G45" s="393">
        <v>0</v>
      </c>
    </row>
    <row r="46" spans="1:7" x14ac:dyDescent="0.25">
      <c r="A46" s="49" t="s">
        <v>1800</v>
      </c>
      <c r="B46" s="393">
        <v>14463.379000000001</v>
      </c>
      <c r="C46" s="429"/>
      <c r="D46" s="393">
        <v>449.45299999999997</v>
      </c>
      <c r="E46" s="429"/>
      <c r="F46" s="393">
        <v>-213.96899999999999</v>
      </c>
      <c r="G46" s="393">
        <v>0</v>
      </c>
    </row>
    <row r="47" spans="1:7" x14ac:dyDescent="0.25">
      <c r="A47" s="49" t="s">
        <v>492</v>
      </c>
      <c r="B47" s="393">
        <v>33990.398000000001</v>
      </c>
      <c r="C47" s="429"/>
      <c r="D47" s="393">
        <v>885.62599999999998</v>
      </c>
      <c r="E47" s="429"/>
      <c r="F47" s="393">
        <v>-298.74599999999998</v>
      </c>
      <c r="G47" s="393">
        <v>0</v>
      </c>
    </row>
    <row r="48" spans="1:7" x14ac:dyDescent="0.25">
      <c r="A48" s="49" t="s">
        <v>1806</v>
      </c>
      <c r="B48" s="393">
        <v>0</v>
      </c>
      <c r="C48" s="429"/>
      <c r="D48" s="393">
        <v>0</v>
      </c>
      <c r="E48" s="429"/>
      <c r="F48" s="393">
        <v>0</v>
      </c>
      <c r="G48" s="393">
        <v>0</v>
      </c>
    </row>
    <row r="49" spans="1:7" ht="21" x14ac:dyDescent="0.25">
      <c r="A49" s="49" t="s">
        <v>1801</v>
      </c>
      <c r="B49" s="393">
        <v>8393.7759999999998</v>
      </c>
      <c r="C49" s="429"/>
      <c r="D49" s="393">
        <v>192.66800000000001</v>
      </c>
      <c r="E49" s="429"/>
      <c r="F49" s="393">
        <v>-153.57400000000001</v>
      </c>
      <c r="G49" s="393">
        <v>0</v>
      </c>
    </row>
    <row r="50" spans="1:7" ht="21" x14ac:dyDescent="0.25">
      <c r="A50" s="49" t="s">
        <v>1802</v>
      </c>
      <c r="B50" s="393">
        <v>13045.995000000001</v>
      </c>
      <c r="C50" s="429"/>
      <c r="D50" s="393">
        <v>283.29000000000002</v>
      </c>
      <c r="E50" s="429"/>
      <c r="F50" s="393">
        <v>-265.21100000000001</v>
      </c>
      <c r="G50" s="393">
        <v>0</v>
      </c>
    </row>
    <row r="51" spans="1:7" ht="21" x14ac:dyDescent="0.25">
      <c r="A51" s="49" t="s">
        <v>1803</v>
      </c>
      <c r="B51" s="393">
        <v>1171.0350000000001</v>
      </c>
      <c r="C51" s="429"/>
      <c r="D51" s="393">
        <v>1E-3</v>
      </c>
      <c r="E51" s="429"/>
      <c r="F51" s="393">
        <v>-0.379</v>
      </c>
      <c r="G51" s="393">
        <v>0</v>
      </c>
    </row>
    <row r="52" spans="1:7" x14ac:dyDescent="0.25">
      <c r="A52" s="49" t="s">
        <v>491</v>
      </c>
      <c r="B52" s="393">
        <v>305.97300000000001</v>
      </c>
      <c r="C52" s="429"/>
      <c r="D52" s="393">
        <v>2.6520000000000001</v>
      </c>
      <c r="E52" s="429"/>
      <c r="F52" s="393">
        <v>-5.6420000000000003</v>
      </c>
      <c r="G52" s="393">
        <v>0</v>
      </c>
    </row>
    <row r="53" spans="1:7" ht="21" x14ac:dyDescent="0.25">
      <c r="A53" s="49" t="s">
        <v>1804</v>
      </c>
      <c r="B53" s="393">
        <v>6113.27</v>
      </c>
      <c r="C53" s="429"/>
      <c r="D53" s="393">
        <v>107.82599999999999</v>
      </c>
      <c r="E53" s="429"/>
      <c r="F53" s="393">
        <v>-50.484000000000002</v>
      </c>
      <c r="G53" s="393">
        <v>0</v>
      </c>
    </row>
    <row r="54" spans="1:7" x14ac:dyDescent="0.25">
      <c r="A54" s="49" t="s">
        <v>1805</v>
      </c>
      <c r="B54" s="393">
        <v>652.44799999999998</v>
      </c>
      <c r="C54" s="429"/>
      <c r="D54" s="393">
        <v>15.505000000000001</v>
      </c>
      <c r="E54" s="429"/>
      <c r="F54" s="393">
        <v>-16.212</v>
      </c>
      <c r="G54" s="393">
        <v>0</v>
      </c>
    </row>
    <row r="55" spans="1:7" x14ac:dyDescent="0.25">
      <c r="A55" s="49" t="s">
        <v>490</v>
      </c>
      <c r="B55" s="393">
        <v>1000.111</v>
      </c>
      <c r="C55" s="429"/>
      <c r="D55" s="393">
        <v>12.631</v>
      </c>
      <c r="E55" s="429"/>
      <c r="F55" s="393">
        <v>-13.59</v>
      </c>
      <c r="G55" s="393">
        <v>0</v>
      </c>
    </row>
    <row r="56" spans="1:7" x14ac:dyDescent="0.25">
      <c r="A56" s="117" t="s">
        <v>9</v>
      </c>
      <c r="B56" s="592">
        <v>230903.55900000001</v>
      </c>
      <c r="C56" s="584"/>
      <c r="D56" s="592">
        <v>6279.8310000000001</v>
      </c>
      <c r="E56" s="584"/>
      <c r="F56" s="592">
        <v>-3490.3969999999999</v>
      </c>
      <c r="G56" s="592">
        <v>0</v>
      </c>
    </row>
    <row r="57" spans="1:7" x14ac:dyDescent="0.25">
      <c r="B57" s="265"/>
      <c r="C57" s="265"/>
      <c r="D57" s="265"/>
      <c r="E57" s="265"/>
      <c r="F57" s="265"/>
      <c r="G57" s="265"/>
    </row>
    <row r="58" spans="1:7" x14ac:dyDescent="0.25">
      <c r="A58" s="8" t="s">
        <v>1093</v>
      </c>
    </row>
  </sheetData>
  <mergeCells count="14">
    <mergeCell ref="F33:F36"/>
    <mergeCell ref="G33:G36"/>
    <mergeCell ref="B2:E2"/>
    <mergeCell ref="F2:F5"/>
    <mergeCell ref="G2:G5"/>
    <mergeCell ref="C3:D3"/>
    <mergeCell ref="C4:C5"/>
    <mergeCell ref="D4:D5"/>
    <mergeCell ref="E3:E5"/>
    <mergeCell ref="C34:D34"/>
    <mergeCell ref="E34:E36"/>
    <mergeCell ref="C35:C36"/>
    <mergeCell ref="D35:D36"/>
    <mergeCell ref="B33:E33"/>
  </mergeCells>
  <hyperlinks>
    <hyperlink ref="I1" location="Index!A1" display="Index" xr:uid="{407141FC-B27F-47EC-81CA-F856AC9B6156}"/>
  </hyperlinks>
  <pageMargins left="0.70866141732283472" right="0.70866141732283472" top="0.74803149606299213" bottom="0.74803149606299213" header="0.31496062992125984" footer="0.31496062992125984"/>
  <pageSetup paperSize="9" scale="59" fitToWidth="0" orientation="landscape" r:id="rId1"/>
  <headerFooter>
    <oddHeader>&amp;CEN
Annex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F770-E421-4D22-898B-6C2E393C6E0D}">
  <dimension ref="A1:E28"/>
  <sheetViews>
    <sheetView showGridLines="0" zoomScaleNormal="100" workbookViewId="0">
      <selection activeCell="E1" sqref="E1"/>
    </sheetView>
  </sheetViews>
  <sheetFormatPr defaultColWidth="8.54296875" defaultRowHeight="10.5" x14ac:dyDescent="0.25"/>
  <cols>
    <col min="1" max="1" width="34.453125" style="8" customWidth="1"/>
    <col min="2" max="3" width="27" style="8" customWidth="1"/>
    <col min="4" max="16384" width="8.54296875" style="8"/>
  </cols>
  <sheetData>
    <row r="1" spans="1:5" x14ac:dyDescent="0.25">
      <c r="A1" s="1" t="s">
        <v>430</v>
      </c>
      <c r="B1" s="1"/>
      <c r="C1" s="277"/>
      <c r="E1" s="1" t="s">
        <v>933</v>
      </c>
    </row>
    <row r="2" spans="1:5" ht="12" x14ac:dyDescent="0.25">
      <c r="A2" s="541">
        <v>2024</v>
      </c>
      <c r="B2" s="1112" t="s">
        <v>512</v>
      </c>
      <c r="C2" s="1112"/>
    </row>
    <row r="3" spans="1:5" x14ac:dyDescent="0.25">
      <c r="A3" s="413"/>
      <c r="B3" s="1112"/>
      <c r="C3" s="1112"/>
    </row>
    <row r="4" spans="1:5" x14ac:dyDescent="0.25">
      <c r="A4" s="414"/>
      <c r="B4" s="9" t="s">
        <v>511</v>
      </c>
      <c r="C4" s="9" t="s">
        <v>510</v>
      </c>
    </row>
    <row r="5" spans="1:5" ht="11.25" customHeight="1" x14ac:dyDescent="0.25">
      <c r="A5" s="415" t="s">
        <v>509</v>
      </c>
      <c r="B5" s="382">
        <v>1.988</v>
      </c>
      <c r="C5" s="382">
        <v>0</v>
      </c>
    </row>
    <row r="6" spans="1:5" x14ac:dyDescent="0.25">
      <c r="A6" s="49" t="s">
        <v>508</v>
      </c>
      <c r="B6" s="382">
        <v>6.0949999999999998</v>
      </c>
      <c r="C6" s="382">
        <v>-0.24199999999999999</v>
      </c>
    </row>
    <row r="7" spans="1:5" x14ac:dyDescent="0.25">
      <c r="A7" s="394" t="s">
        <v>507</v>
      </c>
      <c r="B7" s="382">
        <v>0.54200000000000004</v>
      </c>
      <c r="C7" s="382">
        <v>0</v>
      </c>
    </row>
    <row r="8" spans="1:5" ht="11.25" customHeight="1" x14ac:dyDescent="0.25">
      <c r="A8" s="394" t="s">
        <v>506</v>
      </c>
      <c r="B8" s="382">
        <v>5.5529999999999999</v>
      </c>
      <c r="C8" s="382">
        <v>-0.24199999999999999</v>
      </c>
    </row>
    <row r="9" spans="1:5" ht="11.25" customHeight="1" x14ac:dyDescent="0.25">
      <c r="A9" s="394" t="s">
        <v>505</v>
      </c>
      <c r="B9" s="382">
        <v>0</v>
      </c>
      <c r="C9" s="382">
        <v>0</v>
      </c>
    </row>
    <row r="10" spans="1:5" x14ac:dyDescent="0.25">
      <c r="A10" s="394" t="s">
        <v>504</v>
      </c>
      <c r="B10" s="382">
        <v>0</v>
      </c>
      <c r="C10" s="382">
        <v>0</v>
      </c>
    </row>
    <row r="11" spans="1:5" x14ac:dyDescent="0.25">
      <c r="A11" s="394" t="s">
        <v>503</v>
      </c>
      <c r="B11" s="382">
        <v>0</v>
      </c>
      <c r="C11" s="382">
        <v>0</v>
      </c>
    </row>
    <row r="12" spans="1:5" x14ac:dyDescent="0.25">
      <c r="A12" s="364" t="s">
        <v>9</v>
      </c>
      <c r="B12" s="517">
        <v>8.0830000000000002</v>
      </c>
      <c r="C12" s="517">
        <v>-0.24199999999999999</v>
      </c>
    </row>
    <row r="17" spans="1:3" x14ac:dyDescent="0.25">
      <c r="A17" s="1" t="s">
        <v>430</v>
      </c>
      <c r="B17" s="1"/>
      <c r="C17" s="277"/>
    </row>
    <row r="18" spans="1:3" ht="12" x14ac:dyDescent="0.25">
      <c r="A18" s="541">
        <v>2023</v>
      </c>
      <c r="B18" s="1112" t="s">
        <v>512</v>
      </c>
      <c r="C18" s="1112"/>
    </row>
    <row r="19" spans="1:3" x14ac:dyDescent="0.25">
      <c r="A19" s="413"/>
      <c r="B19" s="1112"/>
      <c r="C19" s="1112"/>
    </row>
    <row r="20" spans="1:3" x14ac:dyDescent="0.25">
      <c r="A20" s="414"/>
      <c r="B20" s="9" t="s">
        <v>511</v>
      </c>
      <c r="C20" s="9" t="s">
        <v>510</v>
      </c>
    </row>
    <row r="21" spans="1:3" ht="11.25" customHeight="1" x14ac:dyDescent="0.25">
      <c r="A21" s="415" t="s">
        <v>509</v>
      </c>
      <c r="B21" s="382">
        <v>6.5780000000000003</v>
      </c>
      <c r="C21" s="382">
        <v>-1.7350000000000001</v>
      </c>
    </row>
    <row r="22" spans="1:3" x14ac:dyDescent="0.25">
      <c r="A22" s="49" t="s">
        <v>508</v>
      </c>
      <c r="B22" s="382">
        <v>7.0750000000000002</v>
      </c>
      <c r="C22" s="382">
        <v>-0.154</v>
      </c>
    </row>
    <row r="23" spans="1:3" x14ac:dyDescent="0.25">
      <c r="A23" s="394" t="s">
        <v>507</v>
      </c>
      <c r="B23" s="382">
        <v>0.53600000000000003</v>
      </c>
      <c r="C23" s="382">
        <v>0</v>
      </c>
    </row>
    <row r="24" spans="1:3" ht="11.25" customHeight="1" x14ac:dyDescent="0.25">
      <c r="A24" s="394" t="s">
        <v>506</v>
      </c>
      <c r="B24" s="382">
        <v>6.5389999999999997</v>
      </c>
      <c r="C24" s="382">
        <v>-0.154</v>
      </c>
    </row>
    <row r="25" spans="1:3" ht="11.25" customHeight="1" x14ac:dyDescent="0.25">
      <c r="A25" s="394" t="s">
        <v>505</v>
      </c>
      <c r="B25" s="382">
        <v>0</v>
      </c>
      <c r="C25" s="382">
        <v>0</v>
      </c>
    </row>
    <row r="26" spans="1:3" x14ac:dyDescent="0.25">
      <c r="A26" s="394" t="s">
        <v>504</v>
      </c>
      <c r="B26" s="382">
        <v>0</v>
      </c>
      <c r="C26" s="382">
        <v>0</v>
      </c>
    </row>
    <row r="27" spans="1:3" x14ac:dyDescent="0.25">
      <c r="A27" s="394" t="s">
        <v>503</v>
      </c>
      <c r="B27" s="382">
        <v>0</v>
      </c>
      <c r="C27" s="382">
        <v>0</v>
      </c>
    </row>
    <row r="28" spans="1:3" x14ac:dyDescent="0.25">
      <c r="A28" s="364" t="s">
        <v>9</v>
      </c>
      <c r="B28" s="517">
        <v>13.653</v>
      </c>
      <c r="C28" s="517">
        <v>-1.889</v>
      </c>
    </row>
  </sheetData>
  <mergeCells count="2">
    <mergeCell ref="B2:C3"/>
    <mergeCell ref="B18:C19"/>
  </mergeCells>
  <hyperlinks>
    <hyperlink ref="E1" location="Index!A1" display="Index" xr:uid="{59B8D374-4565-4FE9-B5E5-1B6D8C6DC0C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F0A-B695-4CB5-8105-3296363409F5}">
  <sheetPr>
    <pageSetUpPr fitToPage="1"/>
  </sheetPr>
  <dimension ref="A1:R78"/>
  <sheetViews>
    <sheetView showGridLines="0" topLeftCell="G1" zoomScale="80" zoomScaleNormal="80" zoomScalePageLayoutView="85" workbookViewId="0">
      <selection activeCell="R1" sqref="R1"/>
    </sheetView>
  </sheetViews>
  <sheetFormatPr defaultColWidth="8.54296875" defaultRowHeight="10.5" x14ac:dyDescent="0.25"/>
  <cols>
    <col min="1" max="1" width="24" style="425" bestFit="1" customWidth="1"/>
    <col min="2" max="16" width="11.81640625" style="425" customWidth="1"/>
    <col min="17" max="16384" width="8.54296875" style="425"/>
  </cols>
  <sheetData>
    <row r="1" spans="1:18" x14ac:dyDescent="0.25">
      <c r="A1" s="1" t="s">
        <v>458</v>
      </c>
      <c r="B1" s="1"/>
      <c r="C1" s="1"/>
      <c r="D1" s="1"/>
      <c r="E1" s="1"/>
      <c r="F1" s="1"/>
      <c r="G1" s="1"/>
      <c r="H1" s="1"/>
      <c r="I1" s="1"/>
      <c r="J1" s="1"/>
      <c r="K1" s="1"/>
      <c r="L1" s="1"/>
      <c r="M1" s="1"/>
      <c r="N1" s="1"/>
      <c r="O1" s="1"/>
      <c r="P1" s="1"/>
      <c r="R1" s="1" t="s">
        <v>933</v>
      </c>
    </row>
    <row r="2" spans="1:18" ht="22.5" customHeight="1" x14ac:dyDescent="0.25">
      <c r="A2" s="541">
        <v>2024</v>
      </c>
      <c r="B2" s="1112" t="s">
        <v>457</v>
      </c>
      <c r="C2" s="1112"/>
      <c r="D2" s="1112"/>
      <c r="E2" s="1112"/>
      <c r="F2" s="1112"/>
      <c r="G2" s="1112"/>
      <c r="H2" s="1112" t="s">
        <v>456</v>
      </c>
      <c r="I2" s="1112"/>
      <c r="J2" s="1112"/>
      <c r="K2" s="1112"/>
      <c r="L2" s="1112"/>
      <c r="M2" s="1112"/>
      <c r="N2" s="1112" t="s">
        <v>455</v>
      </c>
      <c r="O2" s="1123" t="s">
        <v>454</v>
      </c>
      <c r="P2" s="1119"/>
    </row>
    <row r="3" spans="1:18" ht="35.15" customHeight="1" x14ac:dyDescent="0.25">
      <c r="A3" s="112"/>
      <c r="B3" s="1112" t="s">
        <v>453</v>
      </c>
      <c r="C3" s="1112"/>
      <c r="D3" s="1112"/>
      <c r="E3" s="1112" t="s">
        <v>452</v>
      </c>
      <c r="F3" s="1112"/>
      <c r="G3" s="1112"/>
      <c r="H3" s="1112" t="s">
        <v>451</v>
      </c>
      <c r="I3" s="1112"/>
      <c r="J3" s="1112"/>
      <c r="K3" s="1112" t="s">
        <v>450</v>
      </c>
      <c r="L3" s="1112"/>
      <c r="M3" s="1112"/>
      <c r="N3" s="1112"/>
      <c r="O3" s="1112" t="s">
        <v>449</v>
      </c>
      <c r="P3" s="1112" t="s">
        <v>448</v>
      </c>
    </row>
    <row r="4" spans="1:18" x14ac:dyDescent="0.25">
      <c r="A4" s="112"/>
      <c r="B4" s="128"/>
      <c r="C4" s="9" t="s">
        <v>447</v>
      </c>
      <c r="D4" s="9" t="s">
        <v>446</v>
      </c>
      <c r="E4" s="128"/>
      <c r="F4" s="9" t="s">
        <v>446</v>
      </c>
      <c r="G4" s="9" t="s">
        <v>445</v>
      </c>
      <c r="H4" s="128"/>
      <c r="I4" s="9" t="s">
        <v>447</v>
      </c>
      <c r="J4" s="9" t="s">
        <v>446</v>
      </c>
      <c r="K4" s="128"/>
      <c r="L4" s="9" t="s">
        <v>446</v>
      </c>
      <c r="M4" s="9" t="s">
        <v>445</v>
      </c>
      <c r="N4" s="128"/>
      <c r="O4" s="1112"/>
      <c r="P4" s="1112"/>
    </row>
    <row r="5" spans="1:18" ht="21" x14ac:dyDescent="0.25">
      <c r="A5" s="49" t="s">
        <v>444</v>
      </c>
      <c r="B5" s="352">
        <v>71911.172999999995</v>
      </c>
      <c r="C5" s="241">
        <v>70803.478000000003</v>
      </c>
      <c r="D5" s="241">
        <v>1107.6949999999999</v>
      </c>
      <c r="E5" s="352">
        <v>5.0860000000000003</v>
      </c>
      <c r="F5" s="352">
        <v>0</v>
      </c>
      <c r="G5" s="352">
        <v>5.0860000000000003</v>
      </c>
      <c r="H5" s="352">
        <v>-15.178000000000001</v>
      </c>
      <c r="I5" s="352">
        <v>-0.94199999999999995</v>
      </c>
      <c r="J5" s="352">
        <v>-14.236000000000001</v>
      </c>
      <c r="K5" s="352">
        <v>-5.0860000000000003</v>
      </c>
      <c r="L5" s="352">
        <v>0</v>
      </c>
      <c r="M5" s="352">
        <v>-5.0860000000000003</v>
      </c>
      <c r="N5" s="352">
        <v>0</v>
      </c>
      <c r="O5" s="352">
        <v>20.581</v>
      </c>
      <c r="P5" s="352">
        <v>0</v>
      </c>
    </row>
    <row r="6" spans="1:18" x14ac:dyDescent="0.25">
      <c r="A6" s="49" t="s">
        <v>443</v>
      </c>
      <c r="B6" s="352">
        <v>753096.96400000004</v>
      </c>
      <c r="C6" s="241">
        <v>630159.15399999998</v>
      </c>
      <c r="D6" s="241">
        <v>66469.535000000003</v>
      </c>
      <c r="E6" s="352">
        <v>13045.335999999999</v>
      </c>
      <c r="F6" s="352">
        <v>0</v>
      </c>
      <c r="G6" s="352">
        <v>12794.353999999999</v>
      </c>
      <c r="H6" s="352">
        <v>-1448.684</v>
      </c>
      <c r="I6" s="352">
        <v>-366.75400000000002</v>
      </c>
      <c r="J6" s="352">
        <v>-1081.905</v>
      </c>
      <c r="K6" s="352">
        <v>-4406.0370000000003</v>
      </c>
      <c r="L6" s="352">
        <v>0</v>
      </c>
      <c r="M6" s="352">
        <v>-4384.8379999999997</v>
      </c>
      <c r="N6" s="352">
        <v>-179.245</v>
      </c>
      <c r="O6" s="352">
        <v>588046.31900000002</v>
      </c>
      <c r="P6" s="352">
        <v>6369.9669999999996</v>
      </c>
    </row>
    <row r="7" spans="1:18" x14ac:dyDescent="0.25">
      <c r="A7" s="363" t="s">
        <v>439</v>
      </c>
      <c r="B7" s="353">
        <v>6273.027</v>
      </c>
      <c r="C7" s="354">
        <v>5430.0240000000003</v>
      </c>
      <c r="D7" s="354">
        <v>0</v>
      </c>
      <c r="E7" s="352">
        <v>0</v>
      </c>
      <c r="F7" s="352">
        <v>0</v>
      </c>
      <c r="G7" s="352">
        <v>0</v>
      </c>
      <c r="H7" s="352">
        <v>-9.7000000000000003E-2</v>
      </c>
      <c r="I7" s="352">
        <v>-9.7000000000000003E-2</v>
      </c>
      <c r="J7" s="352">
        <v>0</v>
      </c>
      <c r="K7" s="352">
        <v>0</v>
      </c>
      <c r="L7" s="352">
        <v>0</v>
      </c>
      <c r="M7" s="352">
        <v>0</v>
      </c>
      <c r="N7" s="352">
        <v>0</v>
      </c>
      <c r="O7" s="352">
        <v>6271.692</v>
      </c>
      <c r="P7" s="352">
        <v>0</v>
      </c>
    </row>
    <row r="8" spans="1:18" x14ac:dyDescent="0.25">
      <c r="A8" s="363" t="s">
        <v>438</v>
      </c>
      <c r="B8" s="353">
        <v>18822.471000000001</v>
      </c>
      <c r="C8" s="354">
        <v>17970.439999999999</v>
      </c>
      <c r="D8" s="354">
        <v>436.82499999999999</v>
      </c>
      <c r="E8" s="352">
        <v>253.43899999999999</v>
      </c>
      <c r="F8" s="352">
        <v>0</v>
      </c>
      <c r="G8" s="352">
        <v>253.43899999999999</v>
      </c>
      <c r="H8" s="352">
        <v>-7.5179999999999998</v>
      </c>
      <c r="I8" s="352">
        <v>-4.5430000000000001</v>
      </c>
      <c r="J8" s="352">
        <v>-2.9750000000000001</v>
      </c>
      <c r="K8" s="352">
        <v>-9.5329999999999995</v>
      </c>
      <c r="L8" s="352">
        <v>0</v>
      </c>
      <c r="M8" s="352">
        <v>-9.5329999999999995</v>
      </c>
      <c r="N8" s="352">
        <v>-5.3999999999999999E-2</v>
      </c>
      <c r="O8" s="352">
        <v>6333.9840000000004</v>
      </c>
      <c r="P8" s="352">
        <v>232.40899999999999</v>
      </c>
    </row>
    <row r="9" spans="1:18" x14ac:dyDescent="0.25">
      <c r="A9" s="363" t="s">
        <v>437</v>
      </c>
      <c r="B9" s="353">
        <v>35594.629999999997</v>
      </c>
      <c r="C9" s="354">
        <v>13035.65</v>
      </c>
      <c r="D9" s="354">
        <v>150.24199999999999</v>
      </c>
      <c r="E9" s="352">
        <v>74.674999999999997</v>
      </c>
      <c r="F9" s="352">
        <v>0</v>
      </c>
      <c r="G9" s="352">
        <v>74.674999999999997</v>
      </c>
      <c r="H9" s="352">
        <v>-3.4860000000000002</v>
      </c>
      <c r="I9" s="352">
        <v>-3.0310000000000001</v>
      </c>
      <c r="J9" s="352">
        <v>-0.45500000000000002</v>
      </c>
      <c r="K9" s="352">
        <v>-11.266</v>
      </c>
      <c r="L9" s="352">
        <v>0</v>
      </c>
      <c r="M9" s="352">
        <v>-11.266</v>
      </c>
      <c r="N9" s="352">
        <v>0</v>
      </c>
      <c r="O9" s="352">
        <v>28403.125</v>
      </c>
      <c r="P9" s="352">
        <v>52.189</v>
      </c>
    </row>
    <row r="10" spans="1:18" x14ac:dyDescent="0.25">
      <c r="A10" s="363" t="s">
        <v>436</v>
      </c>
      <c r="B10" s="353">
        <v>81967.716</v>
      </c>
      <c r="C10" s="354">
        <v>48405.834000000003</v>
      </c>
      <c r="D10" s="354">
        <v>2101.1210000000001</v>
      </c>
      <c r="E10" s="352">
        <v>158.37</v>
      </c>
      <c r="F10" s="352">
        <v>0</v>
      </c>
      <c r="G10" s="352">
        <v>158.37</v>
      </c>
      <c r="H10" s="352">
        <v>-55.969000000000001</v>
      </c>
      <c r="I10" s="352">
        <v>-14.154</v>
      </c>
      <c r="J10" s="352">
        <v>-41.814999999999998</v>
      </c>
      <c r="K10" s="352">
        <v>-103.58499999999999</v>
      </c>
      <c r="L10" s="352">
        <v>0</v>
      </c>
      <c r="M10" s="352">
        <v>-103.58499999999999</v>
      </c>
      <c r="N10" s="352">
        <v>-6.4219999999999997</v>
      </c>
      <c r="O10" s="352">
        <v>62605.936000000002</v>
      </c>
      <c r="P10" s="352">
        <v>37.732999999999997</v>
      </c>
    </row>
    <row r="11" spans="1:18" x14ac:dyDescent="0.25">
      <c r="A11" s="363" t="s">
        <v>435</v>
      </c>
      <c r="B11" s="353">
        <v>229624.94099999999</v>
      </c>
      <c r="C11" s="354">
        <v>198270.859</v>
      </c>
      <c r="D11" s="354">
        <v>30290.584999999999</v>
      </c>
      <c r="E11" s="352">
        <v>7517.4390000000003</v>
      </c>
      <c r="F11" s="352">
        <v>0</v>
      </c>
      <c r="G11" s="352">
        <v>7436.01</v>
      </c>
      <c r="H11" s="352">
        <v>-644.53</v>
      </c>
      <c r="I11" s="352">
        <v>-173.75399999999999</v>
      </c>
      <c r="J11" s="352">
        <v>-470.77600000000001</v>
      </c>
      <c r="K11" s="352">
        <v>-3017.373</v>
      </c>
      <c r="L11" s="352">
        <v>0</v>
      </c>
      <c r="M11" s="352">
        <v>-2999.8139999999999</v>
      </c>
      <c r="N11" s="352">
        <v>-172.50899999999999</v>
      </c>
      <c r="O11" s="352">
        <v>135064.788</v>
      </c>
      <c r="P11" s="352">
        <v>3064.0590000000002</v>
      </c>
    </row>
    <row r="12" spans="1:18" x14ac:dyDescent="0.25">
      <c r="A12" s="394" t="s">
        <v>442</v>
      </c>
      <c r="B12" s="353">
        <v>36494.904000000002</v>
      </c>
      <c r="C12" s="354">
        <v>31170.319</v>
      </c>
      <c r="D12" s="354">
        <v>5324.585</v>
      </c>
      <c r="E12" s="352">
        <v>1474.4110000000001</v>
      </c>
      <c r="F12" s="352">
        <v>0</v>
      </c>
      <c r="G12" s="352">
        <v>1474.4110000000001</v>
      </c>
      <c r="H12" s="352">
        <v>-171.73400000000001</v>
      </c>
      <c r="I12" s="352">
        <v>-48.073999999999998</v>
      </c>
      <c r="J12" s="352">
        <v>-123.66</v>
      </c>
      <c r="K12" s="352">
        <v>-659.45399999999995</v>
      </c>
      <c r="L12" s="352">
        <v>0</v>
      </c>
      <c r="M12" s="352">
        <v>-659.45399999999995</v>
      </c>
      <c r="N12" s="352">
        <v>-1.171</v>
      </c>
      <c r="O12" s="352">
        <v>30573.615000000002</v>
      </c>
      <c r="P12" s="352">
        <v>680.23</v>
      </c>
    </row>
    <row r="13" spans="1:18" x14ac:dyDescent="0.25">
      <c r="A13" s="363" t="s">
        <v>434</v>
      </c>
      <c r="B13" s="353">
        <v>380814.179</v>
      </c>
      <c r="C13" s="354">
        <v>347046.34700000001</v>
      </c>
      <c r="D13" s="354">
        <v>33490.762000000002</v>
      </c>
      <c r="E13" s="352">
        <v>5041.4129999999996</v>
      </c>
      <c r="F13" s="352">
        <v>0</v>
      </c>
      <c r="G13" s="352">
        <v>4871.8599999999997</v>
      </c>
      <c r="H13" s="352">
        <v>-737.08399999999995</v>
      </c>
      <c r="I13" s="352">
        <v>-171.17500000000001</v>
      </c>
      <c r="J13" s="352">
        <v>-565.88400000000001</v>
      </c>
      <c r="K13" s="352">
        <v>-1264.28</v>
      </c>
      <c r="L13" s="352">
        <v>0</v>
      </c>
      <c r="M13" s="352">
        <v>-1260.6400000000001</v>
      </c>
      <c r="N13" s="352">
        <v>-0.26</v>
      </c>
      <c r="O13" s="352">
        <v>349366.79399999999</v>
      </c>
      <c r="P13" s="352">
        <v>2983.5770000000002</v>
      </c>
    </row>
    <row r="14" spans="1:18" x14ac:dyDescent="0.25">
      <c r="A14" s="49" t="s">
        <v>441</v>
      </c>
      <c r="B14" s="352">
        <v>98025.853000000003</v>
      </c>
      <c r="C14" s="241">
        <v>92393.964000000007</v>
      </c>
      <c r="D14" s="241">
        <v>125.815</v>
      </c>
      <c r="E14" s="352">
        <v>0</v>
      </c>
      <c r="F14" s="352">
        <v>0</v>
      </c>
      <c r="G14" s="352">
        <v>0</v>
      </c>
      <c r="H14" s="352">
        <v>-27.2</v>
      </c>
      <c r="I14" s="352">
        <v>-23.582000000000001</v>
      </c>
      <c r="J14" s="352">
        <v>-3.6179999999999999</v>
      </c>
      <c r="K14" s="352">
        <v>0</v>
      </c>
      <c r="L14" s="352">
        <v>0</v>
      </c>
      <c r="M14" s="352">
        <v>0</v>
      </c>
      <c r="N14" s="352">
        <v>0</v>
      </c>
      <c r="O14" s="352">
        <v>578.20500000000004</v>
      </c>
      <c r="P14" s="352">
        <v>0</v>
      </c>
    </row>
    <row r="15" spans="1:18" x14ac:dyDescent="0.25">
      <c r="A15" s="363" t="s">
        <v>439</v>
      </c>
      <c r="B15" s="353">
        <v>3344.3319999999999</v>
      </c>
      <c r="C15" s="354">
        <v>2899.9989999999998</v>
      </c>
      <c r="D15" s="354">
        <v>0</v>
      </c>
      <c r="E15" s="352">
        <v>0</v>
      </c>
      <c r="F15" s="352">
        <v>0</v>
      </c>
      <c r="G15" s="352">
        <v>0</v>
      </c>
      <c r="H15" s="352">
        <v>-7.0000000000000001E-3</v>
      </c>
      <c r="I15" s="352">
        <v>-7.0000000000000001E-3</v>
      </c>
      <c r="J15" s="352">
        <v>0</v>
      </c>
      <c r="K15" s="352">
        <v>0</v>
      </c>
      <c r="L15" s="352">
        <v>0</v>
      </c>
      <c r="M15" s="352">
        <v>0</v>
      </c>
      <c r="N15" s="352">
        <v>0</v>
      </c>
      <c r="O15" s="352">
        <v>0</v>
      </c>
      <c r="P15" s="352">
        <v>0</v>
      </c>
    </row>
    <row r="16" spans="1:18" x14ac:dyDescent="0.25">
      <c r="A16" s="363" t="s">
        <v>438</v>
      </c>
      <c r="B16" s="353">
        <v>65288.9</v>
      </c>
      <c r="C16" s="354">
        <v>63979.567000000003</v>
      </c>
      <c r="D16" s="354">
        <v>125.786</v>
      </c>
      <c r="E16" s="352">
        <v>0</v>
      </c>
      <c r="F16" s="352">
        <v>0</v>
      </c>
      <c r="G16" s="352">
        <v>0</v>
      </c>
      <c r="H16" s="352">
        <v>-24.847000000000001</v>
      </c>
      <c r="I16" s="352">
        <v>-21.228999999999999</v>
      </c>
      <c r="J16" s="352">
        <v>-3.6179999999999999</v>
      </c>
      <c r="K16" s="352">
        <v>0</v>
      </c>
      <c r="L16" s="352">
        <v>0</v>
      </c>
      <c r="M16" s="352">
        <v>0</v>
      </c>
      <c r="N16" s="352">
        <v>0</v>
      </c>
      <c r="O16" s="352">
        <v>0</v>
      </c>
      <c r="P16" s="352">
        <v>0</v>
      </c>
    </row>
    <row r="17" spans="1:16" x14ac:dyDescent="0.25">
      <c r="A17" s="363" t="s">
        <v>437</v>
      </c>
      <c r="B17" s="353">
        <v>20845.691999999999</v>
      </c>
      <c r="C17" s="354">
        <v>20820.911</v>
      </c>
      <c r="D17" s="354">
        <v>0</v>
      </c>
      <c r="E17" s="352">
        <v>0</v>
      </c>
      <c r="F17" s="352">
        <v>0</v>
      </c>
      <c r="G17" s="352">
        <v>0</v>
      </c>
      <c r="H17" s="352">
        <v>-1.9179999999999999</v>
      </c>
      <c r="I17" s="352">
        <v>-1.9179999999999999</v>
      </c>
      <c r="J17" s="352">
        <v>0</v>
      </c>
      <c r="K17" s="352">
        <v>0</v>
      </c>
      <c r="L17" s="352">
        <v>0</v>
      </c>
      <c r="M17" s="352">
        <v>0</v>
      </c>
      <c r="N17" s="352">
        <v>0</v>
      </c>
      <c r="O17" s="352">
        <v>235.21100000000001</v>
      </c>
      <c r="P17" s="352">
        <v>0</v>
      </c>
    </row>
    <row r="18" spans="1:16" x14ac:dyDescent="0.25">
      <c r="A18" s="363" t="s">
        <v>436</v>
      </c>
      <c r="B18" s="353">
        <v>7503.1369999999997</v>
      </c>
      <c r="C18" s="354">
        <v>4498.1949999999997</v>
      </c>
      <c r="D18" s="354">
        <v>2E-3</v>
      </c>
      <c r="E18" s="352">
        <v>0</v>
      </c>
      <c r="F18" s="352">
        <v>0</v>
      </c>
      <c r="G18" s="352">
        <v>0</v>
      </c>
      <c r="H18" s="352">
        <v>-0.36799999999999999</v>
      </c>
      <c r="I18" s="352">
        <v>-0.36799999999999999</v>
      </c>
      <c r="J18" s="352">
        <v>0</v>
      </c>
      <c r="K18" s="352">
        <v>0</v>
      </c>
      <c r="L18" s="352">
        <v>0</v>
      </c>
      <c r="M18" s="352">
        <v>0</v>
      </c>
      <c r="N18" s="352">
        <v>0</v>
      </c>
      <c r="O18" s="352">
        <v>286.74299999999999</v>
      </c>
      <c r="P18" s="352">
        <v>0</v>
      </c>
    </row>
    <row r="19" spans="1:16" x14ac:dyDescent="0.25">
      <c r="A19" s="363" t="s">
        <v>435</v>
      </c>
      <c r="B19" s="353">
        <v>1043.7919999999999</v>
      </c>
      <c r="C19" s="354">
        <v>195.292</v>
      </c>
      <c r="D19" s="354">
        <v>2.7E-2</v>
      </c>
      <c r="E19" s="352">
        <v>0</v>
      </c>
      <c r="F19" s="352">
        <v>0</v>
      </c>
      <c r="G19" s="352">
        <v>0</v>
      </c>
      <c r="H19" s="352">
        <v>-0.06</v>
      </c>
      <c r="I19" s="352">
        <v>-0.06</v>
      </c>
      <c r="J19" s="352">
        <v>0</v>
      </c>
      <c r="K19" s="352">
        <v>0</v>
      </c>
      <c r="L19" s="352">
        <v>0</v>
      </c>
      <c r="M19" s="352">
        <v>0</v>
      </c>
      <c r="N19" s="352">
        <v>0</v>
      </c>
      <c r="O19" s="352">
        <v>56.250999999999998</v>
      </c>
      <c r="P19" s="352">
        <v>0</v>
      </c>
    </row>
    <row r="20" spans="1:16" x14ac:dyDescent="0.25">
      <c r="A20" s="49" t="s">
        <v>440</v>
      </c>
      <c r="B20" s="352">
        <v>289378.196</v>
      </c>
      <c r="C20" s="241">
        <v>205828.14300000001</v>
      </c>
      <c r="D20" s="241">
        <v>12182.272000000001</v>
      </c>
      <c r="E20" s="352">
        <v>717.721</v>
      </c>
      <c r="F20" s="352">
        <v>0</v>
      </c>
      <c r="G20" s="352">
        <v>713.83600000000001</v>
      </c>
      <c r="H20" s="352">
        <v>-47.179000000000002</v>
      </c>
      <c r="I20" s="352">
        <v>-17.484999999999999</v>
      </c>
      <c r="J20" s="352">
        <v>-29.693999999999999</v>
      </c>
      <c r="K20" s="352">
        <v>-99.174000000000007</v>
      </c>
      <c r="L20" s="352">
        <v>0</v>
      </c>
      <c r="M20" s="352">
        <v>-98.692999999999998</v>
      </c>
      <c r="N20" s="355"/>
      <c r="O20" s="352">
        <v>45270.866000000002</v>
      </c>
      <c r="P20" s="352">
        <v>262.791</v>
      </c>
    </row>
    <row r="21" spans="1:16" x14ac:dyDescent="0.25">
      <c r="A21" s="363" t="s">
        <v>439</v>
      </c>
      <c r="B21" s="352">
        <v>10.452</v>
      </c>
      <c r="C21" s="241">
        <v>10.452</v>
      </c>
      <c r="D21" s="241">
        <v>0</v>
      </c>
      <c r="E21" s="352">
        <v>0</v>
      </c>
      <c r="F21" s="352">
        <v>0</v>
      </c>
      <c r="G21" s="352">
        <v>0</v>
      </c>
      <c r="H21" s="352">
        <v>-4.0000000000000001E-3</v>
      </c>
      <c r="I21" s="352">
        <v>-4.0000000000000001E-3</v>
      </c>
      <c r="J21" s="352">
        <v>0</v>
      </c>
      <c r="K21" s="352">
        <v>0</v>
      </c>
      <c r="L21" s="352">
        <v>0</v>
      </c>
      <c r="M21" s="352">
        <v>0</v>
      </c>
      <c r="N21" s="355"/>
      <c r="O21" s="352">
        <v>0</v>
      </c>
      <c r="P21" s="352">
        <v>0</v>
      </c>
    </row>
    <row r="22" spans="1:16" x14ac:dyDescent="0.25">
      <c r="A22" s="363" t="s">
        <v>438</v>
      </c>
      <c r="B22" s="352">
        <v>8005.3729999999996</v>
      </c>
      <c r="C22" s="241">
        <v>6818.6329999999998</v>
      </c>
      <c r="D22" s="241">
        <v>182.81299999999999</v>
      </c>
      <c r="E22" s="352">
        <v>46.331000000000003</v>
      </c>
      <c r="F22" s="352">
        <v>0</v>
      </c>
      <c r="G22" s="352">
        <v>46.331000000000003</v>
      </c>
      <c r="H22" s="352">
        <v>-4.3250000000000002</v>
      </c>
      <c r="I22" s="352">
        <v>-0.18</v>
      </c>
      <c r="J22" s="352">
        <v>-4.1449999999999996</v>
      </c>
      <c r="K22" s="352">
        <v>-0.13400000000000001</v>
      </c>
      <c r="L22" s="352">
        <v>0</v>
      </c>
      <c r="M22" s="352">
        <v>-0.13400000000000001</v>
      </c>
      <c r="N22" s="355"/>
      <c r="O22" s="352">
        <v>402.11700000000002</v>
      </c>
      <c r="P22" s="352">
        <v>0</v>
      </c>
    </row>
    <row r="23" spans="1:16" x14ac:dyDescent="0.25">
      <c r="A23" s="363" t="s">
        <v>437</v>
      </c>
      <c r="B23" s="352">
        <v>5462.2529999999997</v>
      </c>
      <c r="C23" s="241">
        <v>4939.8469999999998</v>
      </c>
      <c r="D23" s="241">
        <v>129.69300000000001</v>
      </c>
      <c r="E23" s="352">
        <v>3.3000000000000002E-2</v>
      </c>
      <c r="F23" s="352">
        <v>0</v>
      </c>
      <c r="G23" s="352">
        <v>3.3000000000000002E-2</v>
      </c>
      <c r="H23" s="352">
        <v>-1.69</v>
      </c>
      <c r="I23" s="352">
        <v>-1.1399999999999999</v>
      </c>
      <c r="J23" s="352">
        <v>-0.55000000000000004</v>
      </c>
      <c r="K23" s="352">
        <v>-3.3000000000000002E-2</v>
      </c>
      <c r="L23" s="352">
        <v>0</v>
      </c>
      <c r="M23" s="352">
        <v>-3.3000000000000002E-2</v>
      </c>
      <c r="N23" s="355"/>
      <c r="O23" s="352">
        <v>15.026999999999999</v>
      </c>
      <c r="P23" s="352">
        <v>0</v>
      </c>
    </row>
    <row r="24" spans="1:16" x14ac:dyDescent="0.25">
      <c r="A24" s="363" t="s">
        <v>436</v>
      </c>
      <c r="B24" s="352">
        <v>32820.555999999997</v>
      </c>
      <c r="C24" s="241">
        <v>27156.867999999999</v>
      </c>
      <c r="D24" s="241">
        <v>1610.296</v>
      </c>
      <c r="E24" s="352">
        <v>6.6079999999999997</v>
      </c>
      <c r="F24" s="352">
        <v>0</v>
      </c>
      <c r="G24" s="352">
        <v>6.6079999999999997</v>
      </c>
      <c r="H24" s="352">
        <v>-2.0910000000000002</v>
      </c>
      <c r="I24" s="352">
        <v>-1.202</v>
      </c>
      <c r="J24" s="352">
        <v>-0.88900000000000001</v>
      </c>
      <c r="K24" s="352">
        <v>-0.61699999999999999</v>
      </c>
      <c r="L24" s="352">
        <v>0</v>
      </c>
      <c r="M24" s="352">
        <v>-0.61699999999999999</v>
      </c>
      <c r="N24" s="355"/>
      <c r="O24" s="352">
        <v>10517.153</v>
      </c>
      <c r="P24" s="352">
        <v>3.0329999999999999</v>
      </c>
    </row>
    <row r="25" spans="1:16" x14ac:dyDescent="0.25">
      <c r="A25" s="363" t="s">
        <v>435</v>
      </c>
      <c r="B25" s="352">
        <v>206393.28899999999</v>
      </c>
      <c r="C25" s="241">
        <v>135458.51500000001</v>
      </c>
      <c r="D25" s="241">
        <v>8706.7759999999998</v>
      </c>
      <c r="E25" s="352">
        <v>626.85500000000002</v>
      </c>
      <c r="F25" s="352">
        <v>0</v>
      </c>
      <c r="G25" s="352">
        <v>622.97</v>
      </c>
      <c r="H25" s="352">
        <v>-36.984999999999999</v>
      </c>
      <c r="I25" s="352">
        <v>-14.629</v>
      </c>
      <c r="J25" s="352">
        <v>-22.356000000000002</v>
      </c>
      <c r="K25" s="352">
        <v>-97.385000000000005</v>
      </c>
      <c r="L25" s="352">
        <v>0</v>
      </c>
      <c r="M25" s="352">
        <v>-96.903999999999996</v>
      </c>
      <c r="N25" s="355"/>
      <c r="O25" s="352">
        <v>22017.08</v>
      </c>
      <c r="P25" s="352">
        <v>241.25800000000001</v>
      </c>
    </row>
    <row r="26" spans="1:16" x14ac:dyDescent="0.25">
      <c r="A26" s="363" t="s">
        <v>434</v>
      </c>
      <c r="B26" s="352">
        <v>36686.273000000001</v>
      </c>
      <c r="C26" s="241">
        <v>31443.828000000001</v>
      </c>
      <c r="D26" s="241">
        <v>1552.694</v>
      </c>
      <c r="E26" s="352">
        <v>37.893999999999998</v>
      </c>
      <c r="F26" s="352">
        <v>0</v>
      </c>
      <c r="G26" s="352">
        <v>37.893999999999998</v>
      </c>
      <c r="H26" s="352">
        <v>-2.0840000000000001</v>
      </c>
      <c r="I26" s="352">
        <v>-0.33</v>
      </c>
      <c r="J26" s="352">
        <v>-1.754</v>
      </c>
      <c r="K26" s="352">
        <v>-1.0049999999999999</v>
      </c>
      <c r="L26" s="352">
        <v>0</v>
      </c>
      <c r="M26" s="352">
        <v>-1.0049999999999999</v>
      </c>
      <c r="N26" s="355"/>
      <c r="O26" s="352">
        <v>12319.489</v>
      </c>
      <c r="P26" s="352">
        <v>18.5</v>
      </c>
    </row>
    <row r="27" spans="1:16" x14ac:dyDescent="0.25">
      <c r="A27" s="364" t="s">
        <v>9</v>
      </c>
      <c r="B27" s="356">
        <v>1212412.186</v>
      </c>
      <c r="C27" s="357">
        <v>999184.73899999994</v>
      </c>
      <c r="D27" s="357">
        <v>79885.316999999995</v>
      </c>
      <c r="E27" s="356">
        <v>13768.143</v>
      </c>
      <c r="F27" s="356">
        <v>0</v>
      </c>
      <c r="G27" s="356">
        <v>13513.276</v>
      </c>
      <c r="H27" s="356">
        <v>-1538.241</v>
      </c>
      <c r="I27" s="356">
        <v>-408.76299999999998</v>
      </c>
      <c r="J27" s="356">
        <v>-1129.453</v>
      </c>
      <c r="K27" s="356">
        <v>-4510.2969999999996</v>
      </c>
      <c r="L27" s="356">
        <v>0</v>
      </c>
      <c r="M27" s="356">
        <v>-4488.6170000000002</v>
      </c>
      <c r="N27" s="356">
        <v>-179.245</v>
      </c>
      <c r="O27" s="356">
        <v>633915.97100000002</v>
      </c>
      <c r="P27" s="356">
        <v>6632.7579999999998</v>
      </c>
    </row>
    <row r="36" spans="1:16" x14ac:dyDescent="0.25">
      <c r="B36" s="514"/>
    </row>
    <row r="43" spans="1:16" x14ac:dyDescent="0.25">
      <c r="A43" s="1" t="s">
        <v>458</v>
      </c>
      <c r="B43" s="1"/>
      <c r="C43" s="1"/>
      <c r="D43" s="1"/>
      <c r="E43" s="1"/>
      <c r="F43" s="1"/>
      <c r="G43" s="1"/>
      <c r="H43" s="1"/>
      <c r="I43" s="1"/>
      <c r="J43" s="1"/>
      <c r="K43" s="1"/>
      <c r="L43" s="1"/>
      <c r="M43" s="1"/>
      <c r="N43" s="1"/>
      <c r="O43" s="1"/>
      <c r="P43" s="1"/>
    </row>
    <row r="44" spans="1:16" ht="22.5" customHeight="1" x14ac:dyDescent="0.25">
      <c r="A44" s="541">
        <v>2023</v>
      </c>
      <c r="B44" s="1112" t="s">
        <v>457</v>
      </c>
      <c r="C44" s="1112"/>
      <c r="D44" s="1112"/>
      <c r="E44" s="1112"/>
      <c r="F44" s="1112"/>
      <c r="G44" s="1112"/>
      <c r="H44" s="1112" t="s">
        <v>456</v>
      </c>
      <c r="I44" s="1112"/>
      <c r="J44" s="1112"/>
      <c r="K44" s="1112"/>
      <c r="L44" s="1112"/>
      <c r="M44" s="1112"/>
      <c r="N44" s="1112" t="s">
        <v>455</v>
      </c>
      <c r="O44" s="1123" t="s">
        <v>454</v>
      </c>
      <c r="P44" s="1119"/>
    </row>
    <row r="45" spans="1:16" ht="35.15" customHeight="1" x14ac:dyDescent="0.25">
      <c r="A45" s="112"/>
      <c r="B45" s="1112" t="s">
        <v>453</v>
      </c>
      <c r="C45" s="1112"/>
      <c r="D45" s="1112"/>
      <c r="E45" s="1112" t="s">
        <v>452</v>
      </c>
      <c r="F45" s="1112"/>
      <c r="G45" s="1112"/>
      <c r="H45" s="1112" t="s">
        <v>451</v>
      </c>
      <c r="I45" s="1112"/>
      <c r="J45" s="1112"/>
      <c r="K45" s="1112" t="s">
        <v>450</v>
      </c>
      <c r="L45" s="1112"/>
      <c r="M45" s="1112"/>
      <c r="N45" s="1112"/>
      <c r="O45" s="1112" t="s">
        <v>449</v>
      </c>
      <c r="P45" s="1112" t="s">
        <v>448</v>
      </c>
    </row>
    <row r="46" spans="1:16" x14ac:dyDescent="0.25">
      <c r="A46" s="112"/>
      <c r="B46" s="128"/>
      <c r="C46" s="9" t="s">
        <v>447</v>
      </c>
      <c r="D46" s="9" t="s">
        <v>446</v>
      </c>
      <c r="E46" s="128"/>
      <c r="F46" s="9" t="s">
        <v>446</v>
      </c>
      <c r="G46" s="9" t="s">
        <v>445</v>
      </c>
      <c r="H46" s="128"/>
      <c r="I46" s="9" t="s">
        <v>447</v>
      </c>
      <c r="J46" s="9" t="s">
        <v>446</v>
      </c>
      <c r="K46" s="128"/>
      <c r="L46" s="9" t="s">
        <v>446</v>
      </c>
      <c r="M46" s="9" t="s">
        <v>445</v>
      </c>
      <c r="N46" s="128"/>
      <c r="O46" s="1112"/>
      <c r="P46" s="1112"/>
    </row>
    <row r="47" spans="1:16" ht="21" x14ac:dyDescent="0.25">
      <c r="A47" s="49" t="s">
        <v>444</v>
      </c>
      <c r="B47" s="352">
        <v>91345.945000000007</v>
      </c>
      <c r="C47" s="241">
        <v>91021.260999999999</v>
      </c>
      <c r="D47" s="241">
        <v>324.68400000000003</v>
      </c>
      <c r="E47" s="352">
        <v>7.4080000000000004</v>
      </c>
      <c r="F47" s="352">
        <v>0</v>
      </c>
      <c r="G47" s="352">
        <v>7.4080000000000004</v>
      </c>
      <c r="H47" s="352">
        <v>-4.7480000000000002</v>
      </c>
      <c r="I47" s="352">
        <v>-0.55900000000000005</v>
      </c>
      <c r="J47" s="352">
        <v>-4.1890000000000001</v>
      </c>
      <c r="K47" s="352">
        <v>-5.4210000000000003</v>
      </c>
      <c r="L47" s="352">
        <v>0</v>
      </c>
      <c r="M47" s="352">
        <v>-5.4210000000000003</v>
      </c>
      <c r="N47" s="352">
        <v>0</v>
      </c>
      <c r="O47" s="352">
        <v>0</v>
      </c>
      <c r="P47" s="352">
        <v>0</v>
      </c>
    </row>
    <row r="48" spans="1:16" x14ac:dyDescent="0.25">
      <c r="A48" s="49" t="s">
        <v>443</v>
      </c>
      <c r="B48" s="352">
        <v>711773.13800000004</v>
      </c>
      <c r="C48" s="241">
        <v>598406.54399999999</v>
      </c>
      <c r="D48" s="241">
        <v>58060.629000000001</v>
      </c>
      <c r="E48" s="352">
        <v>11352.376</v>
      </c>
      <c r="F48" s="352">
        <v>0</v>
      </c>
      <c r="G48" s="352">
        <v>11111.227999999999</v>
      </c>
      <c r="H48" s="352">
        <v>-1859.3979999999999</v>
      </c>
      <c r="I48" s="352">
        <v>-468.53300000000002</v>
      </c>
      <c r="J48" s="352">
        <v>-1390.838</v>
      </c>
      <c r="K48" s="352">
        <v>-3793.3270000000002</v>
      </c>
      <c r="L48" s="352">
        <v>0</v>
      </c>
      <c r="M48" s="352">
        <v>-3782.29</v>
      </c>
      <c r="N48" s="352">
        <v>-233.95</v>
      </c>
      <c r="O48" s="352">
        <v>558868.52599999995</v>
      </c>
      <c r="P48" s="352">
        <v>5405.067</v>
      </c>
    </row>
    <row r="49" spans="1:16" x14ac:dyDescent="0.25">
      <c r="A49" s="363" t="s">
        <v>439</v>
      </c>
      <c r="B49" s="353">
        <v>3671.8780000000002</v>
      </c>
      <c r="C49" s="354">
        <v>2380.9549999999999</v>
      </c>
      <c r="D49" s="354">
        <v>0</v>
      </c>
      <c r="E49" s="352">
        <v>0</v>
      </c>
      <c r="F49" s="352">
        <v>0</v>
      </c>
      <c r="G49" s="352">
        <v>0</v>
      </c>
      <c r="H49" s="352">
        <v>-0.11</v>
      </c>
      <c r="I49" s="352">
        <v>-0.11</v>
      </c>
      <c r="J49" s="352">
        <v>0</v>
      </c>
      <c r="K49" s="352">
        <v>0</v>
      </c>
      <c r="L49" s="352">
        <v>0</v>
      </c>
      <c r="M49" s="352">
        <v>0</v>
      </c>
      <c r="N49" s="352">
        <v>0</v>
      </c>
      <c r="O49" s="352">
        <v>3628.3850000000002</v>
      </c>
      <c r="P49" s="352">
        <v>0</v>
      </c>
    </row>
    <row r="50" spans="1:16" x14ac:dyDescent="0.25">
      <c r="A50" s="363" t="s">
        <v>438</v>
      </c>
      <c r="B50" s="353">
        <v>14320.554</v>
      </c>
      <c r="C50" s="354">
        <v>13447.796</v>
      </c>
      <c r="D50" s="354">
        <v>686.98699999999997</v>
      </c>
      <c r="E50" s="352">
        <v>156.88499999999999</v>
      </c>
      <c r="F50" s="352">
        <v>0</v>
      </c>
      <c r="G50" s="352">
        <v>156.88499999999999</v>
      </c>
      <c r="H50" s="352">
        <v>-7.6749999999999998</v>
      </c>
      <c r="I50" s="352">
        <v>-5.6079999999999997</v>
      </c>
      <c r="J50" s="352">
        <v>-2.0670000000000002</v>
      </c>
      <c r="K50" s="352">
        <v>-10.73</v>
      </c>
      <c r="L50" s="352">
        <v>0</v>
      </c>
      <c r="M50" s="352">
        <v>-10.73</v>
      </c>
      <c r="N50" s="352">
        <v>0</v>
      </c>
      <c r="O50" s="352">
        <v>4741.4679999999998</v>
      </c>
      <c r="P50" s="352">
        <v>146.155</v>
      </c>
    </row>
    <row r="51" spans="1:16" x14ac:dyDescent="0.25">
      <c r="A51" s="363" t="s">
        <v>437</v>
      </c>
      <c r="B51" s="353">
        <v>30480.857</v>
      </c>
      <c r="C51" s="354">
        <v>11500.627</v>
      </c>
      <c r="D51" s="354">
        <v>168.18799999999999</v>
      </c>
      <c r="E51" s="352">
        <v>7.7450000000000001</v>
      </c>
      <c r="F51" s="352">
        <v>0</v>
      </c>
      <c r="G51" s="352">
        <v>7.7450000000000001</v>
      </c>
      <c r="H51" s="352">
        <v>-16.081</v>
      </c>
      <c r="I51" s="352">
        <v>-3.6739999999999999</v>
      </c>
      <c r="J51" s="352">
        <v>-12.407</v>
      </c>
      <c r="K51" s="352">
        <v>-7.7450000000000001</v>
      </c>
      <c r="L51" s="352">
        <v>0</v>
      </c>
      <c r="M51" s="352">
        <v>-7.7450000000000001</v>
      </c>
      <c r="N51" s="352">
        <v>0</v>
      </c>
      <c r="O51" s="352">
        <v>22310.121999999999</v>
      </c>
      <c r="P51" s="352">
        <v>0</v>
      </c>
    </row>
    <row r="52" spans="1:16" x14ac:dyDescent="0.25">
      <c r="A52" s="363" t="s">
        <v>436</v>
      </c>
      <c r="B52" s="353">
        <v>76289.790999999997</v>
      </c>
      <c r="C52" s="354">
        <v>40176.281000000003</v>
      </c>
      <c r="D52" s="354">
        <v>2562.9780000000001</v>
      </c>
      <c r="E52" s="352">
        <v>328.38400000000001</v>
      </c>
      <c r="F52" s="352">
        <v>0</v>
      </c>
      <c r="G52" s="352">
        <v>328.38400000000001</v>
      </c>
      <c r="H52" s="352">
        <v>-96.144000000000005</v>
      </c>
      <c r="I52" s="352">
        <v>-21.521000000000001</v>
      </c>
      <c r="J52" s="352">
        <v>-74.623000000000005</v>
      </c>
      <c r="K52" s="352">
        <v>-87.412000000000006</v>
      </c>
      <c r="L52" s="352">
        <v>0</v>
      </c>
      <c r="M52" s="352">
        <v>-87.412000000000006</v>
      </c>
      <c r="N52" s="352">
        <v>0</v>
      </c>
      <c r="O52" s="352">
        <v>58145.106</v>
      </c>
      <c r="P52" s="352">
        <v>86.257000000000005</v>
      </c>
    </row>
    <row r="53" spans="1:16" x14ac:dyDescent="0.25">
      <c r="A53" s="363" t="s">
        <v>435</v>
      </c>
      <c r="B53" s="353">
        <v>224623.728</v>
      </c>
      <c r="C53" s="354">
        <v>194924.60200000001</v>
      </c>
      <c r="D53" s="354">
        <v>28774.23</v>
      </c>
      <c r="E53" s="352">
        <v>6279.8310000000001</v>
      </c>
      <c r="F53" s="352">
        <v>0</v>
      </c>
      <c r="G53" s="352">
        <v>6163.5079999999998</v>
      </c>
      <c r="H53" s="352">
        <v>-987.60900000000004</v>
      </c>
      <c r="I53" s="352">
        <v>-211.06700000000001</v>
      </c>
      <c r="J53" s="352">
        <v>-776.54200000000003</v>
      </c>
      <c r="K53" s="352">
        <v>-2502.788</v>
      </c>
      <c r="L53" s="352">
        <v>0</v>
      </c>
      <c r="M53" s="352">
        <v>-2492.2069999999999</v>
      </c>
      <c r="N53" s="352">
        <v>-232.80099999999999</v>
      </c>
      <c r="O53" s="352">
        <v>134114.79500000001</v>
      </c>
      <c r="P53" s="352">
        <v>2405.9470000000001</v>
      </c>
    </row>
    <row r="54" spans="1:16" x14ac:dyDescent="0.25">
      <c r="A54" s="394" t="s">
        <v>442</v>
      </c>
      <c r="B54" s="353">
        <v>38200.991999999998</v>
      </c>
      <c r="C54" s="354">
        <v>32158.174999999999</v>
      </c>
      <c r="D54" s="354">
        <v>6038.96</v>
      </c>
      <c r="E54" s="352">
        <v>1378.847</v>
      </c>
      <c r="F54" s="352">
        <v>0</v>
      </c>
      <c r="G54" s="352">
        <v>1377.2180000000001</v>
      </c>
      <c r="H54" s="352">
        <v>-200.65799999999999</v>
      </c>
      <c r="I54" s="352">
        <v>-62.857999999999997</v>
      </c>
      <c r="J54" s="352">
        <v>-137.80000000000001</v>
      </c>
      <c r="K54" s="352">
        <v>-573.88699999999994</v>
      </c>
      <c r="L54" s="352">
        <v>0</v>
      </c>
      <c r="M54" s="352">
        <v>-572.25699999999995</v>
      </c>
      <c r="N54" s="352">
        <v>0</v>
      </c>
      <c r="O54" s="352">
        <v>31740.977999999999</v>
      </c>
      <c r="P54" s="352">
        <v>680.08500000000004</v>
      </c>
    </row>
    <row r="55" spans="1:16" x14ac:dyDescent="0.25">
      <c r="A55" s="363" t="s">
        <v>434</v>
      </c>
      <c r="B55" s="353">
        <v>362386.33</v>
      </c>
      <c r="C55" s="354">
        <v>335976.283</v>
      </c>
      <c r="D55" s="354">
        <v>25868.245999999999</v>
      </c>
      <c r="E55" s="352">
        <v>4579.5309999999999</v>
      </c>
      <c r="F55" s="352">
        <v>0</v>
      </c>
      <c r="G55" s="352">
        <v>4454.7060000000001</v>
      </c>
      <c r="H55" s="352">
        <v>-751.779</v>
      </c>
      <c r="I55" s="352">
        <v>-226.553</v>
      </c>
      <c r="J55" s="352">
        <v>-525.19899999999996</v>
      </c>
      <c r="K55" s="352">
        <v>-1184.652</v>
      </c>
      <c r="L55" s="352">
        <v>0</v>
      </c>
      <c r="M55" s="352">
        <v>-1184.1959999999999</v>
      </c>
      <c r="N55" s="352">
        <v>-1.149</v>
      </c>
      <c r="O55" s="352">
        <v>335928.65</v>
      </c>
      <c r="P55" s="352">
        <v>2766.7080000000001</v>
      </c>
    </row>
    <row r="56" spans="1:16" x14ac:dyDescent="0.25">
      <c r="A56" s="49" t="s">
        <v>441</v>
      </c>
      <c r="B56" s="352">
        <v>91991.349000000002</v>
      </c>
      <c r="C56" s="241">
        <v>84609.558999999994</v>
      </c>
      <c r="D56" s="241">
        <v>2018.3019999999999</v>
      </c>
      <c r="E56" s="352">
        <v>0</v>
      </c>
      <c r="F56" s="352">
        <v>0</v>
      </c>
      <c r="G56" s="352">
        <v>0</v>
      </c>
      <c r="H56" s="352">
        <v>-34.216000000000001</v>
      </c>
      <c r="I56" s="352">
        <v>-28.815999999999999</v>
      </c>
      <c r="J56" s="352">
        <v>-5.4</v>
      </c>
      <c r="K56" s="352">
        <v>0</v>
      </c>
      <c r="L56" s="352">
        <v>0</v>
      </c>
      <c r="M56" s="352">
        <v>0</v>
      </c>
      <c r="N56" s="352">
        <v>0</v>
      </c>
      <c r="O56" s="352">
        <v>0</v>
      </c>
      <c r="P56" s="352">
        <v>0</v>
      </c>
    </row>
    <row r="57" spans="1:16" x14ac:dyDescent="0.25">
      <c r="A57" s="363" t="s">
        <v>439</v>
      </c>
      <c r="B57" s="353">
        <v>2488.6390000000001</v>
      </c>
      <c r="C57" s="354">
        <v>2043.086</v>
      </c>
      <c r="D57" s="354">
        <v>0</v>
      </c>
      <c r="E57" s="352">
        <v>0</v>
      </c>
      <c r="F57" s="352">
        <v>0</v>
      </c>
      <c r="G57" s="352">
        <v>0</v>
      </c>
      <c r="H57" s="352">
        <v>-1.6E-2</v>
      </c>
      <c r="I57" s="352">
        <v>-1.6E-2</v>
      </c>
      <c r="J57" s="352">
        <v>0</v>
      </c>
      <c r="K57" s="352">
        <v>0</v>
      </c>
      <c r="L57" s="352">
        <v>0</v>
      </c>
      <c r="M57" s="352">
        <v>0</v>
      </c>
      <c r="N57" s="352">
        <v>0</v>
      </c>
      <c r="O57" s="352">
        <v>0</v>
      </c>
      <c r="P57" s="352">
        <v>0</v>
      </c>
    </row>
    <row r="58" spans="1:16" x14ac:dyDescent="0.25">
      <c r="A58" s="363" t="s">
        <v>438</v>
      </c>
      <c r="B58" s="353">
        <v>63247.165000000001</v>
      </c>
      <c r="C58" s="354">
        <v>59818.516000000003</v>
      </c>
      <c r="D58" s="354">
        <v>1904.3879999999999</v>
      </c>
      <c r="E58" s="352">
        <v>0</v>
      </c>
      <c r="F58" s="352">
        <v>0</v>
      </c>
      <c r="G58" s="352">
        <v>0</v>
      </c>
      <c r="H58" s="352">
        <v>-32.055</v>
      </c>
      <c r="I58" s="352">
        <v>-26.861999999999998</v>
      </c>
      <c r="J58" s="352">
        <v>-5.1929999999999996</v>
      </c>
      <c r="K58" s="352">
        <v>0</v>
      </c>
      <c r="L58" s="352">
        <v>0</v>
      </c>
      <c r="M58" s="352">
        <v>0</v>
      </c>
      <c r="N58" s="352">
        <v>0</v>
      </c>
      <c r="O58" s="352">
        <v>0</v>
      </c>
      <c r="P58" s="352">
        <v>0</v>
      </c>
    </row>
    <row r="59" spans="1:16" x14ac:dyDescent="0.25">
      <c r="A59" s="363" t="s">
        <v>437</v>
      </c>
      <c r="B59" s="353">
        <v>18993.651999999998</v>
      </c>
      <c r="C59" s="354">
        <v>18844.208999999999</v>
      </c>
      <c r="D59" s="354">
        <v>113.914</v>
      </c>
      <c r="E59" s="352">
        <v>0</v>
      </c>
      <c r="F59" s="352">
        <v>0</v>
      </c>
      <c r="G59" s="352">
        <v>0</v>
      </c>
      <c r="H59" s="352">
        <v>-1.7889999999999999</v>
      </c>
      <c r="I59" s="352">
        <v>-1.5820000000000001</v>
      </c>
      <c r="J59" s="352">
        <v>-0.20699999999999999</v>
      </c>
      <c r="K59" s="352">
        <v>0</v>
      </c>
      <c r="L59" s="352">
        <v>0</v>
      </c>
      <c r="M59" s="352">
        <v>0</v>
      </c>
      <c r="N59" s="352">
        <v>0</v>
      </c>
      <c r="O59" s="352">
        <v>0</v>
      </c>
      <c r="P59" s="352">
        <v>0</v>
      </c>
    </row>
    <row r="60" spans="1:16" x14ac:dyDescent="0.25">
      <c r="A60" s="363" t="s">
        <v>436</v>
      </c>
      <c r="B60" s="353">
        <v>6121.1850000000004</v>
      </c>
      <c r="C60" s="354">
        <v>3562.096</v>
      </c>
      <c r="D60" s="354">
        <v>0</v>
      </c>
      <c r="E60" s="352">
        <v>0</v>
      </c>
      <c r="F60" s="352">
        <v>0</v>
      </c>
      <c r="G60" s="352">
        <v>0</v>
      </c>
      <c r="H60" s="352">
        <v>-0.26800000000000002</v>
      </c>
      <c r="I60" s="352">
        <v>-0.26800000000000002</v>
      </c>
      <c r="J60" s="352">
        <v>0</v>
      </c>
      <c r="K60" s="352">
        <v>0</v>
      </c>
      <c r="L60" s="352">
        <v>0</v>
      </c>
      <c r="M60" s="352">
        <v>0</v>
      </c>
      <c r="N60" s="352">
        <v>0</v>
      </c>
      <c r="O60" s="352">
        <v>0</v>
      </c>
      <c r="P60" s="352">
        <v>0</v>
      </c>
    </row>
    <row r="61" spans="1:16" x14ac:dyDescent="0.25">
      <c r="A61" s="363" t="s">
        <v>435</v>
      </c>
      <c r="B61" s="353">
        <v>1140.7080000000001</v>
      </c>
      <c r="C61" s="354">
        <v>341.65199999999999</v>
      </c>
      <c r="D61" s="354">
        <v>0</v>
      </c>
      <c r="E61" s="352">
        <v>0</v>
      </c>
      <c r="F61" s="352">
        <v>0</v>
      </c>
      <c r="G61" s="352">
        <v>0</v>
      </c>
      <c r="H61" s="352">
        <v>-8.7999999999999995E-2</v>
      </c>
      <c r="I61" s="352">
        <v>-8.7999999999999995E-2</v>
      </c>
      <c r="J61" s="352">
        <v>0</v>
      </c>
      <c r="K61" s="352">
        <v>0</v>
      </c>
      <c r="L61" s="352">
        <v>0</v>
      </c>
      <c r="M61" s="352">
        <v>0</v>
      </c>
      <c r="N61" s="352">
        <v>0</v>
      </c>
      <c r="O61" s="352">
        <v>0</v>
      </c>
      <c r="P61" s="352">
        <v>0</v>
      </c>
    </row>
    <row r="62" spans="1:16" x14ac:dyDescent="0.25">
      <c r="A62" s="49" t="s">
        <v>440</v>
      </c>
      <c r="B62" s="352">
        <v>276823.413</v>
      </c>
      <c r="C62" s="241">
        <v>157279.889</v>
      </c>
      <c r="D62" s="241">
        <v>9832.7199999999993</v>
      </c>
      <c r="E62" s="352">
        <v>605.80200000000002</v>
      </c>
      <c r="F62" s="352">
        <v>0</v>
      </c>
      <c r="G62" s="352">
        <v>326.51600000000002</v>
      </c>
      <c r="H62" s="352">
        <v>-52.530999999999999</v>
      </c>
      <c r="I62" s="352">
        <v>-17.809000000000001</v>
      </c>
      <c r="J62" s="352">
        <v>-34.722000000000001</v>
      </c>
      <c r="K62" s="352">
        <v>-89.283000000000001</v>
      </c>
      <c r="L62" s="352">
        <v>0</v>
      </c>
      <c r="M62" s="352">
        <v>-88.823999999999998</v>
      </c>
      <c r="N62" s="355"/>
      <c r="O62" s="352">
        <v>44301.34</v>
      </c>
      <c r="P62" s="352">
        <v>209.16300000000001</v>
      </c>
    </row>
    <row r="63" spans="1:16" x14ac:dyDescent="0.25">
      <c r="A63" s="363" t="s">
        <v>439</v>
      </c>
      <c r="B63" s="352">
        <v>21.402999999999999</v>
      </c>
      <c r="C63" s="241">
        <v>3.1459999999999999</v>
      </c>
      <c r="D63" s="241">
        <v>0</v>
      </c>
      <c r="E63" s="352">
        <v>0</v>
      </c>
      <c r="F63" s="352">
        <v>0</v>
      </c>
      <c r="G63" s="352">
        <v>0</v>
      </c>
      <c r="H63" s="352">
        <v>-1E-3</v>
      </c>
      <c r="I63" s="352">
        <v>0</v>
      </c>
      <c r="J63" s="352">
        <v>-1E-3</v>
      </c>
      <c r="K63" s="352">
        <v>0</v>
      </c>
      <c r="L63" s="352">
        <v>0</v>
      </c>
      <c r="M63" s="352">
        <v>0</v>
      </c>
      <c r="N63" s="355"/>
      <c r="O63" s="352">
        <v>8.7710000000000008</v>
      </c>
      <c r="P63" s="352">
        <v>0</v>
      </c>
    </row>
    <row r="64" spans="1:16" x14ac:dyDescent="0.25">
      <c r="A64" s="363" t="s">
        <v>438</v>
      </c>
      <c r="B64" s="352">
        <v>9207.8649999999998</v>
      </c>
      <c r="C64" s="241">
        <v>7113.7569999999996</v>
      </c>
      <c r="D64" s="241">
        <v>216.13499999999999</v>
      </c>
      <c r="E64" s="352">
        <v>6.4000000000000001E-2</v>
      </c>
      <c r="F64" s="352">
        <v>0</v>
      </c>
      <c r="G64" s="352">
        <v>0.06</v>
      </c>
      <c r="H64" s="352">
        <v>-0.621</v>
      </c>
      <c r="I64" s="352">
        <v>-0.61899999999999999</v>
      </c>
      <c r="J64" s="352">
        <v>-2E-3</v>
      </c>
      <c r="K64" s="352">
        <v>-2E-3</v>
      </c>
      <c r="L64" s="352">
        <v>0</v>
      </c>
      <c r="M64" s="352">
        <v>-2E-3</v>
      </c>
      <c r="N64" s="355"/>
      <c r="O64" s="352">
        <v>142.12799999999999</v>
      </c>
      <c r="P64" s="352">
        <v>0</v>
      </c>
    </row>
    <row r="65" spans="1:16" x14ac:dyDescent="0.25">
      <c r="A65" s="363" t="s">
        <v>437</v>
      </c>
      <c r="B65" s="352">
        <v>6077.4570000000003</v>
      </c>
      <c r="C65" s="241">
        <v>587.44899999999996</v>
      </c>
      <c r="D65" s="241">
        <v>2.2879999999999998</v>
      </c>
      <c r="E65" s="352">
        <v>0</v>
      </c>
      <c r="F65" s="352">
        <v>0</v>
      </c>
      <c r="G65" s="352">
        <v>0</v>
      </c>
      <c r="H65" s="352">
        <v>-3.0979999999999999</v>
      </c>
      <c r="I65" s="352">
        <v>-1.321</v>
      </c>
      <c r="J65" s="352">
        <v>-1.7769999999999999</v>
      </c>
      <c r="K65" s="352">
        <v>-3.5999999999999997E-2</v>
      </c>
      <c r="L65" s="352">
        <v>0</v>
      </c>
      <c r="M65" s="352">
        <v>-3.5999999999999997E-2</v>
      </c>
      <c r="N65" s="355"/>
      <c r="O65" s="352">
        <v>26.829000000000001</v>
      </c>
      <c r="P65" s="352">
        <v>0</v>
      </c>
    </row>
    <row r="66" spans="1:16" x14ac:dyDescent="0.25">
      <c r="A66" s="363" t="s">
        <v>436</v>
      </c>
      <c r="B66" s="352">
        <v>31128.726999999999</v>
      </c>
      <c r="C66" s="241">
        <v>19879.253000000001</v>
      </c>
      <c r="D66" s="241">
        <v>536.50199999999995</v>
      </c>
      <c r="E66" s="352">
        <v>48.521000000000001</v>
      </c>
      <c r="F66" s="352">
        <v>0</v>
      </c>
      <c r="G66" s="352">
        <v>47.372999999999998</v>
      </c>
      <c r="H66" s="352">
        <v>-4.2439999999999998</v>
      </c>
      <c r="I66" s="352">
        <v>-1.8149999999999999</v>
      </c>
      <c r="J66" s="352">
        <v>-2.4289999999999998</v>
      </c>
      <c r="K66" s="352">
        <v>-0.88900000000000001</v>
      </c>
      <c r="L66" s="352">
        <v>0</v>
      </c>
      <c r="M66" s="352">
        <v>-0.88900000000000001</v>
      </c>
      <c r="N66" s="355"/>
      <c r="O66" s="352">
        <v>9253.9439999999995</v>
      </c>
      <c r="P66" s="352">
        <v>3.9929999999999999</v>
      </c>
    </row>
    <row r="67" spans="1:16" x14ac:dyDescent="0.25">
      <c r="A67" s="363" t="s">
        <v>435</v>
      </c>
      <c r="B67" s="352">
        <v>196475.23699999999</v>
      </c>
      <c r="C67" s="241">
        <v>100548.69100000001</v>
      </c>
      <c r="D67" s="241">
        <v>8144.9880000000003</v>
      </c>
      <c r="E67" s="352">
        <v>518.53899999999999</v>
      </c>
      <c r="F67" s="352">
        <v>0</v>
      </c>
      <c r="G67" s="352">
        <v>243.4</v>
      </c>
      <c r="H67" s="352">
        <v>-29.548999999999999</v>
      </c>
      <c r="I67" s="352">
        <v>-10.667999999999999</v>
      </c>
      <c r="J67" s="352">
        <v>-18.881</v>
      </c>
      <c r="K67" s="352">
        <v>-86.959000000000003</v>
      </c>
      <c r="L67" s="352">
        <v>0</v>
      </c>
      <c r="M67" s="352">
        <v>-86.5</v>
      </c>
      <c r="N67" s="355"/>
      <c r="O67" s="352">
        <v>19876.438999999998</v>
      </c>
      <c r="P67" s="352">
        <v>195.624</v>
      </c>
    </row>
    <row r="68" spans="1:16" x14ac:dyDescent="0.25">
      <c r="A68" s="363" t="s">
        <v>434</v>
      </c>
      <c r="B68" s="352">
        <v>33912.724000000002</v>
      </c>
      <c r="C68" s="241">
        <v>29147.593000000001</v>
      </c>
      <c r="D68" s="241">
        <v>932.80700000000002</v>
      </c>
      <c r="E68" s="352">
        <v>38.677999999999997</v>
      </c>
      <c r="F68" s="352">
        <v>0</v>
      </c>
      <c r="G68" s="352">
        <v>35.683</v>
      </c>
      <c r="H68" s="352">
        <v>-15.018000000000001</v>
      </c>
      <c r="I68" s="352">
        <v>-3.3860000000000001</v>
      </c>
      <c r="J68" s="352">
        <v>-11.632</v>
      </c>
      <c r="K68" s="352">
        <v>-1.397</v>
      </c>
      <c r="L68" s="352">
        <v>0</v>
      </c>
      <c r="M68" s="352">
        <v>-1.397</v>
      </c>
      <c r="N68" s="355"/>
      <c r="O68" s="352">
        <v>14993.228999999999</v>
      </c>
      <c r="P68" s="352">
        <v>9.5459999999999994</v>
      </c>
    </row>
    <row r="69" spans="1:16" x14ac:dyDescent="0.25">
      <c r="A69" s="364" t="s">
        <v>9</v>
      </c>
      <c r="B69" s="356">
        <v>1171933.845</v>
      </c>
      <c r="C69" s="357">
        <v>931317.25300000003</v>
      </c>
      <c r="D69" s="357">
        <v>70236.335000000006</v>
      </c>
      <c r="E69" s="356">
        <v>11965.585999999999</v>
      </c>
      <c r="F69" s="356">
        <v>0</v>
      </c>
      <c r="G69" s="356">
        <v>11445.152</v>
      </c>
      <c r="H69" s="356">
        <v>-1950.893</v>
      </c>
      <c r="I69" s="356">
        <v>-515.71699999999998</v>
      </c>
      <c r="J69" s="356">
        <v>-1435.1489999999999</v>
      </c>
      <c r="K69" s="356">
        <v>-3888.0309999999999</v>
      </c>
      <c r="L69" s="356">
        <v>0</v>
      </c>
      <c r="M69" s="356">
        <v>-3876.5349999999999</v>
      </c>
      <c r="N69" s="356">
        <v>-233.95</v>
      </c>
      <c r="O69" s="356">
        <v>603169.86600000004</v>
      </c>
      <c r="P69" s="356">
        <v>5614.23</v>
      </c>
    </row>
    <row r="78" spans="1:16" x14ac:dyDescent="0.25">
      <c r="B78" s="514"/>
    </row>
  </sheetData>
  <mergeCells count="20">
    <mergeCell ref="P45:P46"/>
    <mergeCell ref="B44:G44"/>
    <mergeCell ref="H44:M44"/>
    <mergeCell ref="N44:N45"/>
    <mergeCell ref="O44:P44"/>
    <mergeCell ref="B45:D45"/>
    <mergeCell ref="E45:G45"/>
    <mergeCell ref="H45:J45"/>
    <mergeCell ref="K45:M45"/>
    <mergeCell ref="O45:O46"/>
    <mergeCell ref="B2:G2"/>
    <mergeCell ref="H2:M2"/>
    <mergeCell ref="N2:N3"/>
    <mergeCell ref="O2:P2"/>
    <mergeCell ref="B3:D3"/>
    <mergeCell ref="E3:G3"/>
    <mergeCell ref="H3:J3"/>
    <mergeCell ref="K3:M3"/>
    <mergeCell ref="O3:O4"/>
    <mergeCell ref="P3:P4"/>
  </mergeCells>
  <hyperlinks>
    <hyperlink ref="R1" location="Index!A1" display="Index" xr:uid="{5E147184-4B71-4083-97AA-8957D51EB01C}"/>
  </hyperlinks>
  <pageMargins left="0.70866141732283472" right="0.70866141732283472" top="0.74803149606299213" bottom="0.74803149606299213" header="0.31496062992125984" footer="0.31496062992125984"/>
  <pageSetup paperSize="9" scale="29" fitToHeight="0" orientation="landscape" r:id="rId1"/>
  <headerFooter>
    <oddHeader>&amp;CEN
Annex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E404-BBEC-4DC4-9790-A8CCE0602C39}">
  <sheetPr>
    <pageSetUpPr fitToPage="1"/>
  </sheetPr>
  <dimension ref="A1:I16"/>
  <sheetViews>
    <sheetView showGridLines="0" topLeftCell="B1" zoomScaleNormal="100" workbookViewId="0">
      <selection activeCell="I1" sqref="I1"/>
    </sheetView>
  </sheetViews>
  <sheetFormatPr defaultColWidth="8.54296875" defaultRowHeight="10.5" x14ac:dyDescent="0.25"/>
  <cols>
    <col min="1" max="1" width="27" style="8" customWidth="1"/>
    <col min="2" max="2" width="18.54296875" style="8" bestFit="1" customWidth="1"/>
    <col min="3" max="3" width="10.54296875" style="8" customWidth="1"/>
    <col min="4" max="4" width="21.81640625" style="8" customWidth="1"/>
    <col min="5" max="5" width="13.1796875" style="8" customWidth="1"/>
    <col min="6" max="6" width="11.453125" style="8" customWidth="1"/>
    <col min="7" max="7" width="10.81640625" style="8" customWidth="1"/>
    <col min="8" max="16384" width="8.54296875" style="8"/>
  </cols>
  <sheetData>
    <row r="1" spans="1:9" x14ac:dyDescent="0.25">
      <c r="A1" s="1" t="s">
        <v>433</v>
      </c>
      <c r="B1" s="1"/>
      <c r="C1" s="1"/>
      <c r="D1" s="1"/>
      <c r="E1" s="1"/>
      <c r="F1" s="1"/>
      <c r="G1" s="1"/>
      <c r="I1" s="1" t="s">
        <v>933</v>
      </c>
    </row>
    <row r="2" spans="1:9" ht="12" x14ac:dyDescent="0.25">
      <c r="A2" s="541">
        <v>2024</v>
      </c>
      <c r="B2" s="1124" t="s">
        <v>2129</v>
      </c>
      <c r="C2" s="1124"/>
      <c r="D2" s="1124"/>
      <c r="E2" s="1124"/>
      <c r="F2" s="1124"/>
      <c r="G2" s="1124"/>
    </row>
    <row r="3" spans="1:9" ht="21" x14ac:dyDescent="0.25">
      <c r="B3" s="9" t="s">
        <v>463</v>
      </c>
      <c r="C3" s="9" t="s">
        <v>462</v>
      </c>
      <c r="D3" s="9" t="s">
        <v>461</v>
      </c>
      <c r="E3" s="9" t="s">
        <v>460</v>
      </c>
      <c r="F3" s="9" t="s">
        <v>459</v>
      </c>
      <c r="G3" s="9" t="s">
        <v>9</v>
      </c>
    </row>
    <row r="4" spans="1:9" x14ac:dyDescent="0.25">
      <c r="A4" s="110" t="s">
        <v>443</v>
      </c>
      <c r="B4" s="201">
        <v>265141.84646355995</v>
      </c>
      <c r="C4" s="201">
        <v>308330.81772898947</v>
      </c>
      <c r="D4" s="201">
        <v>258895.9039246575</v>
      </c>
      <c r="E4" s="201">
        <v>446377.20323078294</v>
      </c>
      <c r="F4" s="201"/>
      <c r="G4" s="201">
        <v>1278745.77134799</v>
      </c>
    </row>
    <row r="5" spans="1:9" x14ac:dyDescent="0.25">
      <c r="A5" s="110" t="s">
        <v>441</v>
      </c>
      <c r="B5" s="201"/>
      <c r="C5" s="201">
        <v>25580.492325080006</v>
      </c>
      <c r="D5" s="201">
        <v>63944.682194750014</v>
      </c>
      <c r="E5" s="201">
        <v>103520.96886001994</v>
      </c>
      <c r="F5" s="201"/>
      <c r="G5" s="201">
        <v>193046.14337984996</v>
      </c>
    </row>
    <row r="6" spans="1:9" x14ac:dyDescent="0.25">
      <c r="A6" s="712" t="s">
        <v>9</v>
      </c>
      <c r="B6" s="206">
        <v>265141.84646355995</v>
      </c>
      <c r="C6" s="206">
        <v>333911.31005406944</v>
      </c>
      <c r="D6" s="206">
        <v>322840.58611940756</v>
      </c>
      <c r="E6" s="206">
        <v>549898.17209080281</v>
      </c>
      <c r="F6" s="206"/>
      <c r="G6" s="206">
        <v>1471791.9147278399</v>
      </c>
    </row>
    <row r="11" spans="1:9" x14ac:dyDescent="0.25">
      <c r="A11" s="1" t="s">
        <v>433</v>
      </c>
      <c r="B11" s="1"/>
      <c r="C11" s="1"/>
      <c r="D11" s="1"/>
      <c r="E11" s="1"/>
      <c r="F11" s="1"/>
      <c r="G11" s="1"/>
    </row>
    <row r="12" spans="1:9" ht="12" x14ac:dyDescent="0.25">
      <c r="A12" s="541">
        <v>2023</v>
      </c>
      <c r="B12" s="1124" t="s">
        <v>2129</v>
      </c>
      <c r="C12" s="1124"/>
      <c r="D12" s="1124"/>
      <c r="E12" s="1124"/>
      <c r="F12" s="1124"/>
      <c r="G12" s="1124"/>
    </row>
    <row r="13" spans="1:9" ht="21" x14ac:dyDescent="0.25">
      <c r="B13" s="9" t="s">
        <v>463</v>
      </c>
      <c r="C13" s="9" t="s">
        <v>462</v>
      </c>
      <c r="D13" s="9" t="s">
        <v>461</v>
      </c>
      <c r="E13" s="9" t="s">
        <v>460</v>
      </c>
      <c r="F13" s="9" t="s">
        <v>459</v>
      </c>
      <c r="G13" s="9" t="s">
        <v>9</v>
      </c>
    </row>
    <row r="14" spans="1:9" x14ac:dyDescent="0.25">
      <c r="A14" s="110" t="s">
        <v>443</v>
      </c>
      <c r="B14" s="201">
        <v>251494.33076079085</v>
      </c>
      <c r="C14" s="201">
        <v>314104.91544917983</v>
      </c>
      <c r="D14" s="201">
        <v>241273.66389454922</v>
      </c>
      <c r="E14" s="201">
        <v>428901.48014871316</v>
      </c>
      <c r="F14" s="201"/>
      <c r="G14" s="201">
        <v>1235774.390253233</v>
      </c>
    </row>
    <row r="15" spans="1:9" x14ac:dyDescent="0.25">
      <c r="A15" s="110" t="s">
        <v>441</v>
      </c>
      <c r="B15" s="201"/>
      <c r="C15" s="201">
        <v>35963.854860669991</v>
      </c>
      <c r="D15" s="201">
        <v>62469.668576010008</v>
      </c>
      <c r="E15" s="201">
        <v>95918.887462080063</v>
      </c>
      <c r="F15" s="201"/>
      <c r="G15" s="201">
        <v>194352.41089876008</v>
      </c>
    </row>
    <row r="16" spans="1:9" x14ac:dyDescent="0.25">
      <c r="A16" s="712" t="s">
        <v>9</v>
      </c>
      <c r="B16" s="206">
        <v>251494.33076079085</v>
      </c>
      <c r="C16" s="206">
        <v>350068.77030984982</v>
      </c>
      <c r="D16" s="206">
        <v>303743.33247055922</v>
      </c>
      <c r="E16" s="206">
        <v>524820.36761079321</v>
      </c>
      <c r="F16" s="206"/>
      <c r="G16" s="206">
        <v>1430126.801151993</v>
      </c>
    </row>
  </sheetData>
  <mergeCells count="2">
    <mergeCell ref="B2:G2"/>
    <mergeCell ref="B12:G12"/>
  </mergeCells>
  <hyperlinks>
    <hyperlink ref="I1" location="Index!A1" display="Index" xr:uid="{148392BB-B05C-4B1A-82BE-543F19879CF1}"/>
  </hyperlinks>
  <pageMargins left="0.70866141732283472" right="0.70866141732283472" top="0.74803149606299213" bottom="0.74803149606299213" header="0.31496062992125984" footer="0.31496062992125984"/>
  <pageSetup paperSize="9" scale="49" orientation="landscape" r:id="rId1"/>
  <headerFooter>
    <oddHeader>&amp;CEN
Annex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81B7-40F3-47B6-A949-06CD913FAEE9}">
  <sheetPr>
    <pageSetUpPr fitToPage="1"/>
  </sheetPr>
  <dimension ref="A1:E13"/>
  <sheetViews>
    <sheetView showGridLines="0" zoomScaleNormal="100" workbookViewId="0">
      <selection activeCell="E1" sqref="E1"/>
    </sheetView>
  </sheetViews>
  <sheetFormatPr defaultColWidth="8.54296875" defaultRowHeight="10.5" x14ac:dyDescent="0.25"/>
  <cols>
    <col min="1" max="1" width="55.1796875" style="8" bestFit="1" customWidth="1"/>
    <col min="2" max="2" width="20.1796875" style="8" customWidth="1"/>
    <col min="3" max="3" width="20.453125" style="8" bestFit="1" customWidth="1"/>
    <col min="4" max="31" width="8.54296875" style="8" customWidth="1"/>
    <col min="32" max="16384" width="8.54296875" style="8"/>
  </cols>
  <sheetData>
    <row r="1" spans="1:5" x14ac:dyDescent="0.25">
      <c r="A1" s="1" t="s">
        <v>432</v>
      </c>
      <c r="B1" s="1"/>
      <c r="C1" s="1"/>
      <c r="D1" s="7"/>
      <c r="E1" s="1" t="s">
        <v>933</v>
      </c>
    </row>
    <row r="2" spans="1:5" x14ac:dyDescent="0.25">
      <c r="A2" s="59"/>
      <c r="B2" s="532" t="s">
        <v>1953</v>
      </c>
      <c r="C2" s="532" t="s">
        <v>1807</v>
      </c>
      <c r="D2" s="7"/>
    </row>
    <row r="3" spans="1:5" x14ac:dyDescent="0.25">
      <c r="A3" s="59"/>
      <c r="B3" s="5" t="s">
        <v>470</v>
      </c>
      <c r="C3" s="5" t="s">
        <v>470</v>
      </c>
      <c r="D3" s="7"/>
    </row>
    <row r="4" spans="1:5" x14ac:dyDescent="0.25">
      <c r="A4" s="6" t="s">
        <v>469</v>
      </c>
      <c r="B4" s="515">
        <v>11352.376</v>
      </c>
      <c r="C4" s="515">
        <v>11430.522000000001</v>
      </c>
      <c r="D4" s="7"/>
    </row>
    <row r="5" spans="1:5" x14ac:dyDescent="0.25">
      <c r="A5" s="3" t="s">
        <v>468</v>
      </c>
      <c r="B5" s="332">
        <v>8231.1820000000007</v>
      </c>
      <c r="C5" s="332">
        <v>6752.5940000000001</v>
      </c>
      <c r="D5" s="7"/>
    </row>
    <row r="6" spans="1:5" x14ac:dyDescent="0.25">
      <c r="A6" s="3" t="s">
        <v>467</v>
      </c>
      <c r="B6" s="332">
        <v>-6538.2219999999998</v>
      </c>
      <c r="C6" s="332">
        <v>-6830.74</v>
      </c>
      <c r="D6" s="7"/>
    </row>
    <row r="7" spans="1:5" x14ac:dyDescent="0.25">
      <c r="A7" s="4" t="s">
        <v>466</v>
      </c>
      <c r="B7" s="332">
        <v>1084.934</v>
      </c>
      <c r="C7" s="332">
        <v>999.86</v>
      </c>
      <c r="D7" s="7"/>
    </row>
    <row r="8" spans="1:5" x14ac:dyDescent="0.25">
      <c r="A8" s="4" t="s">
        <v>465</v>
      </c>
      <c r="B8" s="332">
        <v>-5453.2879999999996</v>
      </c>
      <c r="C8" s="332">
        <v>-5830.88</v>
      </c>
      <c r="D8" s="7"/>
    </row>
    <row r="9" spans="1:5" x14ac:dyDescent="0.25">
      <c r="A9" s="6" t="s">
        <v>464</v>
      </c>
      <c r="B9" s="515">
        <v>13045.335999999999</v>
      </c>
      <c r="C9" s="515">
        <v>11352.376</v>
      </c>
      <c r="D9" s="7"/>
    </row>
    <row r="13" spans="1:5" x14ac:dyDescent="0.25">
      <c r="B13" s="444"/>
      <c r="C13" s="444"/>
    </row>
  </sheetData>
  <hyperlinks>
    <hyperlink ref="E1" location="Index!A1" display="Index" xr:uid="{F3CEACF2-D92A-44FE-A440-CF84DA252579}"/>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797-D84C-4F47-B688-227A7CCFDC16}">
  <sheetPr>
    <pageSetUpPr autoPageBreaks="0" fitToPage="1"/>
  </sheetPr>
  <dimension ref="A1:H21"/>
  <sheetViews>
    <sheetView showGridLines="0" zoomScaleNormal="100" zoomScaleSheetLayoutView="100" zoomScalePageLayoutView="80" workbookViewId="0">
      <selection activeCell="D9" sqref="D9:E9"/>
    </sheetView>
  </sheetViews>
  <sheetFormatPr defaultColWidth="9.1796875" defaultRowHeight="10.5" x14ac:dyDescent="0.25"/>
  <cols>
    <col min="1" max="1" width="27" style="8" customWidth="1"/>
    <col min="2" max="2" width="18.453125" style="8" customWidth="1"/>
    <col min="3" max="3" width="17.1796875" style="8" customWidth="1"/>
    <col min="4" max="4" width="14.54296875" style="8" customWidth="1"/>
    <col min="5" max="5" width="14.81640625" style="8" customWidth="1"/>
    <col min="6" max="6" width="28.453125" style="8" customWidth="1"/>
    <col min="7" max="16384" width="9.1796875" style="8"/>
  </cols>
  <sheetData>
    <row r="1" spans="1:8" x14ac:dyDescent="0.25">
      <c r="A1" s="1" t="s">
        <v>513</v>
      </c>
      <c r="B1" s="1"/>
      <c r="C1" s="1"/>
      <c r="D1" s="1"/>
      <c r="E1" s="1"/>
      <c r="F1" s="1"/>
      <c r="H1" s="1" t="s">
        <v>933</v>
      </c>
    </row>
    <row r="2" spans="1:8" ht="12" x14ac:dyDescent="0.25">
      <c r="A2" s="541">
        <v>2024</v>
      </c>
      <c r="B2" s="1125" t="s">
        <v>518</v>
      </c>
      <c r="C2" s="1128" t="s">
        <v>517</v>
      </c>
      <c r="D2" s="943"/>
      <c r="E2" s="943"/>
      <c r="F2" s="944"/>
      <c r="G2" s="112"/>
      <c r="H2" s="112"/>
    </row>
    <row r="3" spans="1:8" x14ac:dyDescent="0.25">
      <c r="A3" s="113"/>
      <c r="B3" s="1126"/>
      <c r="C3" s="1129"/>
      <c r="D3" s="1125" t="s">
        <v>2137</v>
      </c>
      <c r="E3" s="1128" t="s">
        <v>2138</v>
      </c>
      <c r="F3" s="945"/>
      <c r="G3" s="112"/>
      <c r="H3" s="112"/>
    </row>
    <row r="4" spans="1:8" x14ac:dyDescent="0.25">
      <c r="A4" s="113"/>
      <c r="B4" s="1127"/>
      <c r="C4" s="1130"/>
      <c r="D4" s="1127"/>
      <c r="E4" s="1130"/>
      <c r="F4" s="942" t="s">
        <v>2139</v>
      </c>
      <c r="G4" s="112"/>
      <c r="H4" s="112"/>
    </row>
    <row r="5" spans="1:8" ht="11.25" customHeight="1" x14ac:dyDescent="0.25">
      <c r="A5" s="14" t="s">
        <v>443</v>
      </c>
      <c r="B5" s="269">
        <v>237767.288</v>
      </c>
      <c r="C5" s="269">
        <v>594416.28599999996</v>
      </c>
      <c r="D5" s="269">
        <v>548658.73699999996</v>
      </c>
      <c r="E5" s="269">
        <v>45757.548999999999</v>
      </c>
      <c r="F5" s="270"/>
      <c r="G5" s="112"/>
      <c r="H5" s="112"/>
    </row>
    <row r="6" spans="1:8" ht="11.25" customHeight="1" x14ac:dyDescent="0.25">
      <c r="A6" s="14" t="s">
        <v>516</v>
      </c>
      <c r="B6" s="269">
        <v>97447.648000000001</v>
      </c>
      <c r="C6" s="269">
        <v>578.20500000000004</v>
      </c>
      <c r="D6" s="269">
        <v>0</v>
      </c>
      <c r="E6" s="269">
        <v>578.20500000000004</v>
      </c>
      <c r="F6" s="271"/>
      <c r="G6" s="112"/>
      <c r="H6" s="112"/>
    </row>
    <row r="7" spans="1:8" ht="12" customHeight="1" x14ac:dyDescent="0.25">
      <c r="A7" s="14" t="s">
        <v>9</v>
      </c>
      <c r="B7" s="269">
        <v>335214.93599999999</v>
      </c>
      <c r="C7" s="269">
        <v>594994.49100000004</v>
      </c>
      <c r="D7" s="269">
        <v>548658.73699999996</v>
      </c>
      <c r="E7" s="191">
        <v>46335.754000000001</v>
      </c>
      <c r="F7" s="270"/>
      <c r="G7" s="112"/>
      <c r="H7" s="112"/>
    </row>
    <row r="8" spans="1:8" x14ac:dyDescent="0.25">
      <c r="A8" s="114" t="s">
        <v>515</v>
      </c>
      <c r="B8" s="272">
        <v>2269.3319999999999</v>
      </c>
      <c r="C8" s="269">
        <v>6369.9669999999996</v>
      </c>
      <c r="D8" s="269">
        <v>5201.9679999999998</v>
      </c>
      <c r="E8" s="273">
        <v>1167.999</v>
      </c>
      <c r="F8" s="270"/>
      <c r="G8" s="112"/>
      <c r="H8" s="112"/>
    </row>
    <row r="9" spans="1:8" x14ac:dyDescent="0.25">
      <c r="A9" s="114" t="s">
        <v>514</v>
      </c>
      <c r="B9" s="272">
        <v>6675.3689999999997</v>
      </c>
      <c r="C9" s="269">
        <v>6369.9669999999996</v>
      </c>
      <c r="D9" s="518"/>
      <c r="E9" s="518"/>
      <c r="F9" s="271"/>
      <c r="G9" s="112"/>
      <c r="H9" s="112"/>
    </row>
    <row r="10" spans="1:8" x14ac:dyDescent="0.25">
      <c r="A10" s="20"/>
    </row>
    <row r="13" spans="1:8" x14ac:dyDescent="0.25">
      <c r="A13" s="1" t="s">
        <v>513</v>
      </c>
      <c r="B13" s="1"/>
      <c r="C13" s="1"/>
      <c r="D13" s="1"/>
      <c r="E13" s="1"/>
      <c r="F13" s="1"/>
    </row>
    <row r="14" spans="1:8" ht="12" x14ac:dyDescent="0.25">
      <c r="A14" s="541">
        <v>2023</v>
      </c>
      <c r="B14" s="1125" t="s">
        <v>518</v>
      </c>
      <c r="C14" s="1128" t="s">
        <v>517</v>
      </c>
      <c r="D14" s="943"/>
      <c r="E14" s="943"/>
      <c r="F14" s="944"/>
      <c r="G14" s="112"/>
    </row>
    <row r="15" spans="1:8" x14ac:dyDescent="0.25">
      <c r="A15" s="113"/>
      <c r="B15" s="1126"/>
      <c r="C15" s="1129"/>
      <c r="D15" s="1125" t="s">
        <v>2137</v>
      </c>
      <c r="E15" s="1128" t="s">
        <v>2138</v>
      </c>
      <c r="F15" s="945"/>
      <c r="G15" s="112"/>
    </row>
    <row r="16" spans="1:8" x14ac:dyDescent="0.25">
      <c r="A16" s="113"/>
      <c r="B16" s="1127"/>
      <c r="C16" s="1130"/>
      <c r="D16" s="1127"/>
      <c r="E16" s="1130"/>
      <c r="F16" s="942" t="s">
        <v>2139</v>
      </c>
      <c r="G16" s="112"/>
      <c r="H16" s="112"/>
    </row>
    <row r="17" spans="1:8" ht="11.25" customHeight="1" x14ac:dyDescent="0.25">
      <c r="A17" s="14" t="s">
        <v>443</v>
      </c>
      <c r="B17" s="269">
        <v>244542.38</v>
      </c>
      <c r="C17" s="269">
        <v>564273.59299999999</v>
      </c>
      <c r="D17" s="269">
        <v>519748.96299999999</v>
      </c>
      <c r="E17" s="269">
        <v>44524.63</v>
      </c>
      <c r="F17" s="270"/>
      <c r="G17" s="112"/>
      <c r="H17" s="112"/>
    </row>
    <row r="18" spans="1:8" ht="11.25" customHeight="1" x14ac:dyDescent="0.25">
      <c r="A18" s="14" t="s">
        <v>516</v>
      </c>
      <c r="B18" s="269">
        <v>91991.349000000002</v>
      </c>
      <c r="C18" s="269">
        <v>0</v>
      </c>
      <c r="D18" s="269">
        <v>0</v>
      </c>
      <c r="E18" s="269">
        <v>0</v>
      </c>
      <c r="F18" s="271"/>
      <c r="G18" s="112"/>
      <c r="H18" s="112"/>
    </row>
    <row r="19" spans="1:8" ht="12" customHeight="1" x14ac:dyDescent="0.25">
      <c r="A19" s="14" t="s">
        <v>9</v>
      </c>
      <c r="B19" s="269">
        <v>336533.72899999999</v>
      </c>
      <c r="C19" s="269">
        <v>564273.59299999999</v>
      </c>
      <c r="D19" s="269">
        <v>519748.96299999999</v>
      </c>
      <c r="E19" s="191">
        <v>44524.63</v>
      </c>
      <c r="F19" s="270"/>
      <c r="G19" s="112"/>
      <c r="H19" s="112"/>
    </row>
    <row r="20" spans="1:8" x14ac:dyDescent="0.25">
      <c r="A20" s="114" t="s">
        <v>515</v>
      </c>
      <c r="B20" s="272">
        <v>2153.982</v>
      </c>
      <c r="C20" s="269">
        <v>5405.067</v>
      </c>
      <c r="D20" s="269">
        <v>4819.3770000000004</v>
      </c>
      <c r="E20" s="273">
        <v>585.69000000000005</v>
      </c>
      <c r="F20" s="270"/>
      <c r="G20" s="112"/>
      <c r="H20" s="112"/>
    </row>
    <row r="21" spans="1:8" x14ac:dyDescent="0.25">
      <c r="A21" s="114" t="s">
        <v>514</v>
      </c>
      <c r="B21" s="272">
        <v>5947.3090000000002</v>
      </c>
      <c r="C21" s="269">
        <v>5405.067</v>
      </c>
      <c r="D21" s="518"/>
      <c r="E21" s="518"/>
      <c r="F21" s="271"/>
      <c r="G21" s="112"/>
      <c r="H21" s="112"/>
    </row>
  </sheetData>
  <mergeCells count="8">
    <mergeCell ref="B14:B16"/>
    <mergeCell ref="C14:C16"/>
    <mergeCell ref="D15:D16"/>
    <mergeCell ref="E15:E16"/>
    <mergeCell ref="B2:B4"/>
    <mergeCell ref="C2:C4"/>
    <mergeCell ref="D3:D4"/>
    <mergeCell ref="E3:E4"/>
  </mergeCells>
  <hyperlinks>
    <hyperlink ref="H1" location="Index!A1" display="Index" xr:uid="{EFF20AA9-AA8C-4805-8C7A-C2BFB544136E}"/>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5341-5267-476E-B13A-9624FD36AFB7}">
  <sheetPr>
    <pageSetUpPr fitToPage="1"/>
  </sheetPr>
  <dimension ref="A1:I43"/>
  <sheetViews>
    <sheetView showGridLines="0" topLeftCell="B1" zoomScale="110" zoomScaleNormal="110" zoomScalePageLayoutView="80" workbookViewId="0">
      <selection activeCell="I1" sqref="I1"/>
    </sheetView>
  </sheetViews>
  <sheetFormatPr defaultColWidth="8.54296875" defaultRowHeight="10.5" x14ac:dyDescent="0.25"/>
  <cols>
    <col min="1" max="1" width="30.81640625" style="8" customWidth="1"/>
    <col min="2" max="7" width="13.54296875" style="8" customWidth="1"/>
    <col min="8" max="16384" width="8.54296875" style="8"/>
  </cols>
  <sheetData>
    <row r="1" spans="1:9" x14ac:dyDescent="0.25">
      <c r="A1" s="1" t="s">
        <v>520</v>
      </c>
      <c r="B1" s="1"/>
      <c r="C1" s="1"/>
      <c r="D1" s="1"/>
      <c r="E1" s="1"/>
      <c r="F1" s="1"/>
      <c r="G1" s="1"/>
      <c r="I1" s="1" t="s">
        <v>933</v>
      </c>
    </row>
    <row r="2" spans="1:9" ht="36" customHeight="1" x14ac:dyDescent="0.25">
      <c r="A2" s="541">
        <v>2024</v>
      </c>
      <c r="B2" s="1131" t="s">
        <v>537</v>
      </c>
      <c r="C2" s="1131"/>
      <c r="D2" s="1132" t="s">
        <v>536</v>
      </c>
      <c r="E2" s="1133"/>
      <c r="F2" s="1134" t="s">
        <v>535</v>
      </c>
      <c r="G2" s="1135"/>
    </row>
    <row r="3" spans="1:9" ht="33.5" customHeight="1" x14ac:dyDescent="0.25">
      <c r="A3" s="117" t="s">
        <v>538</v>
      </c>
      <c r="B3" s="115" t="s">
        <v>483</v>
      </c>
      <c r="C3" s="76" t="s">
        <v>440</v>
      </c>
      <c r="D3" s="115" t="s">
        <v>483</v>
      </c>
      <c r="E3" s="76" t="s">
        <v>440</v>
      </c>
      <c r="F3" s="5" t="s">
        <v>534</v>
      </c>
      <c r="G3" s="5" t="s">
        <v>533</v>
      </c>
    </row>
    <row r="4" spans="1:9" x14ac:dyDescent="0.25">
      <c r="A4" s="49" t="s">
        <v>532</v>
      </c>
      <c r="B4" s="195">
        <v>151592.78750105039</v>
      </c>
      <c r="C4" s="196">
        <v>264936.31896947959</v>
      </c>
      <c r="D4" s="196">
        <v>152679.91050403527</v>
      </c>
      <c r="E4" s="196">
        <v>2899.8063496761938</v>
      </c>
      <c r="F4" s="196">
        <v>1765.8620801389995</v>
      </c>
      <c r="G4" s="197">
        <v>1.1350207571076913</v>
      </c>
    </row>
    <row r="5" spans="1:9" x14ac:dyDescent="0.25">
      <c r="A5" s="85" t="s">
        <v>531</v>
      </c>
      <c r="B5" s="195">
        <v>141.55238326000003</v>
      </c>
      <c r="C5" s="196">
        <v>25.862798550000001</v>
      </c>
      <c r="D5" s="196">
        <v>141.55238335680002</v>
      </c>
      <c r="E5" s="196">
        <v>4.8510198000000001E-3</v>
      </c>
      <c r="F5" s="196">
        <v>106.95014592530002</v>
      </c>
      <c r="G5" s="197">
        <v>75.552582244415007</v>
      </c>
    </row>
    <row r="6" spans="1:9" x14ac:dyDescent="0.25">
      <c r="A6" s="85" t="s">
        <v>530</v>
      </c>
      <c r="B6" s="195"/>
      <c r="C6" s="196"/>
      <c r="D6" s="196"/>
      <c r="E6" s="196"/>
      <c r="F6" s="196"/>
      <c r="G6" s="197"/>
    </row>
    <row r="7" spans="1:9" x14ac:dyDescent="0.25">
      <c r="A7" s="85" t="s">
        <v>529</v>
      </c>
      <c r="B7" s="195">
        <v>5204.0618310300015</v>
      </c>
      <c r="C7" s="196">
        <v>4464.5089385499996</v>
      </c>
      <c r="D7" s="196">
        <v>5500.1198482226</v>
      </c>
      <c r="E7" s="196">
        <v>36.943021376799997</v>
      </c>
      <c r="F7" s="196">
        <v>0</v>
      </c>
      <c r="G7" s="197">
        <v>0</v>
      </c>
    </row>
    <row r="8" spans="1:9" x14ac:dyDescent="0.25">
      <c r="A8" s="85" t="s">
        <v>528</v>
      </c>
      <c r="B8" s="195">
        <v>2677.1388274200008</v>
      </c>
      <c r="C8" s="196">
        <v>5961.2610689599987</v>
      </c>
      <c r="D8" s="196">
        <v>2677.1388314640994</v>
      </c>
      <c r="E8" s="196">
        <v>0.29036035630000001</v>
      </c>
      <c r="F8" s="196">
        <v>0</v>
      </c>
      <c r="G8" s="197">
        <v>0</v>
      </c>
    </row>
    <row r="9" spans="1:9" x14ac:dyDescent="0.25">
      <c r="A9" s="85" t="s">
        <v>347</v>
      </c>
      <c r="B9" s="195">
        <v>192.97577635000002</v>
      </c>
      <c r="C9" s="196">
        <v>109.0170281</v>
      </c>
      <c r="D9" s="196">
        <v>202.35071576840005</v>
      </c>
      <c r="E9" s="196">
        <v>34.089091499800006</v>
      </c>
      <c r="F9" s="196">
        <v>53.832763540799995</v>
      </c>
      <c r="G9" s="197">
        <v>22.768062689095345</v>
      </c>
    </row>
    <row r="10" spans="1:9" x14ac:dyDescent="0.25">
      <c r="A10" s="85" t="s">
        <v>342</v>
      </c>
      <c r="B10" s="195">
        <v>4900.4155106799853</v>
      </c>
      <c r="C10" s="196">
        <v>6777.6722581800122</v>
      </c>
      <c r="D10" s="196">
        <v>7106.526145986104</v>
      </c>
      <c r="E10" s="196">
        <v>593.06485653530001</v>
      </c>
      <c r="F10" s="196">
        <v>5286.1710994292089</v>
      </c>
      <c r="G10" s="197">
        <v>68.655219448645227</v>
      </c>
    </row>
    <row r="11" spans="1:9" x14ac:dyDescent="0.25">
      <c r="A11" s="85" t="s">
        <v>527</v>
      </c>
      <c r="B11" s="195">
        <v>19061.543098429356</v>
      </c>
      <c r="C11" s="196">
        <v>11025.323074669626</v>
      </c>
      <c r="D11" s="196">
        <v>16407.147954620286</v>
      </c>
      <c r="E11" s="196">
        <v>2703.7062898531426</v>
      </c>
      <c r="F11" s="196">
        <v>13749.736235701279</v>
      </c>
      <c r="G11" s="197">
        <v>71.947261277855716</v>
      </c>
    </row>
    <row r="12" spans="1:9" ht="21" x14ac:dyDescent="0.25">
      <c r="A12" s="85" t="s">
        <v>526</v>
      </c>
      <c r="B12" s="195">
        <v>17015.171632640064</v>
      </c>
      <c r="C12" s="196">
        <v>624.79749488000107</v>
      </c>
      <c r="D12" s="196">
        <v>17015.116837267582</v>
      </c>
      <c r="E12" s="196">
        <v>232.3540977755996</v>
      </c>
      <c r="F12" s="196">
        <v>6390.2364789523654</v>
      </c>
      <c r="G12" s="197">
        <v>37.050281186262382</v>
      </c>
    </row>
    <row r="13" spans="1:9" x14ac:dyDescent="0.25">
      <c r="A13" s="85" t="s">
        <v>341</v>
      </c>
      <c r="B13" s="195">
        <v>890.50806445998796</v>
      </c>
      <c r="C13" s="196">
        <v>130.99357840000005</v>
      </c>
      <c r="D13" s="196">
        <v>620.37729924019015</v>
      </c>
      <c r="E13" s="196">
        <v>36.099420628099949</v>
      </c>
      <c r="F13" s="196">
        <v>785.97125999169248</v>
      </c>
      <c r="G13" s="197">
        <v>119.72568656347518</v>
      </c>
    </row>
    <row r="14" spans="1:9" ht="21" x14ac:dyDescent="0.25">
      <c r="A14" s="85" t="s">
        <v>525</v>
      </c>
      <c r="B14" s="195">
        <v>94.839219030000052</v>
      </c>
      <c r="C14" s="196">
        <v>14.051398220000001</v>
      </c>
      <c r="D14" s="196">
        <v>94.141330769199996</v>
      </c>
      <c r="E14" s="196">
        <v>6.0234592183000002</v>
      </c>
      <c r="F14" s="196">
        <v>144.73879176429992</v>
      </c>
      <c r="G14" s="197">
        <v>144.50066912970368</v>
      </c>
    </row>
    <row r="15" spans="1:9" x14ac:dyDescent="0.25">
      <c r="A15" s="85" t="s">
        <v>349</v>
      </c>
      <c r="B15" s="195"/>
      <c r="C15" s="196"/>
      <c r="D15" s="196"/>
      <c r="E15" s="196"/>
      <c r="F15" s="196"/>
      <c r="G15" s="197"/>
    </row>
    <row r="16" spans="1:9" ht="21" x14ac:dyDescent="0.25">
      <c r="A16" s="85" t="s">
        <v>524</v>
      </c>
      <c r="B16" s="195"/>
      <c r="C16" s="196"/>
      <c r="D16" s="196"/>
      <c r="E16" s="196"/>
      <c r="F16" s="196"/>
      <c r="G16" s="197"/>
    </row>
    <row r="17" spans="1:7" x14ac:dyDescent="0.25">
      <c r="A17" s="85" t="s">
        <v>523</v>
      </c>
      <c r="B17" s="195"/>
      <c r="C17" s="196"/>
      <c r="D17" s="196"/>
      <c r="E17" s="196"/>
      <c r="F17" s="196"/>
      <c r="G17" s="197"/>
    </row>
    <row r="18" spans="1:7" x14ac:dyDescent="0.25">
      <c r="A18" s="85" t="s">
        <v>98</v>
      </c>
      <c r="B18" s="195"/>
      <c r="C18" s="196"/>
      <c r="D18" s="196"/>
      <c r="E18" s="196"/>
      <c r="F18" s="196"/>
      <c r="G18" s="197"/>
    </row>
    <row r="19" spans="1:7" x14ac:dyDescent="0.25">
      <c r="A19" s="85" t="s">
        <v>522</v>
      </c>
      <c r="B19" s="195"/>
      <c r="C19" s="196"/>
      <c r="D19" s="196"/>
      <c r="E19" s="196"/>
      <c r="F19" s="196"/>
      <c r="G19" s="197"/>
    </row>
    <row r="20" spans="1:7" x14ac:dyDescent="0.25">
      <c r="A20" s="117" t="s">
        <v>521</v>
      </c>
      <c r="B20" s="498">
        <v>201770.99384435956</v>
      </c>
      <c r="C20" s="198">
        <v>294069.80660802004</v>
      </c>
      <c r="D20" s="198">
        <v>202444.38185074256</v>
      </c>
      <c r="E20" s="198">
        <v>6542.3817979393225</v>
      </c>
      <c r="F20" s="198">
        <v>28283.498855444341</v>
      </c>
      <c r="G20" s="199">
        <v>13.533631681569315</v>
      </c>
    </row>
    <row r="24" spans="1:7" x14ac:dyDescent="0.25">
      <c r="A24" s="1" t="s">
        <v>520</v>
      </c>
      <c r="B24" s="1"/>
      <c r="C24" s="1"/>
      <c r="D24" s="1"/>
      <c r="E24" s="1"/>
      <c r="F24" s="1"/>
      <c r="G24" s="1"/>
    </row>
    <row r="25" spans="1:7" ht="28" customHeight="1" x14ac:dyDescent="0.25">
      <c r="A25" s="541">
        <v>2023</v>
      </c>
      <c r="B25" s="1131" t="s">
        <v>537</v>
      </c>
      <c r="C25" s="1131"/>
      <c r="D25" s="1132" t="s">
        <v>536</v>
      </c>
      <c r="E25" s="1133"/>
      <c r="F25" s="1134" t="s">
        <v>535</v>
      </c>
      <c r="G25" s="1135"/>
    </row>
    <row r="26" spans="1:7" ht="29.5" customHeight="1" x14ac:dyDescent="0.25">
      <c r="A26" s="117" t="s">
        <v>538</v>
      </c>
      <c r="B26" s="115" t="s">
        <v>483</v>
      </c>
      <c r="C26" s="76" t="s">
        <v>440</v>
      </c>
      <c r="D26" s="115" t="s">
        <v>483</v>
      </c>
      <c r="E26" s="76" t="s">
        <v>440</v>
      </c>
      <c r="F26" s="5" t="s">
        <v>534</v>
      </c>
      <c r="G26" s="5" t="s">
        <v>533</v>
      </c>
    </row>
    <row r="27" spans="1:7" x14ac:dyDescent="0.25">
      <c r="A27" s="49" t="s">
        <v>532</v>
      </c>
      <c r="B27" s="195">
        <v>165852.21344303014</v>
      </c>
      <c r="C27" s="196">
        <v>252838.42687877011</v>
      </c>
      <c r="D27" s="196">
        <v>166489.28933445551</v>
      </c>
      <c r="E27" s="196">
        <v>3159.1729637430903</v>
      </c>
      <c r="F27" s="196">
        <v>1662.3515201044002</v>
      </c>
      <c r="G27" s="197">
        <v>0.97988009887317162</v>
      </c>
    </row>
    <row r="28" spans="1:7" x14ac:dyDescent="0.25">
      <c r="A28" s="85" t="s">
        <v>531</v>
      </c>
      <c r="B28" s="195">
        <v>66.402434280000023</v>
      </c>
      <c r="C28" s="196">
        <v>26.988309619999999</v>
      </c>
      <c r="D28" s="196">
        <v>66.446100466300024</v>
      </c>
      <c r="E28" s="196">
        <v>1.2513882800000001E-2</v>
      </c>
      <c r="F28" s="196">
        <v>30.187270390599998</v>
      </c>
      <c r="G28" s="197">
        <v>45.422659930930081</v>
      </c>
    </row>
    <row r="29" spans="1:7" x14ac:dyDescent="0.25">
      <c r="A29" s="85" t="s">
        <v>530</v>
      </c>
      <c r="B29" s="195"/>
      <c r="C29" s="196"/>
      <c r="D29" s="196"/>
      <c r="E29" s="196"/>
      <c r="F29" s="196"/>
      <c r="G29" s="197"/>
    </row>
    <row r="30" spans="1:7" x14ac:dyDescent="0.25">
      <c r="A30" s="85" t="s">
        <v>529</v>
      </c>
      <c r="B30" s="195">
        <v>4318.3903508500007</v>
      </c>
      <c r="C30" s="196">
        <v>5733.4927679500015</v>
      </c>
      <c r="D30" s="196">
        <v>4787.8614532206011</v>
      </c>
      <c r="E30" s="196">
        <v>37.7264534432</v>
      </c>
      <c r="F30" s="196">
        <v>0</v>
      </c>
      <c r="G30" s="197">
        <v>0</v>
      </c>
    </row>
    <row r="31" spans="1:7" x14ac:dyDescent="0.25">
      <c r="A31" s="85" t="s">
        <v>528</v>
      </c>
      <c r="B31" s="195">
        <v>2549.5508358299999</v>
      </c>
      <c r="C31" s="196">
        <v>9139.9928509800011</v>
      </c>
      <c r="D31" s="196">
        <v>2549.5508148718004</v>
      </c>
      <c r="E31" s="196">
        <v>0.13718842110000001</v>
      </c>
      <c r="F31" s="196">
        <v>0</v>
      </c>
      <c r="G31" s="197">
        <v>0</v>
      </c>
    </row>
    <row r="32" spans="1:7" x14ac:dyDescent="0.25">
      <c r="A32" s="85" t="s">
        <v>347</v>
      </c>
      <c r="B32" s="195">
        <v>436.45509503999989</v>
      </c>
      <c r="C32" s="196">
        <v>150.43968421000002</v>
      </c>
      <c r="D32" s="196">
        <v>3071.4521013385006</v>
      </c>
      <c r="E32" s="196">
        <v>29.065746450500008</v>
      </c>
      <c r="F32" s="196">
        <v>686.77615870800139</v>
      </c>
      <c r="G32" s="197">
        <v>22.150369468046954</v>
      </c>
    </row>
    <row r="33" spans="1:7" x14ac:dyDescent="0.25">
      <c r="A33" s="85" t="s">
        <v>342</v>
      </c>
      <c r="B33" s="195">
        <v>5524.6416585900124</v>
      </c>
      <c r="C33" s="196">
        <v>5417.5473925597553</v>
      </c>
      <c r="D33" s="196">
        <v>5257.3939813119941</v>
      </c>
      <c r="E33" s="196">
        <v>540.73010888780152</v>
      </c>
      <c r="F33" s="196">
        <v>5407.1611341188081</v>
      </c>
      <c r="G33" s="197">
        <v>93.257078496443114</v>
      </c>
    </row>
    <row r="34" spans="1:7" x14ac:dyDescent="0.25">
      <c r="A34" s="85" t="s">
        <v>527</v>
      </c>
      <c r="B34" s="195">
        <v>17404.182961659433</v>
      </c>
      <c r="C34" s="196">
        <v>10055.897164259848</v>
      </c>
      <c r="D34" s="196">
        <v>14714.293257296607</v>
      </c>
      <c r="E34" s="196">
        <v>2438.0949383467978</v>
      </c>
      <c r="F34" s="196">
        <v>12358.953324916873</v>
      </c>
      <c r="G34" s="197">
        <v>72.053834043098036</v>
      </c>
    </row>
    <row r="35" spans="1:7" ht="21" x14ac:dyDescent="0.25">
      <c r="A35" s="85" t="s">
        <v>526</v>
      </c>
      <c r="B35" s="195">
        <v>16604.432777369857</v>
      </c>
      <c r="C35" s="196">
        <v>656.87692348000292</v>
      </c>
      <c r="D35" s="196">
        <v>16604.385575480843</v>
      </c>
      <c r="E35" s="196">
        <v>278.14836681210039</v>
      </c>
      <c r="F35" s="196">
        <v>6391.3772444660035</v>
      </c>
      <c r="G35" s="197">
        <v>37.857926223117303</v>
      </c>
    </row>
    <row r="36" spans="1:7" x14ac:dyDescent="0.25">
      <c r="A36" s="85" t="s">
        <v>341</v>
      </c>
      <c r="B36" s="195">
        <v>846.3966321999867</v>
      </c>
      <c r="C36" s="196">
        <v>112.4119251500003</v>
      </c>
      <c r="D36" s="196">
        <v>574.06908668218921</v>
      </c>
      <c r="E36" s="196">
        <v>28.659908922400106</v>
      </c>
      <c r="F36" s="196">
        <v>717.24882343428806</v>
      </c>
      <c r="G36" s="197">
        <v>119.00021878237648</v>
      </c>
    </row>
    <row r="37" spans="1:7" ht="21" x14ac:dyDescent="0.25">
      <c r="A37" s="85" t="s">
        <v>525</v>
      </c>
      <c r="B37" s="195">
        <v>204.13297538</v>
      </c>
      <c r="C37" s="196">
        <v>35.259587479999993</v>
      </c>
      <c r="D37" s="196">
        <v>202.42916610710003</v>
      </c>
      <c r="E37" s="196">
        <v>18.470107611500001</v>
      </c>
      <c r="F37" s="196">
        <v>324.81511843909999</v>
      </c>
      <c r="G37" s="197">
        <v>147.04218487059245</v>
      </c>
    </row>
    <row r="38" spans="1:7" x14ac:dyDescent="0.25">
      <c r="A38" s="85" t="s">
        <v>349</v>
      </c>
      <c r="B38" s="195"/>
      <c r="C38" s="196"/>
      <c r="D38" s="196"/>
      <c r="E38" s="196"/>
      <c r="F38" s="196"/>
      <c r="G38" s="197"/>
    </row>
    <row r="39" spans="1:7" ht="21" x14ac:dyDescent="0.25">
      <c r="A39" s="85" t="s">
        <v>524</v>
      </c>
      <c r="B39" s="195"/>
      <c r="C39" s="196"/>
      <c r="D39" s="196"/>
      <c r="E39" s="196"/>
      <c r="F39" s="196"/>
      <c r="G39" s="197"/>
    </row>
    <row r="40" spans="1:7" x14ac:dyDescent="0.25">
      <c r="A40" s="85" t="s">
        <v>523</v>
      </c>
      <c r="B40" s="195"/>
      <c r="C40" s="196"/>
      <c r="D40" s="196"/>
      <c r="E40" s="196"/>
      <c r="F40" s="196"/>
      <c r="G40" s="197"/>
    </row>
    <row r="41" spans="1:7" x14ac:dyDescent="0.25">
      <c r="A41" s="85" t="s">
        <v>98</v>
      </c>
      <c r="B41" s="195"/>
      <c r="C41" s="196"/>
      <c r="D41" s="196"/>
      <c r="E41" s="196"/>
      <c r="F41" s="196"/>
      <c r="G41" s="197"/>
    </row>
    <row r="42" spans="1:7" x14ac:dyDescent="0.25">
      <c r="A42" s="85" t="s">
        <v>522</v>
      </c>
      <c r="B42" s="195"/>
      <c r="C42" s="196"/>
      <c r="D42" s="196"/>
      <c r="E42" s="196"/>
      <c r="F42" s="196"/>
      <c r="G42" s="197"/>
    </row>
    <row r="43" spans="1:7" x14ac:dyDescent="0.25">
      <c r="A43" s="117" t="s">
        <v>521</v>
      </c>
      <c r="B43" s="498">
        <v>213806.79916421158</v>
      </c>
      <c r="C43" s="198">
        <v>284167.33348441485</v>
      </c>
      <c r="D43" s="198">
        <v>214317.17087121969</v>
      </c>
      <c r="E43" s="198">
        <v>6530.218296521206</v>
      </c>
      <c r="F43" s="198">
        <v>27578.870594575881</v>
      </c>
      <c r="G43" s="199">
        <v>12.487750341313374</v>
      </c>
    </row>
  </sheetData>
  <mergeCells count="6">
    <mergeCell ref="B25:C25"/>
    <mergeCell ref="D25:E25"/>
    <mergeCell ref="F25:G25"/>
    <mergeCell ref="B2:C2"/>
    <mergeCell ref="D2:E2"/>
    <mergeCell ref="F2:G2"/>
  </mergeCells>
  <hyperlinks>
    <hyperlink ref="I1" location="Index!A1" display="Index" xr:uid="{C4EAE95B-32B8-4460-A7DD-AB7EC95FEA5B}"/>
  </hyperlinks>
  <pageMargins left="0.70866141732283472" right="0.70866141732283472" top="0.74803149606299213" bottom="0.74803149606299213" header="0.31496062992125984" footer="0.31496062992125984"/>
  <pageSetup paperSize="9" scale="49" fitToHeight="0" orientation="landscape" r:id="rId1"/>
  <headerFooter>
    <oddHeader>&amp;CEN
Annex XIX</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E9C9-68B3-4517-AE79-68EFB521E816}">
  <sheetPr>
    <pageSetUpPr fitToPage="1"/>
  </sheetPr>
  <dimension ref="A1:T44"/>
  <sheetViews>
    <sheetView showGridLines="0" topLeftCell="H1" zoomScaleNormal="100" workbookViewId="0">
      <selection activeCell="T1" sqref="T1"/>
    </sheetView>
  </sheetViews>
  <sheetFormatPr defaultColWidth="8.54296875" defaultRowHeight="10.5" x14ac:dyDescent="0.25"/>
  <cols>
    <col min="1" max="1" width="33.453125" style="8" customWidth="1"/>
    <col min="2" max="2" width="8.54296875" style="8" bestFit="1" customWidth="1"/>
    <col min="3" max="16" width="8.1796875" style="8" customWidth="1"/>
    <col min="17" max="17" width="9" style="8" bestFit="1" customWidth="1"/>
    <col min="18" max="18" width="8.1796875" style="8" customWidth="1"/>
    <col min="19" max="16384" width="8.54296875" style="8"/>
  </cols>
  <sheetData>
    <row r="1" spans="1:20" x14ac:dyDescent="0.25">
      <c r="A1" s="1" t="s">
        <v>519</v>
      </c>
      <c r="B1" s="1"/>
      <c r="C1" s="1"/>
      <c r="D1" s="1"/>
      <c r="E1" s="1"/>
      <c r="F1" s="1"/>
      <c r="G1" s="1"/>
      <c r="H1" s="1"/>
      <c r="I1" s="1"/>
      <c r="J1" s="1"/>
      <c r="K1" s="1"/>
      <c r="L1" s="1"/>
      <c r="M1" s="1"/>
      <c r="N1" s="1"/>
      <c r="O1" s="1"/>
      <c r="P1" s="1"/>
      <c r="Q1" s="1"/>
      <c r="R1" s="1"/>
      <c r="T1" s="1" t="s">
        <v>933</v>
      </c>
    </row>
    <row r="2" spans="1:20" ht="12" x14ac:dyDescent="0.25">
      <c r="A2" s="541">
        <v>2024</v>
      </c>
      <c r="B2" s="1132" t="s">
        <v>545</v>
      </c>
      <c r="C2" s="1136"/>
      <c r="D2" s="1136"/>
      <c r="E2" s="1136"/>
      <c r="F2" s="1136"/>
      <c r="G2" s="1136"/>
      <c r="H2" s="1136"/>
      <c r="I2" s="1136"/>
      <c r="J2" s="1136"/>
      <c r="K2" s="1136"/>
      <c r="L2" s="1136"/>
      <c r="M2" s="1136"/>
      <c r="N2" s="1136"/>
      <c r="O2" s="1136"/>
      <c r="P2" s="1133"/>
      <c r="Q2" s="1137" t="s">
        <v>9</v>
      </c>
      <c r="R2" s="1137" t="s">
        <v>544</v>
      </c>
    </row>
    <row r="3" spans="1:20" x14ac:dyDescent="0.25">
      <c r="A3" s="117" t="s">
        <v>538</v>
      </c>
      <c r="B3" s="118">
        <v>0</v>
      </c>
      <c r="C3" s="119">
        <v>0.02</v>
      </c>
      <c r="D3" s="118">
        <v>0.04</v>
      </c>
      <c r="E3" s="119">
        <v>0.1</v>
      </c>
      <c r="F3" s="119">
        <v>0.2</v>
      </c>
      <c r="G3" s="119">
        <v>0.35</v>
      </c>
      <c r="H3" s="119">
        <v>0.5</v>
      </c>
      <c r="I3" s="119">
        <v>0.7</v>
      </c>
      <c r="J3" s="119">
        <v>0.75</v>
      </c>
      <c r="K3" s="120">
        <v>1</v>
      </c>
      <c r="L3" s="120">
        <v>1.5</v>
      </c>
      <c r="M3" s="120">
        <v>2.5</v>
      </c>
      <c r="N3" s="120">
        <v>3.7</v>
      </c>
      <c r="O3" s="120">
        <v>12.5</v>
      </c>
      <c r="P3" s="120" t="s">
        <v>543</v>
      </c>
      <c r="Q3" s="1137"/>
      <c r="R3" s="1137"/>
    </row>
    <row r="4" spans="1:20" x14ac:dyDescent="0.25">
      <c r="A4" s="49" t="s">
        <v>532</v>
      </c>
      <c r="B4" s="195">
        <v>154021.91406879516</v>
      </c>
      <c r="C4" s="196"/>
      <c r="D4" s="196"/>
      <c r="E4" s="196"/>
      <c r="F4" s="196">
        <v>183.20017760970001</v>
      </c>
      <c r="G4" s="196"/>
      <c r="H4" s="196">
        <v>88.343824775199991</v>
      </c>
      <c r="I4" s="196"/>
      <c r="J4" s="196"/>
      <c r="K4" s="196">
        <v>488.67608313459999</v>
      </c>
      <c r="L4" s="196">
        <v>797.58269939649972</v>
      </c>
      <c r="M4" s="196"/>
      <c r="N4" s="196"/>
      <c r="O4" s="196"/>
      <c r="P4" s="196"/>
      <c r="Q4" s="196">
        <v>155579.71685371117</v>
      </c>
      <c r="R4" s="116"/>
    </row>
    <row r="5" spans="1:20" x14ac:dyDescent="0.25">
      <c r="A5" s="85" t="s">
        <v>531</v>
      </c>
      <c r="B5" s="195"/>
      <c r="C5" s="196"/>
      <c r="D5" s="196"/>
      <c r="E5" s="196"/>
      <c r="F5" s="196">
        <v>43.258860564100011</v>
      </c>
      <c r="G5" s="196"/>
      <c r="H5" s="196"/>
      <c r="I5" s="196"/>
      <c r="J5" s="196"/>
      <c r="K5" s="196">
        <v>98.298373812500003</v>
      </c>
      <c r="L5" s="196"/>
      <c r="M5" s="196"/>
      <c r="N5" s="196"/>
      <c r="O5" s="196"/>
      <c r="P5" s="196"/>
      <c r="Q5" s="196">
        <v>141.55723437660006</v>
      </c>
      <c r="R5" s="116"/>
    </row>
    <row r="6" spans="1:20" x14ac:dyDescent="0.25">
      <c r="A6" s="85" t="s">
        <v>530</v>
      </c>
      <c r="B6" s="195"/>
      <c r="C6" s="196"/>
      <c r="D6" s="196"/>
      <c r="E6" s="196"/>
      <c r="F6" s="196"/>
      <c r="G6" s="196"/>
      <c r="H6" s="196"/>
      <c r="I6" s="196"/>
      <c r="J6" s="196"/>
      <c r="K6" s="196"/>
      <c r="L6" s="196"/>
      <c r="M6" s="196"/>
      <c r="N6" s="196"/>
      <c r="O6" s="196"/>
      <c r="P6" s="196"/>
      <c r="Q6" s="196"/>
      <c r="R6" s="116"/>
    </row>
    <row r="7" spans="1:20" x14ac:dyDescent="0.25">
      <c r="A7" s="85" t="s">
        <v>529</v>
      </c>
      <c r="B7" s="195">
        <v>5537.0628695993992</v>
      </c>
      <c r="C7" s="196"/>
      <c r="D7" s="196"/>
      <c r="E7" s="196"/>
      <c r="F7" s="196"/>
      <c r="G7" s="196"/>
      <c r="H7" s="196"/>
      <c r="I7" s="196"/>
      <c r="J7" s="196"/>
      <c r="K7" s="196"/>
      <c r="L7" s="196"/>
      <c r="M7" s="196"/>
      <c r="N7" s="196"/>
      <c r="O7" s="196"/>
      <c r="P7" s="196"/>
      <c r="Q7" s="196">
        <v>5537.0628695994001</v>
      </c>
      <c r="R7" s="116"/>
    </row>
    <row r="8" spans="1:20" x14ac:dyDescent="0.25">
      <c r="A8" s="85" t="s">
        <v>528</v>
      </c>
      <c r="B8" s="195">
        <v>2677.4291918203999</v>
      </c>
      <c r="C8" s="196"/>
      <c r="D8" s="196"/>
      <c r="E8" s="196"/>
      <c r="F8" s="196"/>
      <c r="G8" s="196"/>
      <c r="H8" s="196"/>
      <c r="I8" s="196"/>
      <c r="J8" s="196"/>
      <c r="K8" s="196"/>
      <c r="L8" s="196"/>
      <c r="M8" s="196"/>
      <c r="N8" s="196"/>
      <c r="O8" s="196"/>
      <c r="P8" s="196"/>
      <c r="Q8" s="196">
        <v>2677.4291918204003</v>
      </c>
      <c r="R8" s="116"/>
    </row>
    <row r="9" spans="1:20" x14ac:dyDescent="0.25">
      <c r="A9" s="85" t="s">
        <v>347</v>
      </c>
      <c r="B9" s="195"/>
      <c r="C9" s="196"/>
      <c r="D9" s="196"/>
      <c r="E9" s="196"/>
      <c r="F9" s="196">
        <v>214.67558873580006</v>
      </c>
      <c r="G9" s="196"/>
      <c r="H9" s="196">
        <v>21.687422222400006</v>
      </c>
      <c r="I9" s="196"/>
      <c r="J9" s="196"/>
      <c r="K9" s="196">
        <v>7.6796309999999993E-2</v>
      </c>
      <c r="L9" s="196"/>
      <c r="M9" s="196"/>
      <c r="N9" s="196"/>
      <c r="O9" s="196"/>
      <c r="P9" s="196"/>
      <c r="Q9" s="196">
        <v>236.43980726820001</v>
      </c>
      <c r="R9" s="116"/>
    </row>
    <row r="10" spans="1:20" x14ac:dyDescent="0.25">
      <c r="A10" s="85" t="s">
        <v>342</v>
      </c>
      <c r="B10" s="195"/>
      <c r="C10" s="196"/>
      <c r="D10" s="196"/>
      <c r="E10" s="196"/>
      <c r="F10" s="196">
        <v>2536.7887780281058</v>
      </c>
      <c r="G10" s="196"/>
      <c r="H10" s="196">
        <v>132.60939139590002</v>
      </c>
      <c r="I10" s="196"/>
      <c r="J10" s="196"/>
      <c r="K10" s="196">
        <v>5030.1744053316233</v>
      </c>
      <c r="L10" s="196">
        <v>1.8427765800000002E-2</v>
      </c>
      <c r="M10" s="196"/>
      <c r="N10" s="196"/>
      <c r="O10" s="196"/>
      <c r="P10" s="196"/>
      <c r="Q10" s="196">
        <v>7699.5910025214371</v>
      </c>
      <c r="R10" s="116"/>
    </row>
    <row r="11" spans="1:20" x14ac:dyDescent="0.25">
      <c r="A11" s="85" t="s">
        <v>344</v>
      </c>
      <c r="B11" s="195"/>
      <c r="C11" s="196"/>
      <c r="D11" s="196"/>
      <c r="E11" s="196"/>
      <c r="F11" s="196"/>
      <c r="G11" s="196">
        <v>263.46015095999894</v>
      </c>
      <c r="H11" s="196"/>
      <c r="I11" s="196"/>
      <c r="J11" s="196">
        <v>18847.394093511604</v>
      </c>
      <c r="K11" s="196"/>
      <c r="L11" s="196"/>
      <c r="M11" s="196"/>
      <c r="N11" s="196"/>
      <c r="O11" s="196"/>
      <c r="P11" s="196"/>
      <c r="Q11" s="196">
        <v>19110.85424447382</v>
      </c>
      <c r="R11" s="116"/>
    </row>
    <row r="12" spans="1:20" ht="21" x14ac:dyDescent="0.25">
      <c r="A12" s="85" t="s">
        <v>542</v>
      </c>
      <c r="B12" s="195"/>
      <c r="C12" s="196"/>
      <c r="D12" s="196"/>
      <c r="E12" s="196"/>
      <c r="F12" s="196"/>
      <c r="G12" s="196">
        <v>14898.318442657092</v>
      </c>
      <c r="H12" s="196">
        <v>2236.1344074096983</v>
      </c>
      <c r="I12" s="196"/>
      <c r="J12" s="196"/>
      <c r="K12" s="196">
        <v>113.01808497640006</v>
      </c>
      <c r="L12" s="196"/>
      <c r="M12" s="196"/>
      <c r="N12" s="196"/>
      <c r="O12" s="196"/>
      <c r="P12" s="196"/>
      <c r="Q12" s="196">
        <v>17247.470935043235</v>
      </c>
      <c r="R12" s="116"/>
    </row>
    <row r="13" spans="1:20" x14ac:dyDescent="0.25">
      <c r="A13" s="85" t="s">
        <v>341</v>
      </c>
      <c r="B13" s="195"/>
      <c r="C13" s="196"/>
      <c r="D13" s="196"/>
      <c r="E13" s="196"/>
      <c r="F13" s="196"/>
      <c r="G13" s="196"/>
      <c r="H13" s="196"/>
      <c r="I13" s="196"/>
      <c r="J13" s="196"/>
      <c r="K13" s="196">
        <v>397.48763962139691</v>
      </c>
      <c r="L13" s="196">
        <v>258.98908024689956</v>
      </c>
      <c r="M13" s="196"/>
      <c r="N13" s="196"/>
      <c r="O13" s="196"/>
      <c r="P13" s="196"/>
      <c r="Q13" s="196">
        <v>656.47671986829675</v>
      </c>
      <c r="R13" s="116"/>
    </row>
    <row r="14" spans="1:20" x14ac:dyDescent="0.25">
      <c r="A14" s="85" t="s">
        <v>525</v>
      </c>
      <c r="B14" s="195"/>
      <c r="C14" s="196"/>
      <c r="D14" s="196"/>
      <c r="E14" s="196"/>
      <c r="F14" s="196"/>
      <c r="G14" s="196"/>
      <c r="H14" s="196"/>
      <c r="I14" s="196"/>
      <c r="J14" s="196"/>
      <c r="K14" s="196"/>
      <c r="L14" s="196">
        <v>100.1647899875</v>
      </c>
      <c r="M14" s="196"/>
      <c r="N14" s="196"/>
      <c r="O14" s="196"/>
      <c r="P14" s="196"/>
      <c r="Q14" s="196">
        <v>100.16478998749997</v>
      </c>
      <c r="R14" s="116"/>
    </row>
    <row r="15" spans="1:20" x14ac:dyDescent="0.25">
      <c r="A15" s="85" t="s">
        <v>349</v>
      </c>
      <c r="B15" s="195"/>
      <c r="C15" s="196"/>
      <c r="D15" s="196"/>
      <c r="E15" s="196"/>
      <c r="F15" s="196"/>
      <c r="G15" s="196"/>
      <c r="H15" s="196"/>
      <c r="I15" s="196"/>
      <c r="J15" s="196"/>
      <c r="K15" s="196"/>
      <c r="L15" s="196"/>
      <c r="M15" s="196"/>
      <c r="N15" s="196"/>
      <c r="O15" s="196"/>
      <c r="P15" s="196"/>
      <c r="Q15" s="196"/>
      <c r="R15" s="116"/>
    </row>
    <row r="16" spans="1:20" ht="21" x14ac:dyDescent="0.25">
      <c r="A16" s="85" t="s">
        <v>541</v>
      </c>
      <c r="B16" s="195"/>
      <c r="C16" s="196"/>
      <c r="D16" s="196"/>
      <c r="E16" s="196"/>
      <c r="F16" s="196"/>
      <c r="G16" s="196"/>
      <c r="H16" s="196"/>
      <c r="I16" s="196"/>
      <c r="J16" s="196"/>
      <c r="K16" s="196"/>
      <c r="L16" s="196"/>
      <c r="M16" s="196"/>
      <c r="N16" s="196"/>
      <c r="O16" s="196"/>
      <c r="P16" s="196"/>
      <c r="Q16" s="196"/>
      <c r="R16" s="116"/>
    </row>
    <row r="17" spans="1:18" ht="21" x14ac:dyDescent="0.25">
      <c r="A17" s="85" t="s">
        <v>540</v>
      </c>
      <c r="B17" s="195"/>
      <c r="C17" s="196"/>
      <c r="D17" s="196"/>
      <c r="E17" s="196"/>
      <c r="F17" s="196"/>
      <c r="G17" s="196"/>
      <c r="H17" s="196"/>
      <c r="I17" s="196"/>
      <c r="J17" s="196"/>
      <c r="K17" s="196"/>
      <c r="L17" s="196"/>
      <c r="M17" s="196"/>
      <c r="N17" s="196"/>
      <c r="O17" s="196"/>
      <c r="P17" s="196"/>
      <c r="Q17" s="196"/>
      <c r="R17" s="116"/>
    </row>
    <row r="18" spans="1:18" x14ac:dyDescent="0.25">
      <c r="A18" s="85" t="s">
        <v>539</v>
      </c>
      <c r="B18" s="195"/>
      <c r="C18" s="196"/>
      <c r="D18" s="196"/>
      <c r="E18" s="196"/>
      <c r="F18" s="196"/>
      <c r="G18" s="196"/>
      <c r="H18" s="196"/>
      <c r="I18" s="196"/>
      <c r="J18" s="196"/>
      <c r="K18" s="196"/>
      <c r="L18" s="196"/>
      <c r="M18" s="196"/>
      <c r="N18" s="196"/>
      <c r="O18" s="196"/>
      <c r="P18" s="196"/>
      <c r="Q18" s="196"/>
      <c r="R18" s="116"/>
    </row>
    <row r="19" spans="1:18" x14ac:dyDescent="0.25">
      <c r="A19" s="85" t="s">
        <v>522</v>
      </c>
      <c r="B19" s="195"/>
      <c r="C19" s="196"/>
      <c r="D19" s="196"/>
      <c r="E19" s="196"/>
      <c r="F19" s="196"/>
      <c r="G19" s="196"/>
      <c r="H19" s="196"/>
      <c r="I19" s="196"/>
      <c r="J19" s="196"/>
      <c r="K19" s="196"/>
      <c r="L19" s="196"/>
      <c r="M19" s="196"/>
      <c r="N19" s="196"/>
      <c r="O19" s="196"/>
      <c r="P19" s="196"/>
      <c r="Q19" s="196"/>
      <c r="R19" s="116"/>
    </row>
    <row r="20" spans="1:18" x14ac:dyDescent="0.25">
      <c r="A20" s="117" t="s">
        <v>521</v>
      </c>
      <c r="B20" s="498">
        <v>162236.40613021905</v>
      </c>
      <c r="C20" s="198"/>
      <c r="D20" s="198"/>
      <c r="E20" s="198"/>
      <c r="F20" s="198">
        <v>2977.9234049377001</v>
      </c>
      <c r="G20" s="198">
        <v>15161.778593617069</v>
      </c>
      <c r="H20" s="198">
        <v>2478.7750458031992</v>
      </c>
      <c r="I20" s="198"/>
      <c r="J20" s="198">
        <v>18847.39409351338</v>
      </c>
      <c r="K20" s="198">
        <v>6127.731383186725</v>
      </c>
      <c r="L20" s="198">
        <v>1156.7549973967004</v>
      </c>
      <c r="M20" s="198"/>
      <c r="N20" s="198"/>
      <c r="O20" s="198"/>
      <c r="P20" s="198"/>
      <c r="Q20" s="198">
        <v>208986.76364867893</v>
      </c>
      <c r="R20" s="194"/>
    </row>
    <row r="25" spans="1:18" x14ac:dyDescent="0.25">
      <c r="A25" s="1" t="s">
        <v>519</v>
      </c>
      <c r="B25" s="1"/>
      <c r="C25" s="1"/>
      <c r="D25" s="1"/>
      <c r="E25" s="1"/>
      <c r="F25" s="1"/>
      <c r="G25" s="1"/>
      <c r="H25" s="1"/>
      <c r="I25" s="1"/>
      <c r="J25" s="1"/>
      <c r="K25" s="1"/>
      <c r="L25" s="1"/>
      <c r="M25" s="1"/>
      <c r="N25" s="1"/>
      <c r="O25" s="1"/>
      <c r="P25" s="1"/>
      <c r="Q25" s="1"/>
      <c r="R25" s="1"/>
    </row>
    <row r="26" spans="1:18" ht="12" x14ac:dyDescent="0.25">
      <c r="A26" s="541">
        <v>2023</v>
      </c>
      <c r="B26" s="1132" t="s">
        <v>545</v>
      </c>
      <c r="C26" s="1136"/>
      <c r="D26" s="1136"/>
      <c r="E26" s="1136"/>
      <c r="F26" s="1136"/>
      <c r="G26" s="1136"/>
      <c r="H26" s="1136"/>
      <c r="I26" s="1136"/>
      <c r="J26" s="1136"/>
      <c r="K26" s="1136"/>
      <c r="L26" s="1136"/>
      <c r="M26" s="1136"/>
      <c r="N26" s="1136"/>
      <c r="O26" s="1136"/>
      <c r="P26" s="1133"/>
      <c r="Q26" s="1137" t="s">
        <v>9</v>
      </c>
      <c r="R26" s="1137" t="s">
        <v>544</v>
      </c>
    </row>
    <row r="27" spans="1:18" x14ac:dyDescent="0.25">
      <c r="A27" s="117" t="s">
        <v>538</v>
      </c>
      <c r="B27" s="118">
        <v>0</v>
      </c>
      <c r="C27" s="119">
        <v>0.02</v>
      </c>
      <c r="D27" s="118">
        <v>0.04</v>
      </c>
      <c r="E27" s="119">
        <v>0.1</v>
      </c>
      <c r="F27" s="119">
        <v>0.2</v>
      </c>
      <c r="G27" s="119">
        <v>0.35</v>
      </c>
      <c r="H27" s="119">
        <v>0.5</v>
      </c>
      <c r="I27" s="119">
        <v>0.7</v>
      </c>
      <c r="J27" s="119">
        <v>0.75</v>
      </c>
      <c r="K27" s="120">
        <v>1</v>
      </c>
      <c r="L27" s="120">
        <v>1.5</v>
      </c>
      <c r="M27" s="120">
        <v>2.5</v>
      </c>
      <c r="N27" s="120">
        <v>3.7</v>
      </c>
      <c r="O27" s="120">
        <v>12.5</v>
      </c>
      <c r="P27" s="120" t="s">
        <v>543</v>
      </c>
      <c r="Q27" s="1137"/>
      <c r="R27" s="1137"/>
    </row>
    <row r="28" spans="1:18" x14ac:dyDescent="0.25">
      <c r="A28" s="49" t="s">
        <v>532</v>
      </c>
      <c r="B28" s="195">
        <v>166307.42050225311</v>
      </c>
      <c r="C28" s="196"/>
      <c r="D28" s="196">
        <v>822.49865490640002</v>
      </c>
      <c r="E28" s="196">
        <v>337.95871467000001</v>
      </c>
      <c r="F28" s="196">
        <v>755.10900399960008</v>
      </c>
      <c r="G28" s="196"/>
      <c r="H28" s="196">
        <v>311.78833431079994</v>
      </c>
      <c r="I28" s="196"/>
      <c r="J28" s="196"/>
      <c r="K28" s="196">
        <v>763.55647690510011</v>
      </c>
      <c r="L28" s="196">
        <v>350.13061115429991</v>
      </c>
      <c r="M28" s="196"/>
      <c r="N28" s="196"/>
      <c r="O28" s="196"/>
      <c r="P28" s="196"/>
      <c r="Q28" s="196">
        <v>169648.46229819898</v>
      </c>
      <c r="R28" s="116"/>
    </row>
    <row r="29" spans="1:18" x14ac:dyDescent="0.25">
      <c r="A29" s="85" t="s">
        <v>531</v>
      </c>
      <c r="B29" s="195"/>
      <c r="C29" s="196"/>
      <c r="D29" s="196"/>
      <c r="E29" s="196"/>
      <c r="F29" s="196">
        <v>45.337351307400006</v>
      </c>
      <c r="G29" s="196"/>
      <c r="H29" s="196"/>
      <c r="I29" s="196"/>
      <c r="J29" s="196"/>
      <c r="K29" s="196">
        <v>21.121263041699997</v>
      </c>
      <c r="L29" s="196"/>
      <c r="M29" s="196"/>
      <c r="N29" s="196"/>
      <c r="O29" s="196"/>
      <c r="P29" s="196"/>
      <c r="Q29" s="196">
        <v>66.458614349100003</v>
      </c>
      <c r="R29" s="116"/>
    </row>
    <row r="30" spans="1:18" x14ac:dyDescent="0.25">
      <c r="A30" s="85" t="s">
        <v>530</v>
      </c>
      <c r="B30" s="195"/>
      <c r="C30" s="196"/>
      <c r="D30" s="196"/>
      <c r="E30" s="196"/>
      <c r="F30" s="196"/>
      <c r="G30" s="196"/>
      <c r="H30" s="196"/>
      <c r="I30" s="196"/>
      <c r="J30" s="196"/>
      <c r="K30" s="196"/>
      <c r="L30" s="196"/>
      <c r="M30" s="196"/>
      <c r="N30" s="196"/>
      <c r="O30" s="196"/>
      <c r="P30" s="196"/>
      <c r="Q30" s="196"/>
      <c r="R30" s="116"/>
    </row>
    <row r="31" spans="1:18" x14ac:dyDescent="0.25">
      <c r="A31" s="85" t="s">
        <v>529</v>
      </c>
      <c r="B31" s="195">
        <v>4825.5879066637999</v>
      </c>
      <c r="C31" s="196"/>
      <c r="D31" s="196"/>
      <c r="E31" s="196"/>
      <c r="F31" s="196"/>
      <c r="G31" s="196"/>
      <c r="H31" s="196"/>
      <c r="I31" s="196"/>
      <c r="J31" s="196"/>
      <c r="K31" s="196"/>
      <c r="L31" s="196"/>
      <c r="M31" s="196"/>
      <c r="N31" s="196"/>
      <c r="O31" s="196"/>
      <c r="P31" s="196"/>
      <c r="Q31" s="196">
        <v>4825.5879066637981</v>
      </c>
      <c r="R31" s="116"/>
    </row>
    <row r="32" spans="1:18" x14ac:dyDescent="0.25">
      <c r="A32" s="85" t="s">
        <v>528</v>
      </c>
      <c r="B32" s="195">
        <v>2549.6880032928998</v>
      </c>
      <c r="C32" s="196"/>
      <c r="D32" s="196"/>
      <c r="E32" s="196"/>
      <c r="F32" s="196"/>
      <c r="G32" s="196"/>
      <c r="H32" s="196"/>
      <c r="I32" s="196"/>
      <c r="J32" s="196"/>
      <c r="K32" s="196"/>
      <c r="L32" s="196"/>
      <c r="M32" s="196"/>
      <c r="N32" s="196"/>
      <c r="O32" s="196"/>
      <c r="P32" s="196"/>
      <c r="Q32" s="196">
        <v>2549.6880032928998</v>
      </c>
      <c r="R32" s="116"/>
    </row>
    <row r="33" spans="1:18" x14ac:dyDescent="0.25">
      <c r="A33" s="85" t="s">
        <v>347</v>
      </c>
      <c r="B33" s="195"/>
      <c r="C33" s="196"/>
      <c r="D33" s="196"/>
      <c r="E33" s="196"/>
      <c r="F33" s="196">
        <v>2940.3920717214041</v>
      </c>
      <c r="G33" s="196"/>
      <c r="H33" s="196">
        <v>122.38255852229996</v>
      </c>
      <c r="I33" s="196"/>
      <c r="J33" s="196"/>
      <c r="K33" s="196">
        <v>37.743217545299999</v>
      </c>
      <c r="L33" s="196"/>
      <c r="M33" s="196"/>
      <c r="N33" s="196"/>
      <c r="O33" s="196"/>
      <c r="P33" s="196"/>
      <c r="Q33" s="196">
        <v>3100.5178477890013</v>
      </c>
      <c r="R33" s="116"/>
    </row>
    <row r="34" spans="1:18" x14ac:dyDescent="0.25">
      <c r="A34" s="85" t="s">
        <v>342</v>
      </c>
      <c r="B34" s="195"/>
      <c r="C34" s="196"/>
      <c r="D34" s="196"/>
      <c r="E34" s="196"/>
      <c r="F34" s="196">
        <v>92.356852644700041</v>
      </c>
      <c r="G34" s="196"/>
      <c r="H34" s="196">
        <v>6.3458422959999998</v>
      </c>
      <c r="I34" s="196"/>
      <c r="J34" s="196"/>
      <c r="K34" s="196">
        <v>5625.8037866532995</v>
      </c>
      <c r="L34" s="196">
        <v>73.617608605800001</v>
      </c>
      <c r="M34" s="196"/>
      <c r="N34" s="196"/>
      <c r="O34" s="196"/>
      <c r="P34" s="196"/>
      <c r="Q34" s="196">
        <v>5798.1240901997462</v>
      </c>
      <c r="R34" s="116"/>
    </row>
    <row r="35" spans="1:18" x14ac:dyDescent="0.25">
      <c r="A35" s="85" t="s">
        <v>344</v>
      </c>
      <c r="B35" s="195"/>
      <c r="C35" s="196"/>
      <c r="D35" s="196"/>
      <c r="E35" s="196"/>
      <c r="F35" s="196"/>
      <c r="G35" s="196">
        <v>215.46280039999982</v>
      </c>
      <c r="H35" s="196"/>
      <c r="I35" s="196"/>
      <c r="J35" s="196">
        <v>16936.925395243259</v>
      </c>
      <c r="K35" s="196"/>
      <c r="L35" s="196"/>
      <c r="M35" s="196"/>
      <c r="N35" s="196"/>
      <c r="O35" s="196"/>
      <c r="P35" s="196"/>
      <c r="Q35" s="196">
        <v>17152.388195643449</v>
      </c>
      <c r="R35" s="116"/>
    </row>
    <row r="36" spans="1:18" ht="21" x14ac:dyDescent="0.25">
      <c r="A36" s="85" t="s">
        <v>542</v>
      </c>
      <c r="B36" s="195"/>
      <c r="C36" s="196"/>
      <c r="D36" s="196"/>
      <c r="E36" s="196"/>
      <c r="F36" s="196"/>
      <c r="G36" s="196">
        <v>13256.334570865096</v>
      </c>
      <c r="H36" s="196">
        <v>3530.8612509946997</v>
      </c>
      <c r="I36" s="196"/>
      <c r="J36" s="196"/>
      <c r="K36" s="196">
        <v>95.338120433300034</v>
      </c>
      <c r="L36" s="196"/>
      <c r="M36" s="196"/>
      <c r="N36" s="196"/>
      <c r="O36" s="196"/>
      <c r="P36" s="196"/>
      <c r="Q36" s="196">
        <v>16882.533942293096</v>
      </c>
      <c r="R36" s="116"/>
    </row>
    <row r="37" spans="1:18" x14ac:dyDescent="0.25">
      <c r="A37" s="85" t="s">
        <v>341</v>
      </c>
      <c r="B37" s="195"/>
      <c r="C37" s="196"/>
      <c r="D37" s="196"/>
      <c r="E37" s="196"/>
      <c r="F37" s="196"/>
      <c r="G37" s="196"/>
      <c r="H37" s="196"/>
      <c r="I37" s="196"/>
      <c r="J37" s="196"/>
      <c r="K37" s="196">
        <v>373.68933994559785</v>
      </c>
      <c r="L37" s="196">
        <v>229.03965565899969</v>
      </c>
      <c r="M37" s="196"/>
      <c r="N37" s="196"/>
      <c r="O37" s="196"/>
      <c r="P37" s="196"/>
      <c r="Q37" s="196">
        <v>602.7289956045953</v>
      </c>
      <c r="R37" s="116"/>
    </row>
    <row r="38" spans="1:18" x14ac:dyDescent="0.25">
      <c r="A38" s="85" t="s">
        <v>525</v>
      </c>
      <c r="B38" s="195"/>
      <c r="C38" s="196"/>
      <c r="D38" s="196"/>
      <c r="E38" s="196"/>
      <c r="F38" s="196"/>
      <c r="G38" s="196"/>
      <c r="H38" s="196"/>
      <c r="I38" s="196"/>
      <c r="J38" s="196"/>
      <c r="K38" s="196"/>
      <c r="L38" s="196">
        <v>220.89927371859997</v>
      </c>
      <c r="M38" s="196"/>
      <c r="N38" s="196"/>
      <c r="O38" s="196"/>
      <c r="P38" s="196"/>
      <c r="Q38" s="196">
        <v>220.89927371859991</v>
      </c>
      <c r="R38" s="116"/>
    </row>
    <row r="39" spans="1:18" x14ac:dyDescent="0.25">
      <c r="A39" s="85" t="s">
        <v>349</v>
      </c>
      <c r="B39" s="195"/>
      <c r="C39" s="196"/>
      <c r="D39" s="196"/>
      <c r="E39" s="196"/>
      <c r="F39" s="196"/>
      <c r="G39" s="196"/>
      <c r="H39" s="196"/>
      <c r="I39" s="196"/>
      <c r="J39" s="196"/>
      <c r="K39" s="196"/>
      <c r="L39" s="196"/>
      <c r="M39" s="196"/>
      <c r="N39" s="196"/>
      <c r="O39" s="196"/>
      <c r="P39" s="196"/>
      <c r="Q39" s="196"/>
      <c r="R39" s="116"/>
    </row>
    <row r="40" spans="1:18" ht="21" x14ac:dyDescent="0.25">
      <c r="A40" s="85" t="s">
        <v>541</v>
      </c>
      <c r="B40" s="195"/>
      <c r="C40" s="196"/>
      <c r="D40" s="196"/>
      <c r="E40" s="196"/>
      <c r="F40" s="196"/>
      <c r="G40" s="196"/>
      <c r="H40" s="196"/>
      <c r="I40" s="196"/>
      <c r="J40" s="196"/>
      <c r="K40" s="196"/>
      <c r="L40" s="196"/>
      <c r="M40" s="196"/>
      <c r="N40" s="196"/>
      <c r="O40" s="196"/>
      <c r="P40" s="196"/>
      <c r="Q40" s="196"/>
      <c r="R40" s="116"/>
    </row>
    <row r="41" spans="1:18" ht="21" x14ac:dyDescent="0.25">
      <c r="A41" s="85" t="s">
        <v>540</v>
      </c>
      <c r="B41" s="195"/>
      <c r="C41" s="196"/>
      <c r="D41" s="196"/>
      <c r="E41" s="196"/>
      <c r="F41" s="196"/>
      <c r="G41" s="196"/>
      <c r="H41" s="196"/>
      <c r="I41" s="196"/>
      <c r="J41" s="196"/>
      <c r="K41" s="196"/>
      <c r="L41" s="196"/>
      <c r="M41" s="196"/>
      <c r="N41" s="196"/>
      <c r="O41" s="196"/>
      <c r="P41" s="196"/>
      <c r="Q41" s="196"/>
      <c r="R41" s="116"/>
    </row>
    <row r="42" spans="1:18" x14ac:dyDescent="0.25">
      <c r="A42" s="85" t="s">
        <v>539</v>
      </c>
      <c r="B42" s="195"/>
      <c r="C42" s="196"/>
      <c r="D42" s="196"/>
      <c r="E42" s="196"/>
      <c r="F42" s="196"/>
      <c r="G42" s="196"/>
      <c r="H42" s="196"/>
      <c r="I42" s="196"/>
      <c r="J42" s="196"/>
      <c r="K42" s="196"/>
      <c r="L42" s="196"/>
      <c r="M42" s="196"/>
      <c r="N42" s="196"/>
      <c r="O42" s="196"/>
      <c r="P42" s="196"/>
      <c r="Q42" s="196"/>
      <c r="R42" s="116"/>
    </row>
    <row r="43" spans="1:18" x14ac:dyDescent="0.25">
      <c r="A43" s="85" t="s">
        <v>522</v>
      </c>
      <c r="B43" s="195"/>
      <c r="C43" s="196"/>
      <c r="D43" s="196"/>
      <c r="E43" s="196"/>
      <c r="F43" s="196"/>
      <c r="G43" s="196"/>
      <c r="H43" s="196"/>
      <c r="I43" s="196"/>
      <c r="J43" s="196"/>
      <c r="K43" s="196"/>
      <c r="L43" s="196"/>
      <c r="M43" s="196"/>
      <c r="N43" s="196"/>
      <c r="O43" s="196"/>
      <c r="P43" s="196"/>
      <c r="Q43" s="196"/>
      <c r="R43" s="116"/>
    </row>
    <row r="44" spans="1:18" x14ac:dyDescent="0.25">
      <c r="A44" s="117" t="s">
        <v>521</v>
      </c>
      <c r="B44" s="498">
        <v>173682.69641220887</v>
      </c>
      <c r="C44" s="198"/>
      <c r="D44" s="198">
        <v>822.49865490639979</v>
      </c>
      <c r="E44" s="198">
        <v>337.95871467000001</v>
      </c>
      <c r="F44" s="198">
        <v>3833.1952796730998</v>
      </c>
      <c r="G44" s="198">
        <v>13471.797371265162</v>
      </c>
      <c r="H44" s="198">
        <v>3971.3779861238086</v>
      </c>
      <c r="I44" s="198"/>
      <c r="J44" s="198">
        <v>16936.925395243401</v>
      </c>
      <c r="K44" s="198">
        <v>6917.2522045244932</v>
      </c>
      <c r="L44" s="198">
        <v>873.68714913770134</v>
      </c>
      <c r="M44" s="198"/>
      <c r="N44" s="198"/>
      <c r="O44" s="198"/>
      <c r="P44" s="198"/>
      <c r="Q44" s="198">
        <v>220847.38916774379</v>
      </c>
      <c r="R44" s="194"/>
    </row>
  </sheetData>
  <mergeCells count="6">
    <mergeCell ref="B26:P26"/>
    <mergeCell ref="Q26:Q27"/>
    <mergeCell ref="R26:R27"/>
    <mergeCell ref="Q2:Q3"/>
    <mergeCell ref="R2:R3"/>
    <mergeCell ref="B2:P2"/>
  </mergeCells>
  <hyperlinks>
    <hyperlink ref="T1" location="Index!A1" display="Index" xr:uid="{03C5CDFA-7672-41B9-AFBB-44B3EF24BF81}"/>
  </hyperlinks>
  <pageMargins left="0.70866141732283472" right="0.70866141732283472" top="0.74803149606299213" bottom="0.74803149606299213" header="0.31496062992125984" footer="0.31496062992125984"/>
  <pageSetup paperSize="9" scale="33" orientation="landscape" r:id="rId1"/>
  <headerFooter>
    <oddHeader>&amp;CEN
Annex 23</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D38F-2F16-4BB4-8CBC-D50696FDE1BE}">
  <sheetPr>
    <pageSetUpPr fitToPage="1"/>
  </sheetPr>
  <dimension ref="A1:Q155"/>
  <sheetViews>
    <sheetView showGridLines="0" topLeftCell="J1" zoomScaleNormal="100" workbookViewId="0">
      <selection activeCell="P1" sqref="P1"/>
    </sheetView>
  </sheetViews>
  <sheetFormatPr defaultColWidth="9.1796875" defaultRowHeight="10.5" x14ac:dyDescent="0.25"/>
  <cols>
    <col min="1" max="1" width="16" style="8" customWidth="1"/>
    <col min="2" max="2" width="16" style="8" bestFit="1" customWidth="1"/>
    <col min="3" max="3" width="12.54296875" style="8" bestFit="1" customWidth="1"/>
    <col min="4" max="12" width="12.81640625" style="8" customWidth="1"/>
    <col min="13" max="13" width="11.453125" style="8" customWidth="1"/>
    <col min="14" max="14" width="12.81640625" style="8" customWidth="1"/>
    <col min="15" max="16384" width="9.1796875" style="8"/>
  </cols>
  <sheetData>
    <row r="1" spans="1:16" x14ac:dyDescent="0.25">
      <c r="A1" s="1" t="s">
        <v>1394</v>
      </c>
      <c r="B1" s="1"/>
      <c r="C1" s="1"/>
      <c r="D1" s="1"/>
      <c r="E1" s="1"/>
      <c r="F1" s="1"/>
      <c r="G1" s="1"/>
      <c r="H1" s="1"/>
      <c r="I1" s="1"/>
      <c r="J1" s="1"/>
      <c r="K1" s="1"/>
      <c r="L1" s="1"/>
      <c r="M1" s="1"/>
      <c r="N1" s="1"/>
      <c r="P1" s="1" t="s">
        <v>933</v>
      </c>
    </row>
    <row r="2" spans="1:16" ht="63.65" customHeight="1" x14ac:dyDescent="0.25">
      <c r="A2" s="122" t="s">
        <v>581</v>
      </c>
      <c r="B2" s="76" t="s">
        <v>580</v>
      </c>
      <c r="C2" s="76" t="s">
        <v>579</v>
      </c>
      <c r="D2" s="76" t="s">
        <v>578</v>
      </c>
      <c r="E2" s="5" t="s">
        <v>577</v>
      </c>
      <c r="F2" s="5" t="s">
        <v>576</v>
      </c>
      <c r="G2" s="5" t="s">
        <v>575</v>
      </c>
      <c r="H2" s="5" t="s">
        <v>574</v>
      </c>
      <c r="I2" s="5" t="s">
        <v>573</v>
      </c>
      <c r="J2" s="5" t="s">
        <v>572</v>
      </c>
      <c r="K2" s="76" t="s">
        <v>571</v>
      </c>
      <c r="L2" s="76" t="s">
        <v>570</v>
      </c>
      <c r="M2" s="76" t="s">
        <v>569</v>
      </c>
      <c r="N2" s="76" t="s">
        <v>568</v>
      </c>
    </row>
    <row r="3" spans="1:16" ht="10.5" customHeight="1" x14ac:dyDescent="0.25">
      <c r="A3" s="725" t="s">
        <v>1011</v>
      </c>
      <c r="B3" s="726"/>
      <c r="C3" s="195"/>
      <c r="D3" s="196"/>
      <c r="E3" s="197"/>
      <c r="F3" s="196"/>
      <c r="G3" s="197"/>
      <c r="H3" s="196"/>
      <c r="I3" s="197"/>
      <c r="J3" s="197"/>
      <c r="K3" s="196"/>
      <c r="L3" s="197"/>
      <c r="M3" s="196"/>
      <c r="N3" s="196"/>
    </row>
    <row r="4" spans="1:16" x14ac:dyDescent="0.25">
      <c r="A4" s="727"/>
      <c r="B4" s="121" t="s">
        <v>567</v>
      </c>
      <c r="C4" s="195">
        <v>100973.82320116999</v>
      </c>
      <c r="D4" s="196">
        <v>67543.375684289946</v>
      </c>
      <c r="E4" s="197">
        <v>0.29357211332022765</v>
      </c>
      <c r="F4" s="196">
        <v>120802.67474350074</v>
      </c>
      <c r="G4" s="197">
        <v>8.4739121924743727E-2</v>
      </c>
      <c r="H4" s="196">
        <v>1048</v>
      </c>
      <c r="I4" s="197">
        <v>14.45705797077497</v>
      </c>
      <c r="J4" s="197">
        <v>2</v>
      </c>
      <c r="K4" s="196">
        <v>9743.9619798847089</v>
      </c>
      <c r="L4" s="197">
        <v>8.0660150949256521E-2</v>
      </c>
      <c r="M4" s="196">
        <v>13.162535539999977</v>
      </c>
      <c r="N4" s="196">
        <v>-6.1768890699999845</v>
      </c>
    </row>
    <row r="5" spans="1:16" x14ac:dyDescent="0.25">
      <c r="A5" s="728"/>
      <c r="B5" s="729" t="s">
        <v>566</v>
      </c>
      <c r="C5" s="195">
        <v>49413.114631999968</v>
      </c>
      <c r="D5" s="196">
        <v>42184.226444279986</v>
      </c>
      <c r="E5" s="197">
        <v>0.2885187234423387</v>
      </c>
      <c r="F5" s="196">
        <v>61584.053796040505</v>
      </c>
      <c r="G5" s="197">
        <v>6.1236846172049969E-2</v>
      </c>
      <c r="H5" s="196">
        <v>585</v>
      </c>
      <c r="I5" s="197">
        <v>18.439304488956466</v>
      </c>
      <c r="J5" s="197">
        <v>2</v>
      </c>
      <c r="K5" s="196">
        <v>5664.7505509047005</v>
      </c>
      <c r="L5" s="197">
        <v>9.198404784566018E-2</v>
      </c>
      <c r="M5" s="196">
        <v>6.5403845299999945</v>
      </c>
      <c r="N5" s="196">
        <v>-3.1557632600000036</v>
      </c>
    </row>
    <row r="6" spans="1:16" x14ac:dyDescent="0.25">
      <c r="A6" s="728"/>
      <c r="B6" s="729" t="s">
        <v>565</v>
      </c>
      <c r="C6" s="195">
        <v>51560.708569170012</v>
      </c>
      <c r="D6" s="196">
        <v>25359.149240010011</v>
      </c>
      <c r="E6" s="197">
        <v>0.3019782842411271</v>
      </c>
      <c r="F6" s="196">
        <v>59218.620947460287</v>
      </c>
      <c r="G6" s="197">
        <v>0.1091801742681846</v>
      </c>
      <c r="H6" s="196">
        <v>463</v>
      </c>
      <c r="I6" s="197">
        <v>10.315744311641238</v>
      </c>
      <c r="J6" s="197">
        <v>1</v>
      </c>
      <c r="K6" s="196">
        <v>4079.2114289800043</v>
      </c>
      <c r="L6" s="197">
        <v>6.8883931501869083E-2</v>
      </c>
      <c r="M6" s="196">
        <v>6.6221510099999987</v>
      </c>
      <c r="N6" s="196">
        <v>-3.0211258100000014</v>
      </c>
    </row>
    <row r="7" spans="1:16" x14ac:dyDescent="0.25">
      <c r="A7" s="728"/>
      <c r="B7" s="121" t="s">
        <v>564</v>
      </c>
      <c r="C7" s="195">
        <v>85803.452012360038</v>
      </c>
      <c r="D7" s="196">
        <v>44260.599280630071</v>
      </c>
      <c r="E7" s="197">
        <v>0.31777598923554201</v>
      </c>
      <c r="F7" s="196">
        <v>99868.411286454037</v>
      </c>
      <c r="G7" s="197">
        <v>0.19159433407543108</v>
      </c>
      <c r="H7" s="196">
        <v>1214</v>
      </c>
      <c r="I7" s="197">
        <v>10.771819350084041</v>
      </c>
      <c r="J7" s="197">
        <v>1</v>
      </c>
      <c r="K7" s="196">
        <v>10581.347624041658</v>
      </c>
      <c r="L7" s="197">
        <v>0.10595289829624928</v>
      </c>
      <c r="M7" s="196">
        <v>20.535522319999988</v>
      </c>
      <c r="N7" s="196">
        <v>-8.9454959699999019</v>
      </c>
    </row>
    <row r="8" spans="1:16" x14ac:dyDescent="0.25">
      <c r="A8" s="728"/>
      <c r="B8" s="121" t="s">
        <v>563</v>
      </c>
      <c r="C8" s="195">
        <v>50383.816375120157</v>
      </c>
      <c r="D8" s="196">
        <v>31753.408745769986</v>
      </c>
      <c r="E8" s="197">
        <v>0.32365644814579581</v>
      </c>
      <c r="F8" s="196">
        <v>60661.042145417443</v>
      </c>
      <c r="G8" s="197">
        <v>0.37941362645601895</v>
      </c>
      <c r="H8" s="196">
        <v>2161</v>
      </c>
      <c r="I8" s="197">
        <v>17.288411248678116</v>
      </c>
      <c r="J8" s="197">
        <v>2</v>
      </c>
      <c r="K8" s="196">
        <v>14793.671113887664</v>
      </c>
      <c r="L8" s="197">
        <v>0.24387433170739273</v>
      </c>
      <c r="M8" s="196">
        <v>38.452815580000006</v>
      </c>
      <c r="N8" s="196">
        <v>-18.514803979999989</v>
      </c>
    </row>
    <row r="9" spans="1:16" x14ac:dyDescent="0.25">
      <c r="A9" s="728"/>
      <c r="B9" s="121" t="s">
        <v>562</v>
      </c>
      <c r="C9" s="195">
        <v>15.135520440000001</v>
      </c>
      <c r="D9" s="196">
        <v>9.2396786399999993</v>
      </c>
      <c r="E9" s="197">
        <v>0.15201196836213779</v>
      </c>
      <c r="F9" s="196">
        <v>16.545484329999997</v>
      </c>
      <c r="G9" s="197">
        <v>0.64413079774639925</v>
      </c>
      <c r="H9" s="196">
        <v>28</v>
      </c>
      <c r="I9" s="197">
        <v>17.682469618706175</v>
      </c>
      <c r="J9" s="197">
        <v>3</v>
      </c>
      <c r="K9" s="196">
        <v>8.4881175263999999</v>
      </c>
      <c r="L9" s="197">
        <v>0.51301716873947811</v>
      </c>
      <c r="M9" s="196">
        <v>1.8598320000000012E-2</v>
      </c>
      <c r="N9" s="196">
        <v>-7.0240599999999986E-3</v>
      </c>
    </row>
    <row r="10" spans="1:16" x14ac:dyDescent="0.25">
      <c r="A10" s="728"/>
      <c r="B10" s="121" t="s">
        <v>561</v>
      </c>
      <c r="C10" s="195">
        <v>26417.426369209912</v>
      </c>
      <c r="D10" s="196">
        <v>14247.29121015001</v>
      </c>
      <c r="E10" s="197">
        <v>0.38822183690520468</v>
      </c>
      <c r="F10" s="196">
        <v>31948.554954715077</v>
      </c>
      <c r="G10" s="197">
        <v>1.0582695995731175</v>
      </c>
      <c r="H10" s="196">
        <v>2575</v>
      </c>
      <c r="I10" s="197">
        <v>18.710773197265727</v>
      </c>
      <c r="J10" s="197">
        <v>2</v>
      </c>
      <c r="K10" s="196">
        <v>13956.195114453503</v>
      </c>
      <c r="L10" s="197">
        <v>0.43683337585175508</v>
      </c>
      <c r="M10" s="196">
        <v>65.81233755000018</v>
      </c>
      <c r="N10" s="196">
        <v>-44.654096929999987</v>
      </c>
    </row>
    <row r="11" spans="1:16" x14ac:dyDescent="0.25">
      <c r="A11" s="728"/>
      <c r="B11" s="729" t="s">
        <v>560</v>
      </c>
      <c r="C11" s="195">
        <v>25236.377926959914</v>
      </c>
      <c r="D11" s="196">
        <v>13571.988979470007</v>
      </c>
      <c r="E11" s="197">
        <v>0.38787169599444149</v>
      </c>
      <c r="F11" s="196">
        <v>30500.587331334864</v>
      </c>
      <c r="G11" s="197">
        <v>0.99640133639137141</v>
      </c>
      <c r="H11" s="196">
        <v>2328</v>
      </c>
      <c r="I11" s="197">
        <v>18.23099529725943</v>
      </c>
      <c r="J11" s="197">
        <v>2</v>
      </c>
      <c r="K11" s="196">
        <v>12624.199220922503</v>
      </c>
      <c r="L11" s="197">
        <v>0.41390020079885464</v>
      </c>
      <c r="M11" s="196">
        <v>55.966554640000126</v>
      </c>
      <c r="N11" s="196">
        <v>-33.117463359999853</v>
      </c>
    </row>
    <row r="12" spans="1:16" x14ac:dyDescent="0.25">
      <c r="A12" s="728"/>
      <c r="B12" s="729" t="s">
        <v>559</v>
      </c>
      <c r="C12" s="195">
        <v>1181.0484422500024</v>
      </c>
      <c r="D12" s="196">
        <v>675.30223067999964</v>
      </c>
      <c r="E12" s="197">
        <v>0.39525884695231078</v>
      </c>
      <c r="F12" s="196">
        <v>1447.9676233802011</v>
      </c>
      <c r="G12" s="197">
        <v>2.3614882169947204</v>
      </c>
      <c r="H12" s="196">
        <v>250</v>
      </c>
      <c r="I12" s="197">
        <v>28.817012799933188</v>
      </c>
      <c r="J12" s="197">
        <v>3</v>
      </c>
      <c r="K12" s="196">
        <v>1331.9958935309983</v>
      </c>
      <c r="L12" s="197">
        <v>0.91990723550953912</v>
      </c>
      <c r="M12" s="196">
        <v>9.8457829100000112</v>
      </c>
      <c r="N12" s="196">
        <v>-11.536633569999992</v>
      </c>
    </row>
    <row r="13" spans="1:16" x14ac:dyDescent="0.25">
      <c r="A13" s="728"/>
      <c r="B13" s="121" t="s">
        <v>558</v>
      </c>
      <c r="C13" s="195">
        <v>7506.7563323000049</v>
      </c>
      <c r="D13" s="196">
        <v>2590.8537442600009</v>
      </c>
      <c r="E13" s="197">
        <v>0.2735769278622659</v>
      </c>
      <c r="F13" s="196">
        <v>8217.3987366113106</v>
      </c>
      <c r="G13" s="197">
        <v>4.6674176376406269</v>
      </c>
      <c r="H13" s="196">
        <v>802</v>
      </c>
      <c r="I13" s="197">
        <v>14.394672076250437</v>
      </c>
      <c r="J13" s="197">
        <v>2</v>
      </c>
      <c r="K13" s="196">
        <v>3944.4024475352098</v>
      </c>
      <c r="L13" s="197">
        <v>0.4800062129103646</v>
      </c>
      <c r="M13" s="196">
        <v>53.381989020000113</v>
      </c>
      <c r="N13" s="196">
        <v>-55.131564670000074</v>
      </c>
    </row>
    <row r="14" spans="1:16" x14ac:dyDescent="0.25">
      <c r="A14" s="728"/>
      <c r="B14" s="729" t="s">
        <v>557</v>
      </c>
      <c r="C14" s="195">
        <v>6563.787860569998</v>
      </c>
      <c r="D14" s="196">
        <v>1917.2609303500003</v>
      </c>
      <c r="E14" s="197">
        <v>0.29893125192686953</v>
      </c>
      <c r="F14" s="196">
        <v>7136.9423104712096</v>
      </c>
      <c r="G14" s="197">
        <v>4.0836151280342365</v>
      </c>
      <c r="H14" s="196">
        <v>547</v>
      </c>
      <c r="I14" s="197">
        <v>12.743595860454789</v>
      </c>
      <c r="J14" s="197">
        <v>2</v>
      </c>
      <c r="K14" s="196">
        <v>2769.9938030789926</v>
      </c>
      <c r="L14" s="197">
        <v>0.38812052593095808</v>
      </c>
      <c r="M14" s="196">
        <v>31.40067934999993</v>
      </c>
      <c r="N14" s="196">
        <v>-26.159032149999931</v>
      </c>
    </row>
    <row r="15" spans="1:16" x14ac:dyDescent="0.25">
      <c r="A15" s="728"/>
      <c r="B15" s="729" t="s">
        <v>556</v>
      </c>
      <c r="C15" s="195">
        <v>942.96847173000049</v>
      </c>
      <c r="D15" s="196">
        <v>673.59281391000025</v>
      </c>
      <c r="E15" s="197">
        <v>0.2014103994482741</v>
      </c>
      <c r="F15" s="196">
        <v>1080.4564261400992</v>
      </c>
      <c r="G15" s="197">
        <v>8.523718299995215</v>
      </c>
      <c r="H15" s="196">
        <v>256</v>
      </c>
      <c r="I15" s="197">
        <v>25.300836746324663</v>
      </c>
      <c r="J15" s="197">
        <v>2</v>
      </c>
      <c r="K15" s="196">
        <v>1174.4086444562017</v>
      </c>
      <c r="L15" s="197">
        <v>1.086956045651692</v>
      </c>
      <c r="M15" s="196">
        <v>21.981309669999995</v>
      </c>
      <c r="N15" s="196">
        <v>-28.972532519999998</v>
      </c>
    </row>
    <row r="16" spans="1:16" x14ac:dyDescent="0.25">
      <c r="A16" s="728"/>
      <c r="B16" s="121" t="s">
        <v>555</v>
      </c>
      <c r="C16" s="195">
        <v>1726.7411762299996</v>
      </c>
      <c r="D16" s="196">
        <v>1675.068892610002</v>
      </c>
      <c r="E16" s="197">
        <v>0.26832727391430733</v>
      </c>
      <c r="F16" s="196">
        <v>2176.2288797218962</v>
      </c>
      <c r="G16" s="197">
        <v>25.513574946905198</v>
      </c>
      <c r="H16" s="196">
        <v>1632</v>
      </c>
      <c r="I16" s="197">
        <v>25.172562192836917</v>
      </c>
      <c r="J16" s="197">
        <v>2</v>
      </c>
      <c r="K16" s="196">
        <v>3173.7611191285969</v>
      </c>
      <c r="L16" s="197">
        <v>1.4583765286370876</v>
      </c>
      <c r="M16" s="196">
        <v>135.04898611000007</v>
      </c>
      <c r="N16" s="196">
        <v>-120.16466013000006</v>
      </c>
    </row>
    <row r="17" spans="1:15" x14ac:dyDescent="0.25">
      <c r="A17" s="728"/>
      <c r="B17" s="729" t="s">
        <v>554</v>
      </c>
      <c r="C17" s="195">
        <v>405.49619070999989</v>
      </c>
      <c r="D17" s="196">
        <v>996.52594960000033</v>
      </c>
      <c r="E17" s="197">
        <v>0.28921709691010727</v>
      </c>
      <c r="F17" s="196">
        <v>693.72954650160023</v>
      </c>
      <c r="G17" s="197">
        <v>16.343390063133604</v>
      </c>
      <c r="H17" s="196">
        <v>1465</v>
      </c>
      <c r="I17" s="197">
        <v>27.107884375593905</v>
      </c>
      <c r="J17" s="197">
        <v>3</v>
      </c>
      <c r="K17" s="196">
        <v>1040.8853981885998</v>
      </c>
      <c r="L17" s="197">
        <v>1.5004195848910677</v>
      </c>
      <c r="M17" s="196">
        <v>30.117304079999951</v>
      </c>
      <c r="N17" s="196">
        <v>-28.096918429999995</v>
      </c>
    </row>
    <row r="18" spans="1:15" x14ac:dyDescent="0.25">
      <c r="A18" s="728"/>
      <c r="B18" s="729" t="s">
        <v>553</v>
      </c>
      <c r="C18" s="195">
        <v>920.28943874999982</v>
      </c>
      <c r="D18" s="196">
        <v>361.95191175000008</v>
      </c>
      <c r="E18" s="197">
        <v>0.29223990595540766</v>
      </c>
      <c r="F18" s="196">
        <v>1026.0662312101999</v>
      </c>
      <c r="G18" s="197">
        <v>26.683494208344115</v>
      </c>
      <c r="H18" s="196">
        <v>96</v>
      </c>
      <c r="I18" s="197">
        <v>24.237248181218796</v>
      </c>
      <c r="J18" s="197">
        <v>2</v>
      </c>
      <c r="K18" s="196">
        <v>1489.3459897106006</v>
      </c>
      <c r="L18" s="197">
        <v>1.451510579345334</v>
      </c>
      <c r="M18" s="196">
        <v>65.351409829999966</v>
      </c>
      <c r="N18" s="196">
        <v>-62.427406929999975</v>
      </c>
    </row>
    <row r="19" spans="1:15" x14ac:dyDescent="0.25">
      <c r="A19" s="728"/>
      <c r="B19" s="729" t="s">
        <v>552</v>
      </c>
      <c r="C19" s="195">
        <v>400.95554677000001</v>
      </c>
      <c r="D19" s="196">
        <v>316.59103125999991</v>
      </c>
      <c r="E19" s="197">
        <v>0.17523406952750714</v>
      </c>
      <c r="F19" s="196">
        <v>456.43310201010019</v>
      </c>
      <c r="G19" s="197">
        <v>36.821285826374577</v>
      </c>
      <c r="H19" s="196">
        <v>71</v>
      </c>
      <c r="I19" s="197">
        <v>24.333674619623583</v>
      </c>
      <c r="J19" s="197">
        <v>2</v>
      </c>
      <c r="K19" s="196">
        <v>643.52973122939989</v>
      </c>
      <c r="L19" s="197">
        <v>1.4099102987827548</v>
      </c>
      <c r="M19" s="196">
        <v>39.58027220000001</v>
      </c>
      <c r="N19" s="196">
        <v>-29.640334769999992</v>
      </c>
    </row>
    <row r="20" spans="1:15" x14ac:dyDescent="0.25">
      <c r="A20" s="730"/>
      <c r="B20" s="121" t="s">
        <v>551</v>
      </c>
      <c r="C20" s="195">
        <v>3998.4290501500018</v>
      </c>
      <c r="D20" s="196">
        <v>343.44118175000006</v>
      </c>
      <c r="E20" s="197">
        <v>0.3981773295988838</v>
      </c>
      <c r="F20" s="196">
        <v>4135.1860535001006</v>
      </c>
      <c r="G20" s="197">
        <v>100</v>
      </c>
      <c r="H20" s="196">
        <v>247</v>
      </c>
      <c r="I20" s="197">
        <v>21.343718192202761</v>
      </c>
      <c r="J20" s="197">
        <v>2</v>
      </c>
      <c r="K20" s="196">
        <v>3007.6515154413019</v>
      </c>
      <c r="L20" s="197">
        <v>0.72733160649339301</v>
      </c>
      <c r="M20" s="196">
        <v>1046.1805610000013</v>
      </c>
      <c r="N20" s="196">
        <v>-1045.3145002000012</v>
      </c>
    </row>
    <row r="21" spans="1:15" ht="10.5" customHeight="1" x14ac:dyDescent="0.25">
      <c r="A21" s="1138" t="s">
        <v>550</v>
      </c>
      <c r="B21" s="1139"/>
      <c r="C21" s="198">
        <v>276825.58003697998</v>
      </c>
      <c r="D21" s="198">
        <v>162423.27841809977</v>
      </c>
      <c r="E21" s="199">
        <v>0.31398536173636132</v>
      </c>
      <c r="F21" s="198">
        <v>327826.04228424985</v>
      </c>
      <c r="G21" s="199">
        <v>1.81072685341424</v>
      </c>
      <c r="H21" s="198">
        <v>9694</v>
      </c>
      <c r="I21" s="199">
        <v>14.42945704034431</v>
      </c>
      <c r="J21" s="199">
        <v>2</v>
      </c>
      <c r="K21" s="198">
        <v>59209.479031899362</v>
      </c>
      <c r="L21" s="199">
        <v>0.180612493807189</v>
      </c>
      <c r="M21" s="198">
        <v>1372.5933454399769</v>
      </c>
      <c r="N21" s="198">
        <v>-1298.9090350099741</v>
      </c>
      <c r="O21" s="65"/>
    </row>
    <row r="22" spans="1:15" x14ac:dyDescent="0.25">
      <c r="A22" s="725" t="s">
        <v>1012</v>
      </c>
      <c r="B22" s="726"/>
      <c r="C22" s="195"/>
      <c r="D22" s="196"/>
      <c r="E22" s="197"/>
      <c r="F22" s="196"/>
      <c r="G22" s="197"/>
      <c r="H22" s="196"/>
      <c r="I22" s="197"/>
      <c r="J22" s="197"/>
      <c r="K22" s="196"/>
      <c r="L22" s="197"/>
      <c r="M22" s="196"/>
      <c r="N22" s="196"/>
    </row>
    <row r="23" spans="1:15" x14ac:dyDescent="0.25">
      <c r="A23" s="727"/>
      <c r="B23" s="121" t="s">
        <v>567</v>
      </c>
      <c r="C23" s="195">
        <v>1555.324185659998</v>
      </c>
      <c r="D23" s="196">
        <v>1287.0587666599972</v>
      </c>
      <c r="E23" s="197">
        <v>0.29708096045159665</v>
      </c>
      <c r="F23" s="196">
        <v>1938.4338680301967</v>
      </c>
      <c r="G23" s="197">
        <v>8.452738445449301E-2</v>
      </c>
      <c r="H23" s="196">
        <v>1451</v>
      </c>
      <c r="I23" s="197">
        <v>29.37465436417704</v>
      </c>
      <c r="J23" s="197">
        <v>2</v>
      </c>
      <c r="K23" s="196">
        <v>335.68819037489982</v>
      </c>
      <c r="L23" s="197">
        <v>0.17317495113517614</v>
      </c>
      <c r="M23" s="196">
        <v>0.50511928000000184</v>
      </c>
      <c r="N23" s="196">
        <v>-0.1585874699999994</v>
      </c>
    </row>
    <row r="24" spans="1:15" x14ac:dyDescent="0.25">
      <c r="A24" s="728"/>
      <c r="B24" s="729" t="s">
        <v>566</v>
      </c>
      <c r="C24" s="195">
        <v>754.3723380900002</v>
      </c>
      <c r="D24" s="196">
        <v>304.61742672999992</v>
      </c>
      <c r="E24" s="197">
        <v>0.17820045933653733</v>
      </c>
      <c r="F24" s="196">
        <v>808.65537607999977</v>
      </c>
      <c r="G24" s="197">
        <v>4.9270725142675713E-2</v>
      </c>
      <c r="H24" s="196">
        <v>75</v>
      </c>
      <c r="I24" s="197">
        <v>26.750204153316549</v>
      </c>
      <c r="J24" s="197">
        <v>2</v>
      </c>
      <c r="K24" s="196">
        <v>75.060554988399943</v>
      </c>
      <c r="L24" s="197">
        <v>9.2821438165983622E-2</v>
      </c>
      <c r="M24" s="196">
        <v>0.1169589600000001</v>
      </c>
      <c r="N24" s="196">
        <v>-1.6333320000000016E-2</v>
      </c>
    </row>
    <row r="25" spans="1:15" x14ac:dyDescent="0.25">
      <c r="A25" s="728"/>
      <c r="B25" s="729" t="s">
        <v>565</v>
      </c>
      <c r="C25" s="195">
        <v>800.9518475699989</v>
      </c>
      <c r="D25" s="196">
        <v>982.44133992999889</v>
      </c>
      <c r="E25" s="197">
        <v>0.33394125008540071</v>
      </c>
      <c r="F25" s="196">
        <v>1129.7784919502026</v>
      </c>
      <c r="G25" s="197">
        <v>0.10976285078551548</v>
      </c>
      <c r="H25" s="196">
        <v>1376</v>
      </c>
      <c r="I25" s="197">
        <v>31.253142746977574</v>
      </c>
      <c r="J25" s="197">
        <v>3</v>
      </c>
      <c r="K25" s="196">
        <v>260.62763538649995</v>
      </c>
      <c r="L25" s="197">
        <v>0.23068914591975409</v>
      </c>
      <c r="M25" s="196">
        <v>0.38816032000000217</v>
      </c>
      <c r="N25" s="196">
        <v>-0.14225415000000075</v>
      </c>
    </row>
    <row r="26" spans="1:15" x14ac:dyDescent="0.25">
      <c r="A26" s="728"/>
      <c r="B26" s="121" t="s">
        <v>564</v>
      </c>
      <c r="C26" s="195">
        <v>5011.2980513500024</v>
      </c>
      <c r="D26" s="196">
        <v>2429.5804425799979</v>
      </c>
      <c r="E26" s="197">
        <v>0.39242922886370174</v>
      </c>
      <c r="F26" s="196">
        <v>5972.438216292383</v>
      </c>
      <c r="G26" s="197">
        <v>0.19794697273752457</v>
      </c>
      <c r="H26" s="196">
        <v>6307</v>
      </c>
      <c r="I26" s="197">
        <v>25.062252511941825</v>
      </c>
      <c r="J26" s="197">
        <v>3</v>
      </c>
      <c r="K26" s="196">
        <v>1423.1165284151862</v>
      </c>
      <c r="L26" s="197">
        <v>0.23828066141111787</v>
      </c>
      <c r="M26" s="196">
        <v>2.9380911300000134</v>
      </c>
      <c r="N26" s="196">
        <v>-1.0993124000000045</v>
      </c>
    </row>
    <row r="27" spans="1:15" x14ac:dyDescent="0.25">
      <c r="A27" s="728"/>
      <c r="B27" s="121" t="s">
        <v>563</v>
      </c>
      <c r="C27" s="195">
        <v>4785.1538982100092</v>
      </c>
      <c r="D27" s="196">
        <v>3531.2454866100015</v>
      </c>
      <c r="E27" s="197">
        <v>0.38591532591234673</v>
      </c>
      <c r="F27" s="196">
        <v>6163.6409768910535</v>
      </c>
      <c r="G27" s="197">
        <v>0.3573608050666538</v>
      </c>
      <c r="H27" s="196">
        <v>5108</v>
      </c>
      <c r="I27" s="197">
        <v>30.312353446002337</v>
      </c>
      <c r="J27" s="197">
        <v>3</v>
      </c>
      <c r="K27" s="196">
        <v>2423.8146500629114</v>
      </c>
      <c r="L27" s="197">
        <v>0.39324397043084852</v>
      </c>
      <c r="M27" s="196">
        <v>6.6576422699999673</v>
      </c>
      <c r="N27" s="196">
        <v>-3.0553486799998075</v>
      </c>
    </row>
    <row r="28" spans="1:15" x14ac:dyDescent="0.25">
      <c r="A28" s="728"/>
      <c r="B28" s="121" t="s">
        <v>562</v>
      </c>
      <c r="C28" s="195">
        <v>4506.6431144399876</v>
      </c>
      <c r="D28" s="196">
        <v>1847.5152399200017</v>
      </c>
      <c r="E28" s="197">
        <v>0.38242044858590357</v>
      </c>
      <c r="F28" s="196">
        <v>5239.7819470926024</v>
      </c>
      <c r="G28" s="197">
        <v>0.60579451025933539</v>
      </c>
      <c r="H28" s="196">
        <v>4714</v>
      </c>
      <c r="I28" s="197">
        <v>26.08823142077356</v>
      </c>
      <c r="J28" s="197">
        <v>3</v>
      </c>
      <c r="K28" s="196">
        <v>2037.1772295735989</v>
      </c>
      <c r="L28" s="197">
        <v>0.38879045924877986</v>
      </c>
      <c r="M28" s="196">
        <v>8.2729244100000123</v>
      </c>
      <c r="N28" s="196">
        <v>-3.78509446000001</v>
      </c>
    </row>
    <row r="29" spans="1:15" x14ac:dyDescent="0.25">
      <c r="A29" s="728"/>
      <c r="B29" s="121" t="s">
        <v>561</v>
      </c>
      <c r="C29" s="195">
        <v>15931.239410359936</v>
      </c>
      <c r="D29" s="196">
        <v>5247.2075424099912</v>
      </c>
      <c r="E29" s="197">
        <v>0.37188399614362277</v>
      </c>
      <c r="F29" s="196">
        <v>17933.112069146104</v>
      </c>
      <c r="G29" s="197">
        <v>1.3412278735288816</v>
      </c>
      <c r="H29" s="196">
        <v>12617</v>
      </c>
      <c r="I29" s="197">
        <v>25.625788269041699</v>
      </c>
      <c r="J29" s="197">
        <v>3</v>
      </c>
      <c r="K29" s="196">
        <v>10810.795349751539</v>
      </c>
      <c r="L29" s="197">
        <v>0.6028398923771574</v>
      </c>
      <c r="M29" s="196">
        <v>62.463567780000147</v>
      </c>
      <c r="N29" s="196">
        <v>-28.612382540001594</v>
      </c>
    </row>
    <row r="30" spans="1:15" x14ac:dyDescent="0.25">
      <c r="A30" s="728"/>
      <c r="B30" s="729" t="s">
        <v>560</v>
      </c>
      <c r="C30" s="195">
        <v>12813.283128590005</v>
      </c>
      <c r="D30" s="196">
        <v>4268.9697716199944</v>
      </c>
      <c r="E30" s="197">
        <v>0.36582428091048808</v>
      </c>
      <c r="F30" s="196">
        <v>14399.452230084047</v>
      </c>
      <c r="G30" s="197">
        <v>1.1613134225864261</v>
      </c>
      <c r="H30" s="196">
        <v>9689</v>
      </c>
      <c r="I30" s="197">
        <v>25.667845351565688</v>
      </c>
      <c r="J30" s="197">
        <v>3</v>
      </c>
      <c r="K30" s="196">
        <v>8668.2315722919611</v>
      </c>
      <c r="L30" s="197">
        <v>0.60198342504875735</v>
      </c>
      <c r="M30" s="196">
        <v>44.024327849999743</v>
      </c>
      <c r="N30" s="196">
        <v>-20.251107200000003</v>
      </c>
    </row>
    <row r="31" spans="1:15" x14ac:dyDescent="0.25">
      <c r="A31" s="728"/>
      <c r="B31" s="729" t="s">
        <v>559</v>
      </c>
      <c r="C31" s="195">
        <v>3117.9562817700153</v>
      </c>
      <c r="D31" s="196">
        <v>978.23777079000081</v>
      </c>
      <c r="E31" s="197">
        <v>0.39832822261628803</v>
      </c>
      <c r="F31" s="196">
        <v>3533.6598390619083</v>
      </c>
      <c r="G31" s="197">
        <v>2.0743684868980377</v>
      </c>
      <c r="H31" s="196">
        <v>2929</v>
      </c>
      <c r="I31" s="197">
        <v>25.454408176356946</v>
      </c>
      <c r="J31" s="197">
        <v>2</v>
      </c>
      <c r="K31" s="196">
        <v>2142.5637774595075</v>
      </c>
      <c r="L31" s="197">
        <v>0.60632994545063523</v>
      </c>
      <c r="M31" s="196">
        <v>18.439239930000017</v>
      </c>
      <c r="N31" s="196">
        <v>-8.3612753400000255</v>
      </c>
    </row>
    <row r="32" spans="1:15" x14ac:dyDescent="0.25">
      <c r="A32" s="728"/>
      <c r="B32" s="121" t="s">
        <v>558</v>
      </c>
      <c r="C32" s="195">
        <v>5272.4789180600119</v>
      </c>
      <c r="D32" s="196">
        <v>1615.3297263399957</v>
      </c>
      <c r="E32" s="197">
        <v>0.37202908457992018</v>
      </c>
      <c r="F32" s="196">
        <v>5898.9771045320158</v>
      </c>
      <c r="G32" s="197">
        <v>4.6330608502690485</v>
      </c>
      <c r="H32" s="196">
        <v>5274</v>
      </c>
      <c r="I32" s="197">
        <v>28.070938956351789</v>
      </c>
      <c r="J32" s="197">
        <v>2</v>
      </c>
      <c r="K32" s="196">
        <v>4882.5924236613209</v>
      </c>
      <c r="L32" s="197">
        <v>0.82770153827350246</v>
      </c>
      <c r="M32" s="196">
        <v>77.668044620000117</v>
      </c>
      <c r="N32" s="196">
        <v>-45.320795000000096</v>
      </c>
    </row>
    <row r="33" spans="1:15" x14ac:dyDescent="0.25">
      <c r="A33" s="728"/>
      <c r="B33" s="729" t="s">
        <v>557</v>
      </c>
      <c r="C33" s="195">
        <v>3291.1839112300067</v>
      </c>
      <c r="D33" s="196">
        <v>931.87296654000056</v>
      </c>
      <c r="E33" s="197">
        <v>0.38193653612541328</v>
      </c>
      <c r="F33" s="196">
        <v>3662.0249458112989</v>
      </c>
      <c r="G33" s="197">
        <v>3.4599445295173696</v>
      </c>
      <c r="H33" s="196">
        <v>3024</v>
      </c>
      <c r="I33" s="197">
        <v>26.757048886553385</v>
      </c>
      <c r="J33" s="197">
        <v>2</v>
      </c>
      <c r="K33" s="196">
        <v>2643.0439512654834</v>
      </c>
      <c r="L33" s="197">
        <v>0.72174384128340052</v>
      </c>
      <c r="M33" s="196">
        <v>33.746615630000065</v>
      </c>
      <c r="N33" s="196">
        <v>-19.068460910000201</v>
      </c>
    </row>
    <row r="34" spans="1:15" x14ac:dyDescent="0.25">
      <c r="A34" s="728"/>
      <c r="B34" s="729" t="s">
        <v>556</v>
      </c>
      <c r="C34" s="195">
        <v>1981.2950068300051</v>
      </c>
      <c r="D34" s="196">
        <v>683.45675979999908</v>
      </c>
      <c r="E34" s="197">
        <v>0.35852056903717605</v>
      </c>
      <c r="F34" s="196">
        <v>2236.9521587207078</v>
      </c>
      <c r="G34" s="197">
        <v>6.5535226778423912</v>
      </c>
      <c r="H34" s="196">
        <v>2251</v>
      </c>
      <c r="I34" s="197">
        <v>30.221855860361952</v>
      </c>
      <c r="J34" s="197">
        <v>2</v>
      </c>
      <c r="K34" s="196">
        <v>2239.5484723958093</v>
      </c>
      <c r="L34" s="197">
        <v>1.0011606478328021</v>
      </c>
      <c r="M34" s="196">
        <v>43.921428990000109</v>
      </c>
      <c r="N34" s="196">
        <v>-26.252334090000005</v>
      </c>
    </row>
    <row r="35" spans="1:15" x14ac:dyDescent="0.25">
      <c r="A35" s="728"/>
      <c r="B35" s="121" t="s">
        <v>555</v>
      </c>
      <c r="C35" s="195">
        <v>2492.2227741999909</v>
      </c>
      <c r="D35" s="196">
        <v>523.45757810999999</v>
      </c>
      <c r="E35" s="197">
        <v>0.37968973601741229</v>
      </c>
      <c r="F35" s="196">
        <v>2704.2809380101889</v>
      </c>
      <c r="G35" s="197">
        <v>20.047658046871579</v>
      </c>
      <c r="H35" s="196">
        <v>8206</v>
      </c>
      <c r="I35" s="197">
        <v>25.420479808096118</v>
      </c>
      <c r="J35" s="197">
        <v>3</v>
      </c>
      <c r="K35" s="196">
        <v>3221.3765000305998</v>
      </c>
      <c r="L35" s="197">
        <v>1.191213699269311</v>
      </c>
      <c r="M35" s="196">
        <v>137.30645185000009</v>
      </c>
      <c r="N35" s="196">
        <v>-81.104755130000299</v>
      </c>
    </row>
    <row r="36" spans="1:15" x14ac:dyDescent="0.25">
      <c r="A36" s="728"/>
      <c r="B36" s="729" t="s">
        <v>554</v>
      </c>
      <c r="C36" s="195">
        <v>1654.0013703799978</v>
      </c>
      <c r="D36" s="196">
        <v>363.17059850000044</v>
      </c>
      <c r="E36" s="197">
        <v>0.35462295073206396</v>
      </c>
      <c r="F36" s="196">
        <v>1790.7584744802066</v>
      </c>
      <c r="G36" s="197">
        <v>13.26726779704023</v>
      </c>
      <c r="H36" s="196">
        <v>7343</v>
      </c>
      <c r="I36" s="197">
        <v>26.244216112806107</v>
      </c>
      <c r="J36" s="197">
        <v>3</v>
      </c>
      <c r="K36" s="196">
        <v>2122.4505470112026</v>
      </c>
      <c r="L36" s="197">
        <v>1.185224348932524</v>
      </c>
      <c r="M36" s="196">
        <v>62.574738110000133</v>
      </c>
      <c r="N36" s="196">
        <v>-42.769907930000208</v>
      </c>
    </row>
    <row r="37" spans="1:15" x14ac:dyDescent="0.25">
      <c r="A37" s="728"/>
      <c r="B37" s="729" t="s">
        <v>553</v>
      </c>
      <c r="C37" s="195">
        <v>514.84991780999985</v>
      </c>
      <c r="D37" s="196">
        <v>84.629182749999956</v>
      </c>
      <c r="E37" s="197">
        <v>0.33368832447575553</v>
      </c>
      <c r="F37" s="196">
        <v>544.59682697999961</v>
      </c>
      <c r="G37" s="197">
        <v>25.935022035827483</v>
      </c>
      <c r="H37" s="196">
        <v>538</v>
      </c>
      <c r="I37" s="197">
        <v>23.181228337423185</v>
      </c>
      <c r="J37" s="197">
        <v>2</v>
      </c>
      <c r="K37" s="196">
        <v>721.10129236619912</v>
      </c>
      <c r="L37" s="197">
        <v>1.324101163726908</v>
      </c>
      <c r="M37" s="196">
        <v>32.820416310000027</v>
      </c>
      <c r="N37" s="196">
        <v>-16.260046789999979</v>
      </c>
    </row>
    <row r="38" spans="1:15" x14ac:dyDescent="0.25">
      <c r="A38" s="728"/>
      <c r="B38" s="729" t="s">
        <v>552</v>
      </c>
      <c r="C38" s="195">
        <v>323.37148601000007</v>
      </c>
      <c r="D38" s="196">
        <v>75.657796859999991</v>
      </c>
      <c r="E38" s="197">
        <v>0.55147085862552858</v>
      </c>
      <c r="F38" s="196">
        <v>368.92563654999987</v>
      </c>
      <c r="G38" s="197">
        <v>44.268803630759088</v>
      </c>
      <c r="H38" s="196">
        <v>326</v>
      </c>
      <c r="I38" s="197">
        <v>24.727593498950565</v>
      </c>
      <c r="J38" s="197">
        <v>2</v>
      </c>
      <c r="K38" s="196">
        <v>377.82466065319949</v>
      </c>
      <c r="L38" s="197">
        <v>1.0241214576097737</v>
      </c>
      <c r="M38" s="196">
        <v>41.911297430000005</v>
      </c>
      <c r="N38" s="196">
        <v>-22.074800409999959</v>
      </c>
    </row>
    <row r="39" spans="1:15" x14ac:dyDescent="0.25">
      <c r="A39" s="730"/>
      <c r="B39" s="121" t="s">
        <v>551</v>
      </c>
      <c r="C39" s="195">
        <v>1698.5054577499991</v>
      </c>
      <c r="D39" s="196">
        <v>161.87925658</v>
      </c>
      <c r="E39" s="197">
        <v>0.4148502562489344</v>
      </c>
      <c r="F39" s="196">
        <v>1793.3869323400993</v>
      </c>
      <c r="G39" s="197">
        <v>100</v>
      </c>
      <c r="H39" s="196">
        <v>2339</v>
      </c>
      <c r="I39" s="197">
        <v>45.101644119159332</v>
      </c>
      <c r="J39" s="197">
        <v>2</v>
      </c>
      <c r="K39" s="196">
        <v>1008.9469941424032</v>
      </c>
      <c r="L39" s="197">
        <v>0.56259303329810684</v>
      </c>
      <c r="M39" s="196">
        <v>864.65606039999534</v>
      </c>
      <c r="N39" s="196">
        <v>-808.57703101999869</v>
      </c>
    </row>
    <row r="40" spans="1:15" ht="10.5" customHeight="1" x14ac:dyDescent="0.25">
      <c r="A40" s="1138" t="s">
        <v>550</v>
      </c>
      <c r="B40" s="1139"/>
      <c r="C40" s="198">
        <v>41252.865810029893</v>
      </c>
      <c r="D40" s="198">
        <v>16643.274039210031</v>
      </c>
      <c r="E40" s="199">
        <v>0.37392268183979205</v>
      </c>
      <c r="F40" s="198">
        <v>47644.052052334038</v>
      </c>
      <c r="G40" s="199">
        <v>6.1216215135766703</v>
      </c>
      <c r="H40" s="198">
        <v>46002</v>
      </c>
      <c r="I40" s="199">
        <v>27.389010977446997</v>
      </c>
      <c r="J40" s="199">
        <v>3</v>
      </c>
      <c r="K40" s="198">
        <v>26143.507866012704</v>
      </c>
      <c r="L40" s="199">
        <v>0.54872553319553252</v>
      </c>
      <c r="M40" s="198">
        <v>1160.4679017398701</v>
      </c>
      <c r="N40" s="198">
        <v>-971.7133066999279</v>
      </c>
      <c r="O40" s="65"/>
    </row>
    <row r="41" spans="1:15" x14ac:dyDescent="0.25">
      <c r="A41" s="725" t="s">
        <v>1013</v>
      </c>
      <c r="B41" s="726"/>
      <c r="C41" s="195"/>
      <c r="D41" s="196"/>
      <c r="E41" s="197"/>
      <c r="F41" s="196"/>
      <c r="G41" s="197"/>
      <c r="H41" s="196"/>
      <c r="I41" s="197"/>
      <c r="J41" s="197"/>
      <c r="K41" s="196"/>
      <c r="L41" s="197"/>
      <c r="M41" s="196"/>
      <c r="N41" s="196"/>
    </row>
    <row r="42" spans="1:15" x14ac:dyDescent="0.25">
      <c r="A42" s="727"/>
      <c r="B42" s="121" t="s">
        <v>567</v>
      </c>
      <c r="C42" s="195">
        <v>24281.311764819926</v>
      </c>
      <c r="D42" s="196">
        <v>11460.94403260004</v>
      </c>
      <c r="E42" s="197">
        <v>0.4271014640517633</v>
      </c>
      <c r="F42" s="196">
        <v>29177.364023060083</v>
      </c>
      <c r="G42" s="197">
        <v>0.12051483506599081</v>
      </c>
      <c r="H42" s="196">
        <v>1541</v>
      </c>
      <c r="I42" s="197">
        <v>17.559933909809061</v>
      </c>
      <c r="J42" s="197">
        <v>3</v>
      </c>
      <c r="K42" s="196">
        <v>4227.8472327364061</v>
      </c>
      <c r="L42" s="197">
        <v>0.14490161720554889</v>
      </c>
      <c r="M42" s="196">
        <v>6.0419889599999586</v>
      </c>
      <c r="N42" s="196">
        <v>-3.3478963599999956</v>
      </c>
    </row>
    <row r="43" spans="1:15" x14ac:dyDescent="0.25">
      <c r="A43" s="728"/>
      <c r="B43" s="729" t="s">
        <v>566</v>
      </c>
      <c r="C43" s="195">
        <v>3003.3799104800014</v>
      </c>
      <c r="D43" s="196">
        <v>3865.6417651300012</v>
      </c>
      <c r="E43" s="197">
        <v>0.15728002724964177</v>
      </c>
      <c r="F43" s="196">
        <v>3611.3681524600006</v>
      </c>
      <c r="G43" s="197">
        <v>7.1239591157692198E-2</v>
      </c>
      <c r="H43" s="196">
        <v>190</v>
      </c>
      <c r="I43" s="197">
        <v>23.311438802204833</v>
      </c>
      <c r="J43" s="197">
        <v>2</v>
      </c>
      <c r="K43" s="196">
        <v>371.10259444089985</v>
      </c>
      <c r="L43" s="197">
        <v>0.10275955781138273</v>
      </c>
      <c r="M43" s="196">
        <v>0.54884212000000021</v>
      </c>
      <c r="N43" s="196">
        <v>-0.3118300600000003</v>
      </c>
    </row>
    <row r="44" spans="1:15" x14ac:dyDescent="0.25">
      <c r="A44" s="728"/>
      <c r="B44" s="729" t="s">
        <v>565</v>
      </c>
      <c r="C44" s="195">
        <v>21277.931854340019</v>
      </c>
      <c r="D44" s="196">
        <v>7595.3022674700123</v>
      </c>
      <c r="E44" s="197">
        <v>0.5644275346279003</v>
      </c>
      <c r="F44" s="196">
        <v>25565.995870600225</v>
      </c>
      <c r="G44" s="197">
        <v>0.12747529330340049</v>
      </c>
      <c r="H44" s="196">
        <v>1351</v>
      </c>
      <c r="I44" s="197">
        <v>16.747495321371254</v>
      </c>
      <c r="J44" s="197">
        <v>3</v>
      </c>
      <c r="K44" s="196">
        <v>3856.7446382954945</v>
      </c>
      <c r="L44" s="197">
        <v>0.15085446535374678</v>
      </c>
      <c r="M44" s="196">
        <v>5.4931468400000023</v>
      </c>
      <c r="N44" s="196">
        <v>-3.0360662999999812</v>
      </c>
    </row>
    <row r="45" spans="1:15" x14ac:dyDescent="0.25">
      <c r="A45" s="728"/>
      <c r="B45" s="121" t="s">
        <v>564</v>
      </c>
      <c r="C45" s="195">
        <v>20132.544169060016</v>
      </c>
      <c r="D45" s="196">
        <v>23944.034792869988</v>
      </c>
      <c r="E45" s="197">
        <v>0.2462897283021514</v>
      </c>
      <c r="F45" s="196">
        <v>26031.072526850257</v>
      </c>
      <c r="G45" s="197">
        <v>0.21136616338683287</v>
      </c>
      <c r="H45" s="196">
        <v>1357</v>
      </c>
      <c r="I45" s="197">
        <v>21.317667631716709</v>
      </c>
      <c r="J45" s="197">
        <v>3</v>
      </c>
      <c r="K45" s="196">
        <v>6178.3250551425081</v>
      </c>
      <c r="L45" s="197">
        <v>0.23734423730600246</v>
      </c>
      <c r="M45" s="196">
        <v>11.530200359999959</v>
      </c>
      <c r="N45" s="196">
        <v>-5.214064730000004</v>
      </c>
    </row>
    <row r="46" spans="1:15" x14ac:dyDescent="0.25">
      <c r="A46" s="728"/>
      <c r="B46" s="121" t="s">
        <v>563</v>
      </c>
      <c r="C46" s="195">
        <v>35114.869351659945</v>
      </c>
      <c r="D46" s="196">
        <v>28313.800972080029</v>
      </c>
      <c r="E46" s="197">
        <v>0.30541636213606954</v>
      </c>
      <c r="F46" s="196">
        <v>43762.737934860255</v>
      </c>
      <c r="G46" s="197">
        <v>0.37455601878639366</v>
      </c>
      <c r="H46" s="196">
        <v>2586</v>
      </c>
      <c r="I46" s="197">
        <v>21.629692382195763</v>
      </c>
      <c r="J46" s="197">
        <v>3</v>
      </c>
      <c r="K46" s="196">
        <v>15452.662991676272</v>
      </c>
      <c r="L46" s="197">
        <v>0.35310091920384817</v>
      </c>
      <c r="M46" s="196">
        <v>34.727440600000136</v>
      </c>
      <c r="N46" s="196">
        <v>-22.350669420000102</v>
      </c>
    </row>
    <row r="47" spans="1:15" x14ac:dyDescent="0.25">
      <c r="A47" s="728"/>
      <c r="B47" s="121" t="s">
        <v>562</v>
      </c>
      <c r="C47" s="195">
        <v>3732.5395555900027</v>
      </c>
      <c r="D47" s="196">
        <v>377.62516787000038</v>
      </c>
      <c r="E47" s="197">
        <v>0.76865671331955554</v>
      </c>
      <c r="F47" s="196">
        <v>4024.1997385500031</v>
      </c>
      <c r="G47" s="197">
        <v>0.65775845451873538</v>
      </c>
      <c r="H47" s="196">
        <v>262</v>
      </c>
      <c r="I47" s="197">
        <v>13.577535923719458</v>
      </c>
      <c r="J47" s="197">
        <v>3</v>
      </c>
      <c r="K47" s="196">
        <v>953.78562869460245</v>
      </c>
      <c r="L47" s="197">
        <v>0.23701249705817781</v>
      </c>
      <c r="M47" s="196">
        <v>3.5981869100000021</v>
      </c>
      <c r="N47" s="196">
        <v>-0.94455417000000041</v>
      </c>
    </row>
    <row r="48" spans="1:15" x14ac:dyDescent="0.25">
      <c r="A48" s="728"/>
      <c r="B48" s="121" t="s">
        <v>561</v>
      </c>
      <c r="C48" s="195">
        <v>13362.552478439973</v>
      </c>
      <c r="D48" s="196">
        <v>7564.1454235300153</v>
      </c>
      <c r="E48" s="197">
        <v>0.35218028264838758</v>
      </c>
      <c r="F48" s="196">
        <v>16044.852972850593</v>
      </c>
      <c r="G48" s="197">
        <v>1.2577377692755718</v>
      </c>
      <c r="H48" s="196">
        <v>2408</v>
      </c>
      <c r="I48" s="197">
        <v>19.016392110373086</v>
      </c>
      <c r="J48" s="197">
        <v>3</v>
      </c>
      <c r="K48" s="196">
        <v>7185.6038565581994</v>
      </c>
      <c r="L48" s="197">
        <v>0.44784479288884227</v>
      </c>
      <c r="M48" s="196">
        <v>35.049833399999969</v>
      </c>
      <c r="N48" s="196">
        <v>-22.396015520000393</v>
      </c>
    </row>
    <row r="49" spans="1:17" x14ac:dyDescent="0.25">
      <c r="A49" s="728"/>
      <c r="B49" s="729" t="s">
        <v>560</v>
      </c>
      <c r="C49" s="195">
        <v>9958.8817775399948</v>
      </c>
      <c r="D49" s="196">
        <v>7012.8763751999986</v>
      </c>
      <c r="E49" s="197">
        <v>0.33794237933852261</v>
      </c>
      <c r="F49" s="196">
        <v>12344.978595370609</v>
      </c>
      <c r="G49" s="197">
        <v>1.0200912994192715</v>
      </c>
      <c r="H49" s="196">
        <v>1948</v>
      </c>
      <c r="I49" s="197">
        <v>20.619897075811988</v>
      </c>
      <c r="J49" s="197">
        <v>3</v>
      </c>
      <c r="K49" s="196">
        <v>5921.9369556921911</v>
      </c>
      <c r="L49" s="197">
        <v>0.47970410883603548</v>
      </c>
      <c r="M49" s="196">
        <v>25.224514249999999</v>
      </c>
      <c r="N49" s="196">
        <v>-18.344595070000285</v>
      </c>
    </row>
    <row r="50" spans="1:17" x14ac:dyDescent="0.25">
      <c r="A50" s="728"/>
      <c r="B50" s="729" t="s">
        <v>559</v>
      </c>
      <c r="C50" s="195">
        <v>3403.670700899997</v>
      </c>
      <c r="D50" s="196">
        <v>551.2690483299998</v>
      </c>
      <c r="E50" s="197">
        <v>0.53330537221511054</v>
      </c>
      <c r="F50" s="196">
        <v>3699.8743774799987</v>
      </c>
      <c r="G50" s="197">
        <v>2.0506675512969053</v>
      </c>
      <c r="H50" s="196">
        <v>460</v>
      </c>
      <c r="I50" s="197">
        <v>13.66614708681225</v>
      </c>
      <c r="J50" s="197">
        <v>3</v>
      </c>
      <c r="K50" s="196">
        <v>1263.6669008659997</v>
      </c>
      <c r="L50" s="197">
        <v>0.3415431909141437</v>
      </c>
      <c r="M50" s="196">
        <v>9.825319149999995</v>
      </c>
      <c r="N50" s="196">
        <v>-4.0514204499999984</v>
      </c>
    </row>
    <row r="51" spans="1:17" x14ac:dyDescent="0.25">
      <c r="A51" s="728"/>
      <c r="B51" s="121" t="s">
        <v>558</v>
      </c>
      <c r="C51" s="195">
        <v>3564.3900889300025</v>
      </c>
      <c r="D51" s="196">
        <v>2177.603475420005</v>
      </c>
      <c r="E51" s="197">
        <v>0.33103894837523767</v>
      </c>
      <c r="F51" s="196">
        <v>4287.5692910503003</v>
      </c>
      <c r="G51" s="197">
        <v>4.5477999964101299</v>
      </c>
      <c r="H51" s="196">
        <v>631</v>
      </c>
      <c r="I51" s="197">
        <v>23.382988065660111</v>
      </c>
      <c r="J51" s="197">
        <v>2</v>
      </c>
      <c r="K51" s="196">
        <v>3230.1999037116097</v>
      </c>
      <c r="L51" s="197">
        <v>0.75338721882680693</v>
      </c>
      <c r="M51" s="196">
        <v>47.456834759999886</v>
      </c>
      <c r="N51" s="196">
        <v>-34.796166840000012</v>
      </c>
    </row>
    <row r="52" spans="1:17" x14ac:dyDescent="0.25">
      <c r="A52" s="728"/>
      <c r="B52" s="729" t="s">
        <v>557</v>
      </c>
      <c r="C52" s="195">
        <v>2352.1082967299972</v>
      </c>
      <c r="D52" s="196">
        <v>1533.2179886899999</v>
      </c>
      <c r="E52" s="197">
        <v>0.34496505649304582</v>
      </c>
      <c r="F52" s="196">
        <v>2882.7073321002963</v>
      </c>
      <c r="G52" s="197">
        <v>3.388384301592557</v>
      </c>
      <c r="H52" s="196">
        <v>404</v>
      </c>
      <c r="I52" s="197">
        <v>22.018287958274225</v>
      </c>
      <c r="J52" s="197">
        <v>2</v>
      </c>
      <c r="K52" s="196">
        <v>1836.8910329073981</v>
      </c>
      <c r="L52" s="197">
        <v>0.63721037944183789</v>
      </c>
      <c r="M52" s="196">
        <v>21.763310240000031</v>
      </c>
      <c r="N52" s="196">
        <v>-8.9599231399999937</v>
      </c>
    </row>
    <row r="53" spans="1:17" x14ac:dyDescent="0.25">
      <c r="A53" s="728"/>
      <c r="B53" s="729" t="s">
        <v>556</v>
      </c>
      <c r="C53" s="195">
        <v>1212.2817921999974</v>
      </c>
      <c r="D53" s="196">
        <v>644.38548673000219</v>
      </c>
      <c r="E53" s="197">
        <v>0.29790387640610072</v>
      </c>
      <c r="F53" s="196">
        <v>1404.8619589499979</v>
      </c>
      <c r="G53" s="197">
        <v>6.9268637208637882</v>
      </c>
      <c r="H53" s="196">
        <v>227</v>
      </c>
      <c r="I53" s="197">
        <v>26.183285262560425</v>
      </c>
      <c r="J53" s="197">
        <v>2</v>
      </c>
      <c r="K53" s="196">
        <v>1393.3088708041969</v>
      </c>
      <c r="L53" s="197">
        <v>0.99177635348996429</v>
      </c>
      <c r="M53" s="196">
        <v>25.693524519999965</v>
      </c>
      <c r="N53" s="196">
        <v>-25.836243700000015</v>
      </c>
    </row>
    <row r="54" spans="1:17" x14ac:dyDescent="0.25">
      <c r="A54" s="728"/>
      <c r="B54" s="121" t="s">
        <v>555</v>
      </c>
      <c r="C54" s="195">
        <v>1700.4335888399974</v>
      </c>
      <c r="D54" s="196">
        <v>868.2868595000009</v>
      </c>
      <c r="E54" s="197">
        <v>0.28770087547374612</v>
      </c>
      <c r="F54" s="196">
        <v>1952.5531589802993</v>
      </c>
      <c r="G54" s="197">
        <v>22.023762159881318</v>
      </c>
      <c r="H54" s="196">
        <v>1729</v>
      </c>
      <c r="I54" s="197">
        <v>17.311946331051963</v>
      </c>
      <c r="J54" s="197">
        <v>2</v>
      </c>
      <c r="K54" s="196">
        <v>1592.0843774712012</v>
      </c>
      <c r="L54" s="197">
        <v>0.81538593208015442</v>
      </c>
      <c r="M54" s="196">
        <v>68.240790589999961</v>
      </c>
      <c r="N54" s="196">
        <v>-27.502643519999989</v>
      </c>
    </row>
    <row r="55" spans="1:17" x14ac:dyDescent="0.25">
      <c r="A55" s="728"/>
      <c r="B55" s="729" t="s">
        <v>554</v>
      </c>
      <c r="C55" s="195">
        <v>815.74128323999992</v>
      </c>
      <c r="D55" s="196">
        <v>796.04030359000103</v>
      </c>
      <c r="E55" s="197">
        <v>0.28749490676752532</v>
      </c>
      <c r="F55" s="196">
        <v>1044.6398555403016</v>
      </c>
      <c r="G55" s="197">
        <v>13.263077300947668</v>
      </c>
      <c r="H55" s="196">
        <v>1629</v>
      </c>
      <c r="I55" s="197">
        <v>19.792537645680223</v>
      </c>
      <c r="J55" s="197">
        <v>2</v>
      </c>
      <c r="K55" s="196">
        <v>827.22112972639979</v>
      </c>
      <c r="L55" s="197">
        <v>0.79187207470516241</v>
      </c>
      <c r="M55" s="196">
        <v>26.78889022000002</v>
      </c>
      <c r="N55" s="196">
        <v>-6.0944521999999903</v>
      </c>
    </row>
    <row r="56" spans="1:17" x14ac:dyDescent="0.25">
      <c r="A56" s="728"/>
      <c r="B56" s="729" t="s">
        <v>553</v>
      </c>
      <c r="C56" s="195">
        <v>267.8756190900001</v>
      </c>
      <c r="D56" s="196">
        <v>41.634581189999999</v>
      </c>
      <c r="E56" s="197">
        <v>0.41014164308926482</v>
      </c>
      <c r="F56" s="196">
        <v>286.39708113999984</v>
      </c>
      <c r="G56" s="197">
        <v>24.71525923003076</v>
      </c>
      <c r="H56" s="196">
        <v>59</v>
      </c>
      <c r="I56" s="197">
        <v>16.781668046892964</v>
      </c>
      <c r="J56" s="197">
        <v>3</v>
      </c>
      <c r="K56" s="196">
        <v>324.36741401490008</v>
      </c>
      <c r="L56" s="197">
        <v>1.1325793291040531</v>
      </c>
      <c r="M56" s="196">
        <v>11.666304079999998</v>
      </c>
      <c r="N56" s="196">
        <v>-11.246763899999998</v>
      </c>
    </row>
    <row r="57" spans="1:17" x14ac:dyDescent="0.25">
      <c r="A57" s="728"/>
      <c r="B57" s="729" t="s">
        <v>552</v>
      </c>
      <c r="C57" s="195">
        <v>616.81668650999984</v>
      </c>
      <c r="D57" s="196">
        <v>30.611974720000003</v>
      </c>
      <c r="E57" s="197">
        <v>0.12652830382645761</v>
      </c>
      <c r="F57" s="196">
        <v>621.51622230000009</v>
      </c>
      <c r="G57" s="197">
        <v>35.508404008276067</v>
      </c>
      <c r="H57" s="196">
        <v>41</v>
      </c>
      <c r="I57" s="197">
        <v>13.386941138483941</v>
      </c>
      <c r="J57" s="197">
        <v>1</v>
      </c>
      <c r="K57" s="196">
        <v>440.49583372989963</v>
      </c>
      <c r="L57" s="197">
        <v>0.7087439038997061</v>
      </c>
      <c r="M57" s="196">
        <v>29.785596290000019</v>
      </c>
      <c r="N57" s="196">
        <v>-10.161427420000004</v>
      </c>
    </row>
    <row r="58" spans="1:17" x14ac:dyDescent="0.25">
      <c r="A58" s="730"/>
      <c r="B58" s="121" t="s">
        <v>551</v>
      </c>
      <c r="C58" s="195">
        <v>2556.1866847900014</v>
      </c>
      <c r="D58" s="196">
        <v>372.13731065999997</v>
      </c>
      <c r="E58" s="197">
        <v>0.24750884048509997</v>
      </c>
      <c r="F58" s="196">
        <v>2649.0241354900022</v>
      </c>
      <c r="G58" s="197">
        <v>100</v>
      </c>
      <c r="H58" s="196">
        <v>188</v>
      </c>
      <c r="I58" s="197">
        <v>30.40937902605031</v>
      </c>
      <c r="J58" s="197">
        <v>2</v>
      </c>
      <c r="K58" s="196">
        <v>2016.4982954752984</v>
      </c>
      <c r="L58" s="197">
        <v>0.76122307398392108</v>
      </c>
      <c r="M58" s="196">
        <v>1064.2361101000006</v>
      </c>
      <c r="N58" s="196">
        <v>-1013.5923391100006</v>
      </c>
    </row>
    <row r="59" spans="1:17" ht="10.5" customHeight="1" x14ac:dyDescent="0.25">
      <c r="A59" s="1138" t="s">
        <v>550</v>
      </c>
      <c r="B59" s="1139"/>
      <c r="C59" s="198">
        <v>104444.82768213064</v>
      </c>
      <c r="D59" s="198">
        <v>75078.57803452955</v>
      </c>
      <c r="E59" s="199">
        <v>0.31242795517144828</v>
      </c>
      <c r="F59" s="198">
        <v>127929.37378169241</v>
      </c>
      <c r="G59" s="199">
        <v>2.9363166210390488</v>
      </c>
      <c r="H59" s="198">
        <v>10699</v>
      </c>
      <c r="I59" s="199">
        <v>20.231605979147982</v>
      </c>
      <c r="J59" s="199">
        <v>3</v>
      </c>
      <c r="K59" s="198">
        <v>40837.007341466095</v>
      </c>
      <c r="L59" s="199">
        <v>0.31921525240288606</v>
      </c>
      <c r="M59" s="198">
        <v>1270.8813856799882</v>
      </c>
      <c r="N59" s="198">
        <v>-1130.1443496699824</v>
      </c>
      <c r="O59" s="65"/>
      <c r="P59" s="65"/>
      <c r="Q59" s="65"/>
    </row>
    <row r="60" spans="1:17" x14ac:dyDescent="0.25">
      <c r="A60" s="725" t="s">
        <v>1014</v>
      </c>
      <c r="B60" s="726"/>
      <c r="C60" s="195"/>
      <c r="D60" s="196"/>
      <c r="E60" s="197"/>
      <c r="F60" s="196"/>
      <c r="G60" s="197"/>
      <c r="H60" s="196"/>
      <c r="I60" s="197"/>
      <c r="J60" s="197"/>
      <c r="K60" s="196"/>
      <c r="L60" s="197"/>
      <c r="M60" s="196"/>
      <c r="N60" s="196"/>
    </row>
    <row r="61" spans="1:17" x14ac:dyDescent="0.25">
      <c r="A61" s="727"/>
      <c r="B61" s="121" t="s">
        <v>567</v>
      </c>
      <c r="C61" s="195">
        <v>27476.01434529007</v>
      </c>
      <c r="D61" s="196">
        <v>47819.663288290016</v>
      </c>
      <c r="E61" s="197">
        <v>6.7637964419651933E-2</v>
      </c>
      <c r="F61" s="196">
        <v>30710.439029291541</v>
      </c>
      <c r="G61" s="197">
        <v>6.3568616546705939E-2</v>
      </c>
      <c r="H61" s="196">
        <v>2703</v>
      </c>
      <c r="I61" s="197">
        <v>24.655806767438754</v>
      </c>
      <c r="J61" s="197">
        <v>3</v>
      </c>
      <c r="K61" s="196">
        <v>5532.8146154988081</v>
      </c>
      <c r="L61" s="197">
        <v>0.1801607137632133</v>
      </c>
      <c r="M61" s="196">
        <v>4.999490740000005</v>
      </c>
      <c r="N61" s="196">
        <v>-5.2299687499999612</v>
      </c>
    </row>
    <row r="62" spans="1:17" x14ac:dyDescent="0.25">
      <c r="A62" s="728"/>
      <c r="B62" s="729" t="s">
        <v>566</v>
      </c>
      <c r="C62" s="195">
        <v>25272.820647360073</v>
      </c>
      <c r="D62" s="196">
        <v>41371.673034390064</v>
      </c>
      <c r="E62" s="197">
        <v>7.0080799486607961E-2</v>
      </c>
      <c r="F62" s="196">
        <v>28172.180569721488</v>
      </c>
      <c r="G62" s="197">
        <v>5.8343109567225701E-2</v>
      </c>
      <c r="H62" s="196">
        <v>2410</v>
      </c>
      <c r="I62" s="197">
        <v>24.818922588051198</v>
      </c>
      <c r="J62" s="197">
        <v>3</v>
      </c>
      <c r="K62" s="196">
        <v>4855.4109984355018</v>
      </c>
      <c r="L62" s="197">
        <v>0.17234771679881727</v>
      </c>
      <c r="M62" s="196">
        <v>4.2633670200000067</v>
      </c>
      <c r="N62" s="196">
        <v>-3.7323777299999801</v>
      </c>
    </row>
    <row r="63" spans="1:17" x14ac:dyDescent="0.25">
      <c r="A63" s="728"/>
      <c r="B63" s="729" t="s">
        <v>565</v>
      </c>
      <c r="C63" s="195">
        <v>2203.1936979300012</v>
      </c>
      <c r="D63" s="196">
        <v>6447.9902538999977</v>
      </c>
      <c r="E63" s="197">
        <v>5.1964216524961374E-2</v>
      </c>
      <c r="F63" s="196">
        <v>2538.2584595701019</v>
      </c>
      <c r="G63" s="197">
        <v>0.12156662129646544</v>
      </c>
      <c r="H63" s="196">
        <v>295</v>
      </c>
      <c r="I63" s="197">
        <v>22.84538106601028</v>
      </c>
      <c r="J63" s="197">
        <v>3</v>
      </c>
      <c r="K63" s="196">
        <v>677.40361706329975</v>
      </c>
      <c r="L63" s="197">
        <v>0.26687732075087023</v>
      </c>
      <c r="M63" s="196">
        <v>0.73612371999999959</v>
      </c>
      <c r="N63" s="196">
        <v>-1.4975910200000015</v>
      </c>
    </row>
    <row r="64" spans="1:17" x14ac:dyDescent="0.25">
      <c r="A64" s="728"/>
      <c r="B64" s="121" t="s">
        <v>564</v>
      </c>
      <c r="C64" s="195">
        <v>5085.8771673500041</v>
      </c>
      <c r="D64" s="196">
        <v>5244.6928728399998</v>
      </c>
      <c r="E64" s="197">
        <v>0.19479487651165031</v>
      </c>
      <c r="F64" s="196">
        <v>6107.5165039502081</v>
      </c>
      <c r="G64" s="197">
        <v>0.2095708945078591</v>
      </c>
      <c r="H64" s="196">
        <v>688</v>
      </c>
      <c r="I64" s="197">
        <v>10.035806155602691</v>
      </c>
      <c r="J64" s="197">
        <v>1</v>
      </c>
      <c r="K64" s="196">
        <v>601.67971813449867</v>
      </c>
      <c r="L64" s="197">
        <v>9.8514628285547079E-2</v>
      </c>
      <c r="M64" s="196">
        <v>1.2809809499999965</v>
      </c>
      <c r="N64" s="196">
        <v>-1.0045342999999995</v>
      </c>
    </row>
    <row r="65" spans="1:16" x14ac:dyDescent="0.25">
      <c r="A65" s="728"/>
      <c r="B65" s="121" t="s">
        <v>563</v>
      </c>
      <c r="C65" s="195">
        <v>5871.2012632600045</v>
      </c>
      <c r="D65" s="196">
        <v>6705.1132356499975</v>
      </c>
      <c r="E65" s="197">
        <v>0.30863435845992676</v>
      </c>
      <c r="F65" s="196">
        <v>7940.6351367302168</v>
      </c>
      <c r="G65" s="197">
        <v>0.32793316240922948</v>
      </c>
      <c r="H65" s="196">
        <v>1033</v>
      </c>
      <c r="I65" s="197">
        <v>7.1962160312255374</v>
      </c>
      <c r="J65" s="197">
        <v>1</v>
      </c>
      <c r="K65" s="196">
        <v>846.58946368859893</v>
      </c>
      <c r="L65" s="197">
        <v>0.10661482981035271</v>
      </c>
      <c r="M65" s="196">
        <v>2.0624285100000019</v>
      </c>
      <c r="N65" s="196">
        <v>-1.1954713100000012</v>
      </c>
    </row>
    <row r="66" spans="1:16" x14ac:dyDescent="0.25">
      <c r="A66" s="728"/>
      <c r="B66" s="121" t="s">
        <v>562</v>
      </c>
      <c r="C66" s="195">
        <v>5.3668496299999999</v>
      </c>
      <c r="D66" s="196">
        <v>3.7471566300000005</v>
      </c>
      <c r="E66" s="197">
        <v>0.14589623217858391</v>
      </c>
      <c r="F66" s="196">
        <v>5.9135456699999995</v>
      </c>
      <c r="G66" s="197">
        <v>0.62278418033285232</v>
      </c>
      <c r="H66" s="196">
        <v>18</v>
      </c>
      <c r="I66" s="197">
        <v>16.69655975077626</v>
      </c>
      <c r="J66" s="197">
        <v>3</v>
      </c>
      <c r="K66" s="196">
        <v>2.7418270024</v>
      </c>
      <c r="L66" s="197">
        <v>0.46365195356646333</v>
      </c>
      <c r="M66" s="196">
        <v>5.9911000000000001E-3</v>
      </c>
      <c r="N66" s="196">
        <v>-3.2968700000000008E-3</v>
      </c>
    </row>
    <row r="67" spans="1:16" x14ac:dyDescent="0.25">
      <c r="A67" s="728"/>
      <c r="B67" s="121" t="s">
        <v>561</v>
      </c>
      <c r="C67" s="195">
        <v>2144.0084726900018</v>
      </c>
      <c r="D67" s="196">
        <v>3003.8231311100008</v>
      </c>
      <c r="E67" s="197">
        <v>6.0181798028700211E-2</v>
      </c>
      <c r="F67" s="196">
        <v>2324.7986721602001</v>
      </c>
      <c r="G67" s="197">
        <v>1.3894007994719904</v>
      </c>
      <c r="H67" s="196">
        <v>349</v>
      </c>
      <c r="I67" s="197">
        <v>23.718855000686609</v>
      </c>
      <c r="J67" s="197">
        <v>2</v>
      </c>
      <c r="K67" s="196">
        <v>1362.4768862522976</v>
      </c>
      <c r="L67" s="197">
        <v>0.58606231265018993</v>
      </c>
      <c r="M67" s="196">
        <v>8.1439136400000027</v>
      </c>
      <c r="N67" s="196">
        <v>-4.4533656400000021</v>
      </c>
    </row>
    <row r="68" spans="1:16" x14ac:dyDescent="0.25">
      <c r="A68" s="728"/>
      <c r="B68" s="729" t="s">
        <v>560</v>
      </c>
      <c r="C68" s="195">
        <v>1975.6703331300025</v>
      </c>
      <c r="D68" s="196">
        <v>2943.9388783999998</v>
      </c>
      <c r="E68" s="197">
        <v>4.6504555981069624E-2</v>
      </c>
      <c r="F68" s="196">
        <v>2112.5913589302022</v>
      </c>
      <c r="G68" s="197">
        <v>1.2935215525674799</v>
      </c>
      <c r="H68" s="196">
        <v>312</v>
      </c>
      <c r="I68" s="197">
        <v>22.696555797517089</v>
      </c>
      <c r="J68" s="197">
        <v>2</v>
      </c>
      <c r="K68" s="196">
        <v>1067.9222906284015</v>
      </c>
      <c r="L68" s="197">
        <v>0.50550348325252448</v>
      </c>
      <c r="M68" s="196">
        <v>6.4615388900000061</v>
      </c>
      <c r="N68" s="196">
        <v>-3.0914429699999921</v>
      </c>
    </row>
    <row r="69" spans="1:16" x14ac:dyDescent="0.25">
      <c r="A69" s="728"/>
      <c r="B69" s="729" t="s">
        <v>559</v>
      </c>
      <c r="C69" s="195">
        <v>168.33813956</v>
      </c>
      <c r="D69" s="196">
        <v>59.884252709999998</v>
      </c>
      <c r="E69" s="197">
        <v>0.73256164400085078</v>
      </c>
      <c r="F69" s="196">
        <v>212.20731323000001</v>
      </c>
      <c r="G69" s="197">
        <v>2.3439092253510831</v>
      </c>
      <c r="H69" s="196">
        <v>37</v>
      </c>
      <c r="I69" s="197">
        <v>33.896169014913454</v>
      </c>
      <c r="J69" s="197">
        <v>4</v>
      </c>
      <c r="K69" s="196">
        <v>294.55459562390041</v>
      </c>
      <c r="L69" s="197">
        <v>1.3880511050278868</v>
      </c>
      <c r="M69" s="196">
        <v>1.682374749999999</v>
      </c>
      <c r="N69" s="196">
        <v>-1.3619226700000002</v>
      </c>
    </row>
    <row r="70" spans="1:16" x14ac:dyDescent="0.25">
      <c r="A70" s="728"/>
      <c r="B70" s="121" t="s">
        <v>558</v>
      </c>
      <c r="C70" s="195">
        <v>33.345779200000003</v>
      </c>
      <c r="D70" s="196">
        <v>175.73769521</v>
      </c>
      <c r="E70" s="197">
        <v>3.896496301216059E-2</v>
      </c>
      <c r="F70" s="196">
        <v>41.290876350000012</v>
      </c>
      <c r="G70" s="197">
        <v>4.6771879408091515</v>
      </c>
      <c r="H70" s="196">
        <v>109</v>
      </c>
      <c r="I70" s="197">
        <v>25.554673737314143</v>
      </c>
      <c r="J70" s="197">
        <v>3</v>
      </c>
      <c r="K70" s="196">
        <v>45.862084994</v>
      </c>
      <c r="L70" s="197">
        <v>1.1107074745823358</v>
      </c>
      <c r="M70" s="196">
        <v>0.54358308999999994</v>
      </c>
      <c r="N70" s="196">
        <v>-0.38877233000000028</v>
      </c>
    </row>
    <row r="71" spans="1:16" x14ac:dyDescent="0.25">
      <c r="A71" s="728"/>
      <c r="B71" s="729" t="s">
        <v>557</v>
      </c>
      <c r="C71" s="195">
        <v>22.329369879999987</v>
      </c>
      <c r="D71" s="196">
        <v>137.69228038999998</v>
      </c>
      <c r="E71" s="197">
        <v>9.9974720093311403E-3</v>
      </c>
      <c r="F71" s="196">
        <v>24.795945789999998</v>
      </c>
      <c r="G71" s="197">
        <v>3.333206919141575</v>
      </c>
      <c r="H71" s="196">
        <v>63</v>
      </c>
      <c r="I71" s="197">
        <v>20.836919816643558</v>
      </c>
      <c r="J71" s="197">
        <v>3</v>
      </c>
      <c r="K71" s="196">
        <v>19.962829643400006</v>
      </c>
      <c r="L71" s="197">
        <v>0.80508442035112249</v>
      </c>
      <c r="M71" s="196">
        <v>0.16273942</v>
      </c>
      <c r="N71" s="196">
        <v>-7.8259909999999974E-2</v>
      </c>
    </row>
    <row r="72" spans="1:16" x14ac:dyDescent="0.25">
      <c r="A72" s="728"/>
      <c r="B72" s="729" t="s">
        <v>556</v>
      </c>
      <c r="C72" s="195">
        <v>11.016409319999996</v>
      </c>
      <c r="D72" s="196">
        <v>38.045414819999998</v>
      </c>
      <c r="E72" s="197">
        <v>0.14380282355927801</v>
      </c>
      <c r="F72" s="196">
        <v>16.494930559999997</v>
      </c>
      <c r="G72" s="197">
        <v>6.6975226390873912</v>
      </c>
      <c r="H72" s="196">
        <v>46</v>
      </c>
      <c r="I72" s="197">
        <v>32.646620565583071</v>
      </c>
      <c r="J72" s="197">
        <v>3</v>
      </c>
      <c r="K72" s="196">
        <v>25.899255350599997</v>
      </c>
      <c r="L72" s="197">
        <v>1.5701342455727199</v>
      </c>
      <c r="M72" s="196">
        <v>0.38084366999999991</v>
      </c>
      <c r="N72" s="196">
        <v>-0.31051242000000018</v>
      </c>
    </row>
    <row r="73" spans="1:16" x14ac:dyDescent="0.25">
      <c r="A73" s="728"/>
      <c r="B73" s="121" t="s">
        <v>555</v>
      </c>
      <c r="C73" s="195">
        <v>65.933579600000016</v>
      </c>
      <c r="D73" s="196">
        <v>268.91846824999999</v>
      </c>
      <c r="E73" s="197">
        <v>8.9847291061981541E-2</v>
      </c>
      <c r="F73" s="196">
        <v>90.102421310900013</v>
      </c>
      <c r="G73" s="197">
        <v>18.874019087977963</v>
      </c>
      <c r="H73" s="196">
        <v>3766</v>
      </c>
      <c r="I73" s="197">
        <v>35.762211768329387</v>
      </c>
      <c r="J73" s="197">
        <v>1</v>
      </c>
      <c r="K73" s="196">
        <v>179.25142643739997</v>
      </c>
      <c r="L73" s="197">
        <v>1.9894185287084543</v>
      </c>
      <c r="M73" s="196">
        <v>6.4109983499999972</v>
      </c>
      <c r="N73" s="196">
        <v>-2.2154585199999994</v>
      </c>
    </row>
    <row r="74" spans="1:16" x14ac:dyDescent="0.25">
      <c r="A74" s="728"/>
      <c r="B74" s="729" t="s">
        <v>554</v>
      </c>
      <c r="C74" s="195">
        <v>55.699024090000002</v>
      </c>
      <c r="D74" s="196">
        <v>267.39017393</v>
      </c>
      <c r="E74" s="197">
        <v>8.9087072006752518E-2</v>
      </c>
      <c r="F74" s="196">
        <v>79.526996230900011</v>
      </c>
      <c r="G74" s="197">
        <v>16.318727449152007</v>
      </c>
      <c r="H74" s="196">
        <v>3745</v>
      </c>
      <c r="I74" s="197">
        <v>33.947609345423174</v>
      </c>
      <c r="J74" s="197">
        <v>1</v>
      </c>
      <c r="K74" s="196">
        <v>147.96338921530003</v>
      </c>
      <c r="L74" s="197">
        <v>1.8605429128204547</v>
      </c>
      <c r="M74" s="196">
        <v>4.4064735299999969</v>
      </c>
      <c r="N74" s="196">
        <v>-1.0235316099999994</v>
      </c>
    </row>
    <row r="75" spans="1:16" x14ac:dyDescent="0.25">
      <c r="A75" s="728"/>
      <c r="B75" s="729" t="s">
        <v>553</v>
      </c>
      <c r="C75" s="195">
        <v>0.30590023999999999</v>
      </c>
      <c r="D75" s="196">
        <v>4.3680110000000001E-2</v>
      </c>
      <c r="E75" s="197">
        <v>0.99997710628475978</v>
      </c>
      <c r="F75" s="196">
        <v>0.34986070999999996</v>
      </c>
      <c r="G75" s="197">
        <v>25.606134828655357</v>
      </c>
      <c r="H75" s="196">
        <v>14</v>
      </c>
      <c r="I75" s="197">
        <v>16.578141154888868</v>
      </c>
      <c r="J75" s="197">
        <v>3</v>
      </c>
      <c r="K75" s="196">
        <v>0.3508974258</v>
      </c>
      <c r="L75" s="197">
        <v>1.0029632244215134</v>
      </c>
      <c r="M75" s="196">
        <v>1.4635820000000001E-2</v>
      </c>
      <c r="N75" s="196">
        <v>-1.5567730000000002E-2</v>
      </c>
    </row>
    <row r="76" spans="1:16" x14ac:dyDescent="0.25">
      <c r="A76" s="728"/>
      <c r="B76" s="729" t="s">
        <v>552</v>
      </c>
      <c r="C76" s="195">
        <v>9.9286552700000001</v>
      </c>
      <c r="D76" s="196">
        <v>1.4846142099999999</v>
      </c>
      <c r="E76" s="197">
        <v>0.19999074372324646</v>
      </c>
      <c r="F76" s="196">
        <v>10.225564369999999</v>
      </c>
      <c r="G76" s="197">
        <v>38.516882647295319</v>
      </c>
      <c r="H76" s="196">
        <v>7</v>
      </c>
      <c r="I76" s="197">
        <v>50.531238410577629</v>
      </c>
      <c r="J76" s="197">
        <v>1</v>
      </c>
      <c r="K76" s="196">
        <v>30.937139796300002</v>
      </c>
      <c r="L76" s="197">
        <v>3.025470152734465</v>
      </c>
      <c r="M76" s="196">
        <v>1.9898889999999998</v>
      </c>
      <c r="N76" s="196">
        <v>-1.1763591799999997</v>
      </c>
    </row>
    <row r="77" spans="1:16" x14ac:dyDescent="0.25">
      <c r="A77" s="730"/>
      <c r="B77" s="121" t="s">
        <v>551</v>
      </c>
      <c r="C77" s="195">
        <v>72.302821199999997</v>
      </c>
      <c r="D77" s="196">
        <v>2.4584919000000003</v>
      </c>
      <c r="E77" s="197">
        <v>0.478400339085925</v>
      </c>
      <c r="F77" s="196">
        <v>74.159947900099979</v>
      </c>
      <c r="G77" s="197">
        <v>100</v>
      </c>
      <c r="H77" s="196">
        <v>143</v>
      </c>
      <c r="I77" s="197">
        <v>11.056755516254563</v>
      </c>
      <c r="J77" s="197">
        <v>1</v>
      </c>
      <c r="K77" s="196">
        <v>4.9717366757000008</v>
      </c>
      <c r="L77" s="197">
        <v>6.7040725033914131E-2</v>
      </c>
      <c r="M77" s="196">
        <v>26.184733580000007</v>
      </c>
      <c r="N77" s="196">
        <v>-25.809784920000002</v>
      </c>
    </row>
    <row r="78" spans="1:16" ht="10.5" customHeight="1" x14ac:dyDescent="0.25">
      <c r="A78" s="1138" t="s">
        <v>550</v>
      </c>
      <c r="B78" s="1139"/>
      <c r="C78" s="198">
        <v>40754.050278219947</v>
      </c>
      <c r="D78" s="198">
        <v>63224.154339880028</v>
      </c>
      <c r="E78" s="199">
        <v>0.10342565906628626</v>
      </c>
      <c r="F78" s="198">
        <v>47294.856133363268</v>
      </c>
      <c r="G78" s="199">
        <v>0.38861837648317116</v>
      </c>
      <c r="H78" s="198">
        <v>8806</v>
      </c>
      <c r="I78" s="199">
        <v>19.789990037026818</v>
      </c>
      <c r="J78" s="199">
        <v>3</v>
      </c>
      <c r="K78" s="198">
        <v>8576.387758683717</v>
      </c>
      <c r="L78" s="199">
        <v>0.18133870065065419</v>
      </c>
      <c r="M78" s="198">
        <v>49.632119960000558</v>
      </c>
      <c r="N78" s="198">
        <v>-40.300652640000386</v>
      </c>
      <c r="O78" s="65"/>
      <c r="P78" s="65"/>
    </row>
    <row r="79" spans="1:16" x14ac:dyDescent="0.25">
      <c r="A79" s="725" t="s">
        <v>1015</v>
      </c>
      <c r="B79" s="726"/>
      <c r="C79" s="195"/>
      <c r="D79" s="196"/>
      <c r="E79" s="197"/>
      <c r="F79" s="196"/>
      <c r="G79" s="197"/>
      <c r="H79" s="196"/>
      <c r="I79" s="197"/>
      <c r="J79" s="197"/>
      <c r="K79" s="196"/>
      <c r="L79" s="197"/>
      <c r="M79" s="196"/>
      <c r="N79" s="196"/>
    </row>
    <row r="80" spans="1:16" x14ac:dyDescent="0.25">
      <c r="A80" s="727"/>
      <c r="B80" s="121" t="s">
        <v>567</v>
      </c>
      <c r="C80" s="195">
        <v>190175.70476022986</v>
      </c>
      <c r="D80" s="196">
        <v>5614.8721923800003</v>
      </c>
      <c r="E80" s="197">
        <v>0.81467314103539168</v>
      </c>
      <c r="F80" s="196">
        <v>194753.85691947056</v>
      </c>
      <c r="G80" s="197">
        <v>9.3501765315997909E-2</v>
      </c>
      <c r="H80" s="196">
        <v>1164010</v>
      </c>
      <c r="I80" s="197">
        <v>24.242076624782172</v>
      </c>
      <c r="J80" s="197"/>
      <c r="K80" s="196">
        <v>11021.356512500632</v>
      </c>
      <c r="L80" s="197">
        <v>5.6591210499404333E-2</v>
      </c>
      <c r="M80" s="196">
        <v>41.79870589000145</v>
      </c>
      <c r="N80" s="196">
        <v>-16.52852808999873</v>
      </c>
    </row>
    <row r="81" spans="1:14" x14ac:dyDescent="0.25">
      <c r="A81" s="728"/>
      <c r="B81" s="729" t="s">
        <v>566</v>
      </c>
      <c r="C81" s="195">
        <v>99816.80636741154</v>
      </c>
      <c r="D81" s="196">
        <v>4140.3336438400001</v>
      </c>
      <c r="E81" s="197">
        <v>0.99092071633503986</v>
      </c>
      <c r="F81" s="196">
        <v>103919.37633984152</v>
      </c>
      <c r="G81" s="197">
        <v>6.0011315726301424E-2</v>
      </c>
      <c r="H81" s="196">
        <v>673481</v>
      </c>
      <c r="I81" s="197">
        <v>27.267773661395378</v>
      </c>
      <c r="J81" s="197"/>
      <c r="K81" s="196">
        <v>5091.9837378948105</v>
      </c>
      <c r="L81" s="197">
        <v>4.8999367752581492E-2</v>
      </c>
      <c r="M81" s="196">
        <v>16.740652129999631</v>
      </c>
      <c r="N81" s="196">
        <v>-5.2539609599994588</v>
      </c>
    </row>
    <row r="82" spans="1:14" x14ac:dyDescent="0.25">
      <c r="A82" s="728"/>
      <c r="B82" s="729" t="s">
        <v>565</v>
      </c>
      <c r="C82" s="195">
        <v>90358.898392819741</v>
      </c>
      <c r="D82" s="196">
        <v>1474.53854854</v>
      </c>
      <c r="E82" s="197">
        <v>0.31979034100220316</v>
      </c>
      <c r="F82" s="196">
        <v>90834.480579629759</v>
      </c>
      <c r="G82" s="197">
        <v>0.13181658379124575</v>
      </c>
      <c r="H82" s="196">
        <v>490529</v>
      </c>
      <c r="I82" s="197">
        <v>20.780521640026617</v>
      </c>
      <c r="J82" s="197"/>
      <c r="K82" s="196">
        <v>5929.3727746058994</v>
      </c>
      <c r="L82" s="197">
        <v>6.5276673976331426E-2</v>
      </c>
      <c r="M82" s="196">
        <v>25.058053760000181</v>
      </c>
      <c r="N82" s="196">
        <v>-11.27456712999963</v>
      </c>
    </row>
    <row r="83" spans="1:14" x14ac:dyDescent="0.25">
      <c r="A83" s="728"/>
      <c r="B83" s="121" t="s">
        <v>564</v>
      </c>
      <c r="C83" s="195">
        <v>49478.78549360019</v>
      </c>
      <c r="D83" s="196">
        <v>1772.5586766199979</v>
      </c>
      <c r="E83" s="197">
        <v>0.75010122021762526</v>
      </c>
      <c r="F83" s="196">
        <v>50820.071465940317</v>
      </c>
      <c r="G83" s="197">
        <v>0.18305212731545228</v>
      </c>
      <c r="H83" s="196">
        <v>238230</v>
      </c>
      <c r="I83" s="197">
        <v>19.281050814595474</v>
      </c>
      <c r="J83" s="197"/>
      <c r="K83" s="196">
        <v>4212.7993750719106</v>
      </c>
      <c r="L83" s="197">
        <v>8.2896368571526602E-2</v>
      </c>
      <c r="M83" s="196">
        <v>18.205169929999933</v>
      </c>
      <c r="N83" s="196">
        <v>-14.177857089999879</v>
      </c>
    </row>
    <row r="84" spans="1:14" x14ac:dyDescent="0.25">
      <c r="A84" s="728"/>
      <c r="B84" s="121" t="s">
        <v>563</v>
      </c>
      <c r="C84" s="195">
        <v>40273.053676070216</v>
      </c>
      <c r="D84" s="196">
        <v>920.44418032999897</v>
      </c>
      <c r="E84" s="197">
        <v>0.79193530536654899</v>
      </c>
      <c r="F84" s="196">
        <v>41011.817483270257</v>
      </c>
      <c r="G84" s="197">
        <v>0.33774438331633028</v>
      </c>
      <c r="H84" s="196">
        <v>164806</v>
      </c>
      <c r="I84" s="197">
        <v>20.029807165715749</v>
      </c>
      <c r="J84" s="197"/>
      <c r="K84" s="196">
        <v>5118.665792549913</v>
      </c>
      <c r="L84" s="197">
        <v>0.12480953312147029</v>
      </c>
      <c r="M84" s="196">
        <v>27.378808010000338</v>
      </c>
      <c r="N84" s="196">
        <v>-23.844067030000595</v>
      </c>
    </row>
    <row r="85" spans="1:14" x14ac:dyDescent="0.25">
      <c r="A85" s="728"/>
      <c r="B85" s="121" t="s">
        <v>562</v>
      </c>
      <c r="C85" s="195">
        <v>17611.474125679873</v>
      </c>
      <c r="D85" s="196">
        <v>222.73488265000051</v>
      </c>
      <c r="E85" s="197">
        <v>0.95371637464348324</v>
      </c>
      <c r="F85" s="196">
        <v>17824.213163959983</v>
      </c>
      <c r="G85" s="197">
        <v>0.60442952960481933</v>
      </c>
      <c r="H85" s="196">
        <v>72088</v>
      </c>
      <c r="I85" s="197">
        <v>16.875993850376226</v>
      </c>
      <c r="J85" s="197"/>
      <c r="K85" s="196">
        <v>2911.5553002731035</v>
      </c>
      <c r="L85" s="197">
        <v>0.16334832138117489</v>
      </c>
      <c r="M85" s="196">
        <v>17.905694260000075</v>
      </c>
      <c r="N85" s="196">
        <v>-6.0717533499999847</v>
      </c>
    </row>
    <row r="86" spans="1:14" x14ac:dyDescent="0.25">
      <c r="A86" s="728"/>
      <c r="B86" s="121" t="s">
        <v>561</v>
      </c>
      <c r="C86" s="195">
        <v>17375.220563210059</v>
      </c>
      <c r="D86" s="196">
        <v>354.93112798999931</v>
      </c>
      <c r="E86" s="197">
        <v>0.9312369374041285</v>
      </c>
      <c r="F86" s="196">
        <v>17706.491491089993</v>
      </c>
      <c r="G86" s="197">
        <v>1.3565747982221241</v>
      </c>
      <c r="H86" s="196">
        <v>89145</v>
      </c>
      <c r="I86" s="197">
        <v>22.808939800582873</v>
      </c>
      <c r="J86" s="197"/>
      <c r="K86" s="196">
        <v>6779.3757655697063</v>
      </c>
      <c r="L86" s="197">
        <v>0.38287516016265144</v>
      </c>
      <c r="M86" s="196">
        <v>52.573638790000075</v>
      </c>
      <c r="N86" s="196">
        <v>-29.080078670000308</v>
      </c>
    </row>
    <row r="87" spans="1:14" x14ac:dyDescent="0.25">
      <c r="A87" s="728"/>
      <c r="B87" s="729" t="s">
        <v>560</v>
      </c>
      <c r="C87" s="195">
        <v>14259.92508189002</v>
      </c>
      <c r="D87" s="196">
        <v>150.70501612999993</v>
      </c>
      <c r="E87" s="197">
        <v>0.91273264720096892</v>
      </c>
      <c r="F87" s="196">
        <v>14397.720921699987</v>
      </c>
      <c r="G87" s="197">
        <v>1.1885446564753659</v>
      </c>
      <c r="H87" s="196">
        <v>75779</v>
      </c>
      <c r="I87" s="197">
        <v>23.16628883362857</v>
      </c>
      <c r="J87" s="197"/>
      <c r="K87" s="196">
        <v>5294.7200043726652</v>
      </c>
      <c r="L87" s="197">
        <v>0.36774709227712271</v>
      </c>
      <c r="M87" s="196">
        <v>38.109783080000589</v>
      </c>
      <c r="N87" s="196">
        <v>-19.429678450000285</v>
      </c>
    </row>
    <row r="88" spans="1:14" x14ac:dyDescent="0.25">
      <c r="A88" s="728"/>
      <c r="B88" s="729" t="s">
        <v>559</v>
      </c>
      <c r="C88" s="195">
        <v>3115.2954813200031</v>
      </c>
      <c r="D88" s="196">
        <v>204.22611185999992</v>
      </c>
      <c r="E88" s="197">
        <v>0.94489184826808492</v>
      </c>
      <c r="F88" s="196">
        <v>3308.770569390002</v>
      </c>
      <c r="G88" s="197">
        <v>2.0877379407151171</v>
      </c>
      <c r="H88" s="196">
        <v>13366</v>
      </c>
      <c r="I88" s="197">
        <v>21.253978058289256</v>
      </c>
      <c r="J88" s="197"/>
      <c r="K88" s="196">
        <v>1484.6557611970027</v>
      </c>
      <c r="L88" s="197">
        <v>0.44870314518987958</v>
      </c>
      <c r="M88" s="196">
        <v>14.463855709999969</v>
      </c>
      <c r="N88" s="196">
        <v>-9.6504002200000141</v>
      </c>
    </row>
    <row r="89" spans="1:14" x14ac:dyDescent="0.25">
      <c r="A89" s="728"/>
      <c r="B89" s="121" t="s">
        <v>558</v>
      </c>
      <c r="C89" s="195">
        <v>7839.6570528099874</v>
      </c>
      <c r="D89" s="196">
        <v>81.751845460000084</v>
      </c>
      <c r="E89" s="197">
        <v>0.76796066126016072</v>
      </c>
      <c r="F89" s="196">
        <v>7902.9515072301856</v>
      </c>
      <c r="G89" s="197">
        <v>4.1114009182359146</v>
      </c>
      <c r="H89" s="196">
        <v>37755</v>
      </c>
      <c r="I89" s="197">
        <v>22.301934523345068</v>
      </c>
      <c r="J89" s="197"/>
      <c r="K89" s="196">
        <v>5390.601024569597</v>
      </c>
      <c r="L89" s="197">
        <v>0.68209972181126122</v>
      </c>
      <c r="M89" s="196">
        <v>69.774225820000353</v>
      </c>
      <c r="N89" s="196">
        <v>-54.740696689999901</v>
      </c>
    </row>
    <row r="90" spans="1:14" x14ac:dyDescent="0.25">
      <c r="A90" s="728"/>
      <c r="B90" s="729" t="s">
        <v>557</v>
      </c>
      <c r="C90" s="195">
        <v>6424.132148350006</v>
      </c>
      <c r="D90" s="196">
        <v>56.58141118000006</v>
      </c>
      <c r="E90" s="197">
        <v>0.81082163668120877</v>
      </c>
      <c r="F90" s="196">
        <v>6470.4459033802141</v>
      </c>
      <c r="G90" s="197">
        <v>3.4814140283543362</v>
      </c>
      <c r="H90" s="196">
        <v>30316</v>
      </c>
      <c r="I90" s="197">
        <v>22.987280343037025</v>
      </c>
      <c r="J90" s="197"/>
      <c r="K90" s="196">
        <v>4207.4143111139856</v>
      </c>
      <c r="L90" s="197">
        <v>0.65025106058239335</v>
      </c>
      <c r="M90" s="196">
        <v>50.516575990000149</v>
      </c>
      <c r="N90" s="196">
        <v>-38.330928049999976</v>
      </c>
    </row>
    <row r="91" spans="1:14" x14ac:dyDescent="0.25">
      <c r="A91" s="728"/>
      <c r="B91" s="729" t="s">
        <v>556</v>
      </c>
      <c r="C91" s="195">
        <v>1415.5249044600027</v>
      </c>
      <c r="D91" s="196">
        <v>25.170434279999998</v>
      </c>
      <c r="E91" s="197">
        <v>0.67161212603440168</v>
      </c>
      <c r="F91" s="196">
        <v>1432.505603850004</v>
      </c>
      <c r="G91" s="197">
        <v>6.9569716998524127</v>
      </c>
      <c r="H91" s="196">
        <v>7439</v>
      </c>
      <c r="I91" s="197">
        <v>19.206314485624091</v>
      </c>
      <c r="J91" s="197"/>
      <c r="K91" s="196">
        <v>1183.1867134556001</v>
      </c>
      <c r="L91" s="197">
        <v>0.82595608022451417</v>
      </c>
      <c r="M91" s="196">
        <v>19.257649830000059</v>
      </c>
      <c r="N91" s="196">
        <v>-16.409768639999953</v>
      </c>
    </row>
    <row r="92" spans="1:14" x14ac:dyDescent="0.25">
      <c r="A92" s="728"/>
      <c r="B92" s="121" t="s">
        <v>555</v>
      </c>
      <c r="C92" s="195">
        <v>3445.0719177999904</v>
      </c>
      <c r="D92" s="196">
        <v>33.788081549999987</v>
      </c>
      <c r="E92" s="197">
        <v>0.8124850656517969</v>
      </c>
      <c r="F92" s="196">
        <v>3472.7447748299951</v>
      </c>
      <c r="G92" s="197">
        <v>21.878213651453891</v>
      </c>
      <c r="H92" s="196">
        <v>17653</v>
      </c>
      <c r="I92" s="197">
        <v>20.643607360782529</v>
      </c>
      <c r="J92" s="197"/>
      <c r="K92" s="196">
        <v>4229.9164291373936</v>
      </c>
      <c r="L92" s="197">
        <v>1.2180326235879126</v>
      </c>
      <c r="M92" s="196">
        <v>161.48445226000064</v>
      </c>
      <c r="N92" s="196">
        <v>-119.69078714000037</v>
      </c>
    </row>
    <row r="93" spans="1:14" x14ac:dyDescent="0.25">
      <c r="A93" s="728"/>
      <c r="B93" s="729" t="s">
        <v>554</v>
      </c>
      <c r="C93" s="195">
        <v>2139.8770414700089</v>
      </c>
      <c r="D93" s="196">
        <v>28.509613279999979</v>
      </c>
      <c r="E93" s="197">
        <v>0.78599615467670858</v>
      </c>
      <c r="F93" s="196">
        <v>2162.4169996000128</v>
      </c>
      <c r="G93" s="197">
        <v>14.406366940982165</v>
      </c>
      <c r="H93" s="196">
        <v>10552</v>
      </c>
      <c r="I93" s="197">
        <v>20.137230157110697</v>
      </c>
      <c r="J93" s="197"/>
      <c r="K93" s="196">
        <v>2416.960069413406</v>
      </c>
      <c r="L93" s="197">
        <v>1.1177122959449897</v>
      </c>
      <c r="M93" s="196">
        <v>62.178078129999818</v>
      </c>
      <c r="N93" s="196">
        <v>-55.394037750000095</v>
      </c>
    </row>
    <row r="94" spans="1:14" x14ac:dyDescent="0.25">
      <c r="A94" s="728"/>
      <c r="B94" s="729" t="s">
        <v>553</v>
      </c>
      <c r="C94" s="195">
        <v>329.81896848999975</v>
      </c>
      <c r="D94" s="196">
        <v>2.2643409100000005</v>
      </c>
      <c r="E94" s="197">
        <v>0.97780291705280353</v>
      </c>
      <c r="F94" s="196">
        <v>332.03489093999974</v>
      </c>
      <c r="G94" s="197">
        <v>24.544857698586625</v>
      </c>
      <c r="H94" s="196">
        <v>2247</v>
      </c>
      <c r="I94" s="197">
        <v>23.902842175395374</v>
      </c>
      <c r="J94" s="197"/>
      <c r="K94" s="196">
        <v>556.95518557079902</v>
      </c>
      <c r="L94" s="197">
        <v>1.6773995768759236</v>
      </c>
      <c r="M94" s="196">
        <v>19.377057389999937</v>
      </c>
      <c r="N94" s="196">
        <v>-9.3738750299999953</v>
      </c>
    </row>
    <row r="95" spans="1:14" x14ac:dyDescent="0.25">
      <c r="A95" s="728"/>
      <c r="B95" s="729" t="s">
        <v>552</v>
      </c>
      <c r="C95" s="195">
        <v>975.37590783999849</v>
      </c>
      <c r="D95" s="196">
        <v>3.0141273599999989</v>
      </c>
      <c r="E95" s="197">
        <v>0.93884091878586007</v>
      </c>
      <c r="F95" s="196">
        <v>978.29288428999814</v>
      </c>
      <c r="G95" s="197">
        <v>37.48890624158382</v>
      </c>
      <c r="H95" s="196">
        <v>4854</v>
      </c>
      <c r="I95" s="197">
        <v>20.656710795774295</v>
      </c>
      <c r="J95" s="197"/>
      <c r="K95" s="196">
        <v>1256.001174153206</v>
      </c>
      <c r="L95" s="197">
        <v>1.2838702952079184</v>
      </c>
      <c r="M95" s="196">
        <v>79.929316739999919</v>
      </c>
      <c r="N95" s="196">
        <v>-54.92287436000008</v>
      </c>
    </row>
    <row r="96" spans="1:14" x14ac:dyDescent="0.25">
      <c r="A96" s="730"/>
      <c r="B96" s="121" t="s">
        <v>551</v>
      </c>
      <c r="C96" s="195">
        <v>3049.6917470700027</v>
      </c>
      <c r="D96" s="196">
        <v>16.755925070000018</v>
      </c>
      <c r="E96" s="197">
        <v>0.26951883281488043</v>
      </c>
      <c r="F96" s="196">
        <v>3054.1267600800029</v>
      </c>
      <c r="G96" s="197">
        <v>100</v>
      </c>
      <c r="H96" s="196">
        <v>17334</v>
      </c>
      <c r="I96" s="197">
        <v>43.409772455238709</v>
      </c>
      <c r="J96" s="197"/>
      <c r="K96" s="196">
        <v>5307.0825494744986</v>
      </c>
      <c r="L96" s="197">
        <v>1.7376759271561735</v>
      </c>
      <c r="M96" s="196">
        <v>919.16129368000088</v>
      </c>
      <c r="N96" s="196">
        <v>-411.97196167000044</v>
      </c>
    </row>
    <row r="97" spans="1:17" ht="10.5" customHeight="1" x14ac:dyDescent="0.25">
      <c r="A97" s="1138" t="s">
        <v>550</v>
      </c>
      <c r="B97" s="1139"/>
      <c r="C97" s="198">
        <v>329248.65933647892</v>
      </c>
      <c r="D97" s="198">
        <v>9017.836912050001</v>
      </c>
      <c r="E97" s="199">
        <v>0.80623743114659185</v>
      </c>
      <c r="F97" s="198">
        <v>336546.27356587735</v>
      </c>
      <c r="G97" s="199">
        <v>1.4560852169328307</v>
      </c>
      <c r="H97" s="198">
        <v>1801021</v>
      </c>
      <c r="I97" s="199">
        <v>22.605357243880906</v>
      </c>
      <c r="J97" s="199"/>
      <c r="K97" s="198">
        <v>44971.352749148056</v>
      </c>
      <c r="L97" s="199">
        <v>0.13362606060870594</v>
      </c>
      <c r="M97" s="198">
        <v>1308.2819886399984</v>
      </c>
      <c r="N97" s="198">
        <v>-676.10572973000671</v>
      </c>
      <c r="O97" s="65"/>
      <c r="P97" s="65"/>
      <c r="Q97" s="65"/>
    </row>
    <row r="98" spans="1:17" x14ac:dyDescent="0.25">
      <c r="A98" s="725" t="s">
        <v>1016</v>
      </c>
      <c r="B98" s="726"/>
      <c r="C98" s="195"/>
      <c r="D98" s="196"/>
      <c r="E98" s="197"/>
      <c r="F98" s="196"/>
      <c r="G98" s="197"/>
      <c r="H98" s="196"/>
      <c r="I98" s="197"/>
      <c r="J98" s="197"/>
      <c r="K98" s="196"/>
      <c r="L98" s="197"/>
      <c r="M98" s="196"/>
      <c r="N98" s="196"/>
    </row>
    <row r="99" spans="1:17" x14ac:dyDescent="0.25">
      <c r="A99" s="727"/>
      <c r="B99" s="121" t="s">
        <v>567</v>
      </c>
      <c r="C99" s="195">
        <v>2425.9858322899763</v>
      </c>
      <c r="D99" s="196">
        <v>138.27443664999967</v>
      </c>
      <c r="E99" s="197">
        <v>0.77772179628186311</v>
      </c>
      <c r="F99" s="196">
        <v>2533.4573774106098</v>
      </c>
      <c r="G99" s="197">
        <v>8.51433168694605E-2</v>
      </c>
      <c r="H99" s="196">
        <v>12489</v>
      </c>
      <c r="I99" s="197">
        <v>18.194655402142484</v>
      </c>
      <c r="J99" s="197"/>
      <c r="K99" s="196">
        <v>101.3646246615</v>
      </c>
      <c r="L99" s="197">
        <v>4.0010392740493832E-2</v>
      </c>
      <c r="M99" s="196">
        <v>0.40060298000001676</v>
      </c>
      <c r="N99" s="196">
        <v>-0.10555189999999284</v>
      </c>
    </row>
    <row r="100" spans="1:17" x14ac:dyDescent="0.25">
      <c r="A100" s="728"/>
      <c r="B100" s="729" t="s">
        <v>566</v>
      </c>
      <c r="C100" s="195">
        <v>2170.602309739987</v>
      </c>
      <c r="D100" s="196">
        <v>86.663254060000128</v>
      </c>
      <c r="E100" s="197">
        <v>0.85026121923583375</v>
      </c>
      <c r="F100" s="196">
        <v>2244.2837450000166</v>
      </c>
      <c r="G100" s="197">
        <v>8.2140856136701537E-2</v>
      </c>
      <c r="H100" s="196">
        <v>10859</v>
      </c>
      <c r="I100" s="197">
        <v>17.350700016315141</v>
      </c>
      <c r="J100" s="197"/>
      <c r="K100" s="196">
        <v>84.478811650900269</v>
      </c>
      <c r="L100" s="197">
        <v>3.7641769602042741E-2</v>
      </c>
      <c r="M100" s="196">
        <v>0.32434824000001322</v>
      </c>
      <c r="N100" s="196">
        <v>-7.9928529999994558E-2</v>
      </c>
    </row>
    <row r="101" spans="1:17" x14ac:dyDescent="0.25">
      <c r="A101" s="728"/>
      <c r="B101" s="729" t="s">
        <v>565</v>
      </c>
      <c r="C101" s="195">
        <v>255.3835225499989</v>
      </c>
      <c r="D101" s="196">
        <v>51.611182590000084</v>
      </c>
      <c r="E101" s="197">
        <v>0.65591675083723378</v>
      </c>
      <c r="F101" s="196">
        <v>289.17363241060195</v>
      </c>
      <c r="G101" s="197">
        <v>0.10844548920570299</v>
      </c>
      <c r="H101" s="196">
        <v>1630</v>
      </c>
      <c r="I101" s="197">
        <v>24.744614117699822</v>
      </c>
      <c r="J101" s="197"/>
      <c r="K101" s="196">
        <v>16.885813010600014</v>
      </c>
      <c r="L101" s="197">
        <v>5.8393335761068275E-2</v>
      </c>
      <c r="M101" s="196">
        <v>7.6254740000000015E-2</v>
      </c>
      <c r="N101" s="196">
        <v>-2.5623370000000034E-2</v>
      </c>
    </row>
    <row r="102" spans="1:17" x14ac:dyDescent="0.25">
      <c r="A102" s="728"/>
      <c r="B102" s="121" t="s">
        <v>564</v>
      </c>
      <c r="C102" s="195">
        <v>3500.7941601699731</v>
      </c>
      <c r="D102" s="196">
        <v>194.9106196000003</v>
      </c>
      <c r="E102" s="197">
        <v>0.76952439785994997</v>
      </c>
      <c r="F102" s="196">
        <v>3651.0498996710076</v>
      </c>
      <c r="G102" s="197">
        <v>0.1939246311958974</v>
      </c>
      <c r="H102" s="196">
        <v>16986</v>
      </c>
      <c r="I102" s="197">
        <v>20.129848076379332</v>
      </c>
      <c r="J102" s="197"/>
      <c r="K102" s="196">
        <v>282.13635666209456</v>
      </c>
      <c r="L102" s="197">
        <v>7.7275404175527029E-2</v>
      </c>
      <c r="M102" s="196">
        <v>1.4298597400000512</v>
      </c>
      <c r="N102" s="196">
        <v>-0.60601222000004629</v>
      </c>
    </row>
    <row r="103" spans="1:17" x14ac:dyDescent="0.25">
      <c r="A103" s="728"/>
      <c r="B103" s="121" t="s">
        <v>563</v>
      </c>
      <c r="C103" s="195">
        <v>1633.7774815599976</v>
      </c>
      <c r="D103" s="196">
        <v>200.7526920800002</v>
      </c>
      <c r="E103" s="197">
        <v>0.77962453372993867</v>
      </c>
      <c r="F103" s="196">
        <v>1789.5407347412099</v>
      </c>
      <c r="G103" s="197">
        <v>0.36024518650505599</v>
      </c>
      <c r="H103" s="196">
        <v>9114</v>
      </c>
      <c r="I103" s="197">
        <v>23.032622023358901</v>
      </c>
      <c r="J103" s="197"/>
      <c r="K103" s="196">
        <v>246.40931286740013</v>
      </c>
      <c r="L103" s="197">
        <v>0.13769416257687703</v>
      </c>
      <c r="M103" s="196">
        <v>1.4841436300000115</v>
      </c>
      <c r="N103" s="196">
        <v>-0.68357388000000141</v>
      </c>
    </row>
    <row r="104" spans="1:17" x14ac:dyDescent="0.25">
      <c r="A104" s="728"/>
      <c r="B104" s="121" t="s">
        <v>562</v>
      </c>
      <c r="C104" s="195">
        <v>1353.9481915300021</v>
      </c>
      <c r="D104" s="196">
        <v>137.20267711000002</v>
      </c>
      <c r="E104" s="197">
        <v>0.63024096339588098</v>
      </c>
      <c r="F104" s="196">
        <v>1441.4831601908079</v>
      </c>
      <c r="G104" s="197">
        <v>0.61197144735468401</v>
      </c>
      <c r="H104" s="196">
        <v>6225</v>
      </c>
      <c r="I104" s="197">
        <v>21.506664723631591</v>
      </c>
      <c r="J104" s="197"/>
      <c r="K104" s="196">
        <v>275.42349362740157</v>
      </c>
      <c r="L104" s="197">
        <v>0.19106951869693992</v>
      </c>
      <c r="M104" s="196">
        <v>1.9093077000000338</v>
      </c>
      <c r="N104" s="196">
        <v>-0.8748030600000124</v>
      </c>
    </row>
    <row r="105" spans="1:17" x14ac:dyDescent="0.25">
      <c r="A105" s="728"/>
      <c r="B105" s="121" t="s">
        <v>561</v>
      </c>
      <c r="C105" s="195">
        <v>2915.957048680008</v>
      </c>
      <c r="D105" s="196">
        <v>420.54806240999898</v>
      </c>
      <c r="E105" s="197">
        <v>0.75032801743565303</v>
      </c>
      <c r="F105" s="196">
        <v>3234.8478504554023</v>
      </c>
      <c r="G105" s="197">
        <v>1.3409079760339937</v>
      </c>
      <c r="H105" s="196">
        <v>14155</v>
      </c>
      <c r="I105" s="197">
        <v>24.398594211158564</v>
      </c>
      <c r="J105" s="197"/>
      <c r="K105" s="196">
        <v>1219.9978845269914</v>
      </c>
      <c r="L105" s="197">
        <v>0.3771422771414859</v>
      </c>
      <c r="M105" s="196">
        <v>10.670179790000059</v>
      </c>
      <c r="N105" s="196">
        <v>-4.4946652200000159</v>
      </c>
    </row>
    <row r="106" spans="1:17" x14ac:dyDescent="0.25">
      <c r="A106" s="728"/>
      <c r="B106" s="729" t="s">
        <v>560</v>
      </c>
      <c r="C106" s="195">
        <v>2386.6579036200078</v>
      </c>
      <c r="D106" s="196">
        <v>355.72243152999965</v>
      </c>
      <c r="E106" s="197">
        <v>0.76239748518228767</v>
      </c>
      <c r="F106" s="196">
        <v>2660.3737361746121</v>
      </c>
      <c r="G106" s="197">
        <v>1.211311141618062</v>
      </c>
      <c r="H106" s="196">
        <v>12078</v>
      </c>
      <c r="I106" s="197">
        <v>24.060703024641324</v>
      </c>
      <c r="J106" s="197"/>
      <c r="K106" s="196">
        <v>947.20638420599892</v>
      </c>
      <c r="L106" s="197">
        <v>0.35604260082946088</v>
      </c>
      <c r="M106" s="196">
        <v>7.779557630000002</v>
      </c>
      <c r="N106" s="196">
        <v>-3.2282214600000048</v>
      </c>
    </row>
    <row r="107" spans="1:17" x14ac:dyDescent="0.25">
      <c r="A107" s="728"/>
      <c r="B107" s="729" t="s">
        <v>559</v>
      </c>
      <c r="C107" s="195">
        <v>529.29914506000057</v>
      </c>
      <c r="D107" s="196">
        <v>64.825630880000006</v>
      </c>
      <c r="E107" s="197">
        <v>0.68409834321847207</v>
      </c>
      <c r="F107" s="196">
        <v>574.47411428079943</v>
      </c>
      <c r="G107" s="197">
        <v>1.9410673322185226</v>
      </c>
      <c r="H107" s="196">
        <v>2077</v>
      </c>
      <c r="I107" s="197">
        <v>25.963358951552429</v>
      </c>
      <c r="J107" s="197"/>
      <c r="K107" s="196">
        <v>272.79150032099869</v>
      </c>
      <c r="L107" s="197">
        <v>0.47485429463173318</v>
      </c>
      <c r="M107" s="196">
        <v>2.8906221600000013</v>
      </c>
      <c r="N107" s="196">
        <v>-1.2664437600000051</v>
      </c>
    </row>
    <row r="108" spans="1:17" x14ac:dyDescent="0.25">
      <c r="A108" s="728"/>
      <c r="B108" s="121" t="s">
        <v>558</v>
      </c>
      <c r="C108" s="195">
        <v>1064.1225003100055</v>
      </c>
      <c r="D108" s="196">
        <v>121.08233629000023</v>
      </c>
      <c r="E108" s="197">
        <v>0.68542763235527693</v>
      </c>
      <c r="F108" s="196">
        <v>1150.5385732307059</v>
      </c>
      <c r="G108" s="197">
        <v>3.9952321625963902</v>
      </c>
      <c r="H108" s="196">
        <v>5387</v>
      </c>
      <c r="I108" s="197">
        <v>25.835876643735766</v>
      </c>
      <c r="J108" s="197"/>
      <c r="K108" s="196">
        <v>834.67562118790079</v>
      </c>
      <c r="L108" s="197">
        <v>0.72546513485778774</v>
      </c>
      <c r="M108" s="196">
        <v>11.997123769999963</v>
      </c>
      <c r="N108" s="196">
        <v>-8.5702877899999361</v>
      </c>
    </row>
    <row r="109" spans="1:17" x14ac:dyDescent="0.25">
      <c r="A109" s="728"/>
      <c r="B109" s="729" t="s">
        <v>557</v>
      </c>
      <c r="C109" s="195">
        <v>827.94725654000081</v>
      </c>
      <c r="D109" s="196">
        <v>82.123014330000046</v>
      </c>
      <c r="E109" s="197">
        <v>0.71605798588567238</v>
      </c>
      <c r="F109" s="196">
        <v>889.0097009106006</v>
      </c>
      <c r="G109" s="197">
        <v>3.2961485066640881</v>
      </c>
      <c r="H109" s="196">
        <v>4098</v>
      </c>
      <c r="I109" s="197">
        <v>25.084555043482858</v>
      </c>
      <c r="J109" s="197"/>
      <c r="K109" s="196">
        <v>589.07635297479976</v>
      </c>
      <c r="L109" s="197">
        <v>0.66262083796320426</v>
      </c>
      <c r="M109" s="196">
        <v>7.4149497299999458</v>
      </c>
      <c r="N109" s="196">
        <v>-4.8774934199999835</v>
      </c>
    </row>
    <row r="110" spans="1:17" x14ac:dyDescent="0.25">
      <c r="A110" s="728"/>
      <c r="B110" s="729" t="s">
        <v>556</v>
      </c>
      <c r="C110" s="195">
        <v>236.17524376999972</v>
      </c>
      <c r="D110" s="196">
        <v>38.959321960000011</v>
      </c>
      <c r="E110" s="197">
        <v>0.62086139158516274</v>
      </c>
      <c r="F110" s="196">
        <v>261.52887232009948</v>
      </c>
      <c r="G110" s="197">
        <v>6.3716128136445578</v>
      </c>
      <c r="H110" s="196">
        <v>1289</v>
      </c>
      <c r="I110" s="197">
        <v>28.389828661358219</v>
      </c>
      <c r="J110" s="197"/>
      <c r="K110" s="196">
        <v>245.59926821309966</v>
      </c>
      <c r="L110" s="197">
        <v>0.93909045695152649</v>
      </c>
      <c r="M110" s="196">
        <v>4.5821740400000044</v>
      </c>
      <c r="N110" s="196">
        <v>-3.6927943699999934</v>
      </c>
    </row>
    <row r="111" spans="1:17" x14ac:dyDescent="0.25">
      <c r="A111" s="728"/>
      <c r="B111" s="121" t="s">
        <v>555</v>
      </c>
      <c r="C111" s="195">
        <v>443.06849839999984</v>
      </c>
      <c r="D111" s="196">
        <v>36.978019969999991</v>
      </c>
      <c r="E111" s="197">
        <v>0.56826938301315499</v>
      </c>
      <c r="F111" s="196">
        <v>466.79549674060013</v>
      </c>
      <c r="G111" s="197">
        <v>23.532623128233006</v>
      </c>
      <c r="H111" s="196">
        <v>2020</v>
      </c>
      <c r="I111" s="197">
        <v>25.384943801604216</v>
      </c>
      <c r="J111" s="197"/>
      <c r="K111" s="196">
        <v>595.7410384061991</v>
      </c>
      <c r="L111" s="197">
        <v>1.2762356161658828</v>
      </c>
      <c r="M111" s="196">
        <v>27.64482579999996</v>
      </c>
      <c r="N111" s="196">
        <v>-18.578312010000076</v>
      </c>
    </row>
    <row r="112" spans="1:17" x14ac:dyDescent="0.25">
      <c r="A112" s="728"/>
      <c r="B112" s="729" t="s">
        <v>554</v>
      </c>
      <c r="C112" s="195">
        <v>245.72696212000034</v>
      </c>
      <c r="D112" s="196">
        <v>24.477445290000006</v>
      </c>
      <c r="E112" s="197">
        <v>0.67880768990169393</v>
      </c>
      <c r="F112" s="196">
        <v>264.1108745404004</v>
      </c>
      <c r="G112" s="197">
        <v>14.007898574674673</v>
      </c>
      <c r="H112" s="196">
        <v>1200</v>
      </c>
      <c r="I112" s="197">
        <v>25.436339400451786</v>
      </c>
      <c r="J112" s="197"/>
      <c r="K112" s="196">
        <v>324.5027728950995</v>
      </c>
      <c r="L112" s="197">
        <v>1.2286611577800108</v>
      </c>
      <c r="M112" s="196">
        <v>9.4746322100000135</v>
      </c>
      <c r="N112" s="196">
        <v>-7.7360116800000007</v>
      </c>
    </row>
    <row r="113" spans="1:17" x14ac:dyDescent="0.25">
      <c r="A113" s="728"/>
      <c r="B113" s="729" t="s">
        <v>553</v>
      </c>
      <c r="C113" s="195">
        <v>89.318483589999957</v>
      </c>
      <c r="D113" s="196">
        <v>3.7119537399999998</v>
      </c>
      <c r="E113" s="197">
        <v>0.78006838810981516</v>
      </c>
      <c r="F113" s="196">
        <v>92.289947480199956</v>
      </c>
      <c r="G113" s="197">
        <v>25.140668258661293</v>
      </c>
      <c r="H113" s="196">
        <v>349</v>
      </c>
      <c r="I113" s="197">
        <v>26.466547000014312</v>
      </c>
      <c r="J113" s="197"/>
      <c r="K113" s="196">
        <v>139.33073559360025</v>
      </c>
      <c r="L113" s="197">
        <v>1.5097065216500691</v>
      </c>
      <c r="M113" s="196">
        <v>6.1254282100000044</v>
      </c>
      <c r="N113" s="196">
        <v>-4.4007353000000009</v>
      </c>
    </row>
    <row r="114" spans="1:17" x14ac:dyDescent="0.25">
      <c r="A114" s="728"/>
      <c r="B114" s="729" t="s">
        <v>552</v>
      </c>
      <c r="C114" s="195">
        <v>108.02305269000003</v>
      </c>
      <c r="D114" s="196">
        <v>8.7886209400000013</v>
      </c>
      <c r="E114" s="197">
        <v>0.17095068053987536</v>
      </c>
      <c r="F114" s="196">
        <v>110.39467472000008</v>
      </c>
      <c r="G114" s="197">
        <v>44.97547747757293</v>
      </c>
      <c r="H114" s="196">
        <v>471</v>
      </c>
      <c r="I114" s="197">
        <v>24.357763466842599</v>
      </c>
      <c r="J114" s="197"/>
      <c r="K114" s="196">
        <v>131.90752991750006</v>
      </c>
      <c r="L114" s="197">
        <v>1.1948722187194643</v>
      </c>
      <c r="M114" s="196">
        <v>12.044765379999967</v>
      </c>
      <c r="N114" s="196">
        <v>-6.4415650300000022</v>
      </c>
    </row>
    <row r="115" spans="1:17" x14ac:dyDescent="0.25">
      <c r="A115" s="730"/>
      <c r="B115" s="121" t="s">
        <v>551</v>
      </c>
      <c r="C115" s="195">
        <v>320.66572494000019</v>
      </c>
      <c r="D115" s="196">
        <v>7.3086347500000004</v>
      </c>
      <c r="E115" s="197">
        <v>0.36708048514806418</v>
      </c>
      <c r="F115" s="196">
        <v>324.16320356999972</v>
      </c>
      <c r="G115" s="197">
        <v>100</v>
      </c>
      <c r="H115" s="196">
        <v>1494</v>
      </c>
      <c r="I115" s="197">
        <v>49.315916596021104</v>
      </c>
      <c r="J115" s="197"/>
      <c r="K115" s="196">
        <v>206.57325773150015</v>
      </c>
      <c r="L115" s="197">
        <v>0.63725079051698352</v>
      </c>
      <c r="M115" s="196">
        <v>143.48470652</v>
      </c>
      <c r="N115" s="196">
        <v>-72.798874799999965</v>
      </c>
    </row>
    <row r="116" spans="1:17" ht="10.5" customHeight="1" x14ac:dyDescent="0.25">
      <c r="A116" s="1138" t="s">
        <v>550</v>
      </c>
      <c r="B116" s="1139"/>
      <c r="C116" s="198">
        <v>13658.319437879953</v>
      </c>
      <c r="D116" s="198">
        <v>1257.0574788599954</v>
      </c>
      <c r="E116" s="199">
        <v>0.73405434046144658</v>
      </c>
      <c r="F116" s="198">
        <v>14591.876296010352</v>
      </c>
      <c r="G116" s="199">
        <v>3.754561729110887</v>
      </c>
      <c r="H116" s="198">
        <v>67870</v>
      </c>
      <c r="I116" s="199">
        <v>22.498591895918267</v>
      </c>
      <c r="J116" s="199"/>
      <c r="K116" s="198">
        <v>3762.3215896709494</v>
      </c>
      <c r="L116" s="199">
        <v>0.25783672458213114</v>
      </c>
      <c r="M116" s="198">
        <v>199.02074992999971</v>
      </c>
      <c r="N116" s="198">
        <v>-106.71208088001977</v>
      </c>
      <c r="O116" s="65"/>
      <c r="P116" s="65"/>
      <c r="Q116" s="65"/>
    </row>
    <row r="117" spans="1:17" x14ac:dyDescent="0.25">
      <c r="A117" s="725" t="s">
        <v>1017</v>
      </c>
      <c r="B117" s="726"/>
      <c r="C117" s="195"/>
      <c r="D117" s="196"/>
      <c r="E117" s="197"/>
      <c r="F117" s="196"/>
      <c r="G117" s="197"/>
      <c r="H117" s="196"/>
      <c r="I117" s="197"/>
      <c r="J117" s="197"/>
      <c r="K117" s="196"/>
      <c r="L117" s="197"/>
      <c r="M117" s="196"/>
      <c r="N117" s="196"/>
    </row>
    <row r="118" spans="1:17" x14ac:dyDescent="0.25">
      <c r="A118" s="727"/>
      <c r="B118" s="121" t="s">
        <v>567</v>
      </c>
      <c r="C118" s="195">
        <v>589.57864875000303</v>
      </c>
      <c r="D118" s="196">
        <v>4479.8735893792718</v>
      </c>
      <c r="E118" s="197">
        <v>0.54030220320272326</v>
      </c>
      <c r="F118" s="196">
        <v>3004.3468260099362</v>
      </c>
      <c r="G118" s="197">
        <v>8.7454466136664966E-2</v>
      </c>
      <c r="H118" s="196">
        <v>2068294</v>
      </c>
      <c r="I118" s="197">
        <v>60.404949196729731</v>
      </c>
      <c r="J118" s="197"/>
      <c r="K118" s="196">
        <v>429.13660627798669</v>
      </c>
      <c r="L118" s="197">
        <v>0.14283857062132926</v>
      </c>
      <c r="M118" s="196">
        <v>1.5947530500006981</v>
      </c>
      <c r="N118" s="196">
        <v>-0.28380404000017367</v>
      </c>
    </row>
    <row r="119" spans="1:17" x14ac:dyDescent="0.25">
      <c r="A119" s="728"/>
      <c r="B119" s="729" t="s">
        <v>566</v>
      </c>
      <c r="C119" s="195">
        <v>432.88916322999506</v>
      </c>
      <c r="D119" s="196">
        <v>2920.0524267095639</v>
      </c>
      <c r="E119" s="197">
        <v>0.55521728785426361</v>
      </c>
      <c r="F119" s="196">
        <v>2052.0314315699284</v>
      </c>
      <c r="G119" s="197">
        <v>6.4838477043112061E-2</v>
      </c>
      <c r="H119" s="196">
        <v>1374060</v>
      </c>
      <c r="I119" s="197">
        <v>59.541894452486069</v>
      </c>
      <c r="J119" s="197"/>
      <c r="K119" s="196">
        <v>227.60180432782545</v>
      </c>
      <c r="L119" s="197">
        <v>0.11091535969002983</v>
      </c>
      <c r="M119" s="196">
        <v>0.77845553000050072</v>
      </c>
      <c r="N119" s="196">
        <v>-0.11796743000013354</v>
      </c>
    </row>
    <row r="120" spans="1:17" x14ac:dyDescent="0.25">
      <c r="A120" s="728"/>
      <c r="B120" s="729" t="s">
        <v>565</v>
      </c>
      <c r="C120" s="195">
        <v>156.68948552000947</v>
      </c>
      <c r="D120" s="196">
        <v>1559.8211626697173</v>
      </c>
      <c r="E120" s="197">
        <v>0.51238052206795826</v>
      </c>
      <c r="F120" s="196">
        <v>952.31539443996871</v>
      </c>
      <c r="G120" s="197">
        <v>0.13618697717972233</v>
      </c>
      <c r="H120" s="196">
        <v>694234</v>
      </c>
      <c r="I120" s="197">
        <v>62.264643445816823</v>
      </c>
      <c r="J120" s="197"/>
      <c r="K120" s="196">
        <v>201.53480195015879</v>
      </c>
      <c r="L120" s="197">
        <v>0.21162610950826438</v>
      </c>
      <c r="M120" s="196">
        <v>0.81629752000018141</v>
      </c>
      <c r="N120" s="196">
        <v>-0.16583661000004485</v>
      </c>
    </row>
    <row r="121" spans="1:17" x14ac:dyDescent="0.25">
      <c r="A121" s="728"/>
      <c r="B121" s="121" t="s">
        <v>564</v>
      </c>
      <c r="C121" s="195">
        <v>1080.6964735799972</v>
      </c>
      <c r="D121" s="196">
        <v>812.18980382989741</v>
      </c>
      <c r="E121" s="197">
        <v>0.55281914325122883</v>
      </c>
      <c r="F121" s="196">
        <v>1529.0149960700221</v>
      </c>
      <c r="G121" s="197">
        <v>0.19440735502983811</v>
      </c>
      <c r="H121" s="196">
        <v>477240</v>
      </c>
      <c r="I121" s="197">
        <v>35.510906375553951</v>
      </c>
      <c r="J121" s="197"/>
      <c r="K121" s="196">
        <v>233.19404773060896</v>
      </c>
      <c r="L121" s="197">
        <v>0.15251259688752569</v>
      </c>
      <c r="M121" s="196">
        <v>1.0891833499999939</v>
      </c>
      <c r="N121" s="196">
        <v>-0.39056319999999523</v>
      </c>
    </row>
    <row r="122" spans="1:17" x14ac:dyDescent="0.25">
      <c r="A122" s="728"/>
      <c r="B122" s="121" t="s">
        <v>563</v>
      </c>
      <c r="C122" s="195">
        <v>2580.4022674999887</v>
      </c>
      <c r="D122" s="196">
        <v>562.54739457001403</v>
      </c>
      <c r="E122" s="197">
        <v>0.63514598069257511</v>
      </c>
      <c r="F122" s="196">
        <v>2937.3701912901274</v>
      </c>
      <c r="G122" s="197">
        <v>0.38391420085744937</v>
      </c>
      <c r="H122" s="196">
        <v>456975</v>
      </c>
      <c r="I122" s="197">
        <v>32.777588134356876</v>
      </c>
      <c r="J122" s="197"/>
      <c r="K122" s="196">
        <v>629.42877910870823</v>
      </c>
      <c r="L122" s="197">
        <v>0.21428309614330762</v>
      </c>
      <c r="M122" s="196">
        <v>3.7388226100000432</v>
      </c>
      <c r="N122" s="196">
        <v>-1.530314599999951</v>
      </c>
    </row>
    <row r="123" spans="1:17" x14ac:dyDescent="0.25">
      <c r="A123" s="728"/>
      <c r="B123" s="121" t="s">
        <v>562</v>
      </c>
      <c r="C123" s="195">
        <v>1388.6626925400087</v>
      </c>
      <c r="D123" s="196">
        <v>165.97925049000011</v>
      </c>
      <c r="E123" s="197">
        <v>0.68851816510517039</v>
      </c>
      <c r="F123" s="196">
        <v>1507.9988981700096</v>
      </c>
      <c r="G123" s="197">
        <v>0.620735978753026</v>
      </c>
      <c r="H123" s="196">
        <v>174116</v>
      </c>
      <c r="I123" s="197">
        <v>36.038335800812874</v>
      </c>
      <c r="J123" s="197"/>
      <c r="K123" s="196">
        <v>468.97463748360053</v>
      </c>
      <c r="L123" s="197">
        <v>0.31099136614271522</v>
      </c>
      <c r="M123" s="196">
        <v>3.4106568400000041</v>
      </c>
      <c r="N123" s="196">
        <v>-1.742680080000006</v>
      </c>
    </row>
    <row r="124" spans="1:17" x14ac:dyDescent="0.25">
      <c r="A124" s="728"/>
      <c r="B124" s="121" t="s">
        <v>561</v>
      </c>
      <c r="C124" s="195">
        <v>4429.6328793299608</v>
      </c>
      <c r="D124" s="196">
        <v>555.95283246000815</v>
      </c>
      <c r="E124" s="197">
        <v>0.6630270511195262</v>
      </c>
      <c r="F124" s="196">
        <v>4809.2546057000181</v>
      </c>
      <c r="G124" s="197">
        <v>1.4510791112985795</v>
      </c>
      <c r="H124" s="196">
        <v>582845</v>
      </c>
      <c r="I124" s="197">
        <v>41.881615404484911</v>
      </c>
      <c r="J124" s="197"/>
      <c r="K124" s="196">
        <v>2448.2364893680242</v>
      </c>
      <c r="L124" s="197">
        <v>0.50906776415337396</v>
      </c>
      <c r="M124" s="196">
        <v>29.639413030000156</v>
      </c>
      <c r="N124" s="196">
        <v>-17.713784050000246</v>
      </c>
    </row>
    <row r="125" spans="1:17" x14ac:dyDescent="0.25">
      <c r="A125" s="728"/>
      <c r="B125" s="729" t="s">
        <v>560</v>
      </c>
      <c r="C125" s="195">
        <v>3489.6551612100175</v>
      </c>
      <c r="D125" s="196">
        <v>419.1266005800083</v>
      </c>
      <c r="E125" s="197">
        <v>0.65381497203539218</v>
      </c>
      <c r="F125" s="196">
        <v>3769.4844044100346</v>
      </c>
      <c r="G125" s="197">
        <v>1.2408586483534565</v>
      </c>
      <c r="H125" s="196">
        <v>443041</v>
      </c>
      <c r="I125" s="197">
        <v>40.425381851495473</v>
      </c>
      <c r="J125" s="197"/>
      <c r="K125" s="196">
        <v>1765.1785089640291</v>
      </c>
      <c r="L125" s="197">
        <v>0.4682811545523024</v>
      </c>
      <c r="M125" s="196">
        <v>18.934766300000138</v>
      </c>
      <c r="N125" s="196">
        <v>-10.929344839999883</v>
      </c>
    </row>
    <row r="126" spans="1:17" x14ac:dyDescent="0.25">
      <c r="A126" s="728"/>
      <c r="B126" s="729" t="s">
        <v>559</v>
      </c>
      <c r="C126" s="195">
        <v>939.97771811999689</v>
      </c>
      <c r="D126" s="196">
        <v>136.82623187999988</v>
      </c>
      <c r="E126" s="197">
        <v>0.69124552456396082</v>
      </c>
      <c r="F126" s="196">
        <v>1039.7702012899956</v>
      </c>
      <c r="G126" s="197">
        <v>2.2131924663230049</v>
      </c>
      <c r="H126" s="196">
        <v>139804</v>
      </c>
      <c r="I126" s="197">
        <v>47.160906598212541</v>
      </c>
      <c r="J126" s="197"/>
      <c r="K126" s="196">
        <v>683.05798040400055</v>
      </c>
      <c r="L126" s="197">
        <v>0.65693167543805508</v>
      </c>
      <c r="M126" s="196">
        <v>10.704646730000034</v>
      </c>
      <c r="N126" s="196">
        <v>-6.7844392100000102</v>
      </c>
    </row>
    <row r="127" spans="1:17" x14ac:dyDescent="0.25">
      <c r="A127" s="728"/>
      <c r="B127" s="121" t="s">
        <v>558</v>
      </c>
      <c r="C127" s="195">
        <v>3037.0138701799965</v>
      </c>
      <c r="D127" s="196">
        <v>196.28822353999954</v>
      </c>
      <c r="E127" s="197">
        <v>0.71513054587859637</v>
      </c>
      <c r="F127" s="196">
        <v>3199.8944989200058</v>
      </c>
      <c r="G127" s="197">
        <v>5.4461578271666369</v>
      </c>
      <c r="H127" s="196">
        <v>389459</v>
      </c>
      <c r="I127" s="197">
        <v>39.329186403714189</v>
      </c>
      <c r="J127" s="197"/>
      <c r="K127" s="196">
        <v>1963.9342410638169</v>
      </c>
      <c r="L127" s="197">
        <v>0.61374968509951278</v>
      </c>
      <c r="M127" s="196">
        <v>62.602558029999145</v>
      </c>
      <c r="N127" s="196">
        <v>-38.336759440000051</v>
      </c>
    </row>
    <row r="128" spans="1:17" x14ac:dyDescent="0.25">
      <c r="A128" s="728"/>
      <c r="B128" s="729" t="s">
        <v>557</v>
      </c>
      <c r="C128" s="195">
        <v>1569.9149745499888</v>
      </c>
      <c r="D128" s="196">
        <v>137.72265279999951</v>
      </c>
      <c r="E128" s="197">
        <v>0.71441054118222846</v>
      </c>
      <c r="F128" s="196">
        <v>1681.9499748299932</v>
      </c>
      <c r="G128" s="197">
        <v>3.7620928238125595</v>
      </c>
      <c r="H128" s="196">
        <v>195796</v>
      </c>
      <c r="I128" s="197">
        <v>49.299335871099892</v>
      </c>
      <c r="J128" s="197"/>
      <c r="K128" s="196">
        <v>1254.8905017555064</v>
      </c>
      <c r="L128" s="197">
        <v>0.74609264278644627</v>
      </c>
      <c r="M128" s="196">
        <v>30.879819980000221</v>
      </c>
      <c r="N128" s="196">
        <v>-18.954315730000143</v>
      </c>
    </row>
    <row r="129" spans="1:17" x14ac:dyDescent="0.25">
      <c r="A129" s="728"/>
      <c r="B129" s="729" t="s">
        <v>556</v>
      </c>
      <c r="C129" s="195">
        <v>1467.0988956300018</v>
      </c>
      <c r="D129" s="196">
        <v>58.565570739999735</v>
      </c>
      <c r="E129" s="197">
        <v>0.7168237071602046</v>
      </c>
      <c r="F129" s="196">
        <v>1517.9445240900016</v>
      </c>
      <c r="G129" s="197">
        <v>7.3121766737391987</v>
      </c>
      <c r="H129" s="196">
        <v>193663</v>
      </c>
      <c r="I129" s="197">
        <v>28.28181782100976</v>
      </c>
      <c r="J129" s="197"/>
      <c r="K129" s="196">
        <v>709.04373930829593</v>
      </c>
      <c r="L129" s="197">
        <v>0.46710780799671409</v>
      </c>
      <c r="M129" s="196">
        <v>31.72273804999994</v>
      </c>
      <c r="N129" s="196">
        <v>-19.382443709999841</v>
      </c>
    </row>
    <row r="130" spans="1:17" x14ac:dyDescent="0.25">
      <c r="A130" s="728"/>
      <c r="B130" s="121" t="s">
        <v>555</v>
      </c>
      <c r="C130" s="195">
        <v>584.66079789999731</v>
      </c>
      <c r="D130" s="196">
        <v>43.259420830000018</v>
      </c>
      <c r="E130" s="197">
        <v>0.70981303148898245</v>
      </c>
      <c r="F130" s="196">
        <v>610.19415402999687</v>
      </c>
      <c r="G130" s="197">
        <v>28.440255457905295</v>
      </c>
      <c r="H130" s="196">
        <v>195685</v>
      </c>
      <c r="I130" s="197">
        <v>48.943163671960967</v>
      </c>
      <c r="J130" s="197"/>
      <c r="K130" s="196">
        <v>675.07504150329873</v>
      </c>
      <c r="L130" s="197">
        <v>1.1063282678878505</v>
      </c>
      <c r="M130" s="196">
        <v>79.02128759000027</v>
      </c>
      <c r="N130" s="196">
        <v>-44.895640920000183</v>
      </c>
    </row>
    <row r="131" spans="1:17" x14ac:dyDescent="0.25">
      <c r="A131" s="728"/>
      <c r="B131" s="729" t="s">
        <v>554</v>
      </c>
      <c r="C131" s="195">
        <v>281.20171453000023</v>
      </c>
      <c r="D131" s="196">
        <v>33.523077989999962</v>
      </c>
      <c r="E131" s="197">
        <v>0.71511725674328419</v>
      </c>
      <c r="F131" s="196">
        <v>295.75193458999979</v>
      </c>
      <c r="G131" s="197">
        <v>13.718691379393281</v>
      </c>
      <c r="H131" s="196">
        <v>70013</v>
      </c>
      <c r="I131" s="197">
        <v>54.293122921773985</v>
      </c>
      <c r="J131" s="197"/>
      <c r="K131" s="196">
        <v>323.30042060729863</v>
      </c>
      <c r="L131" s="197">
        <v>1.0931472724108777</v>
      </c>
      <c r="M131" s="196">
        <v>21.903162470000066</v>
      </c>
      <c r="N131" s="196">
        <v>-12.626741649999998</v>
      </c>
    </row>
    <row r="132" spans="1:17" x14ac:dyDescent="0.25">
      <c r="A132" s="728"/>
      <c r="B132" s="729" t="s">
        <v>553</v>
      </c>
      <c r="C132" s="195">
        <v>127.53094567000031</v>
      </c>
      <c r="D132" s="196">
        <v>4.9359170800000038</v>
      </c>
      <c r="E132" s="197">
        <v>0.7092541635646743</v>
      </c>
      <c r="F132" s="196">
        <v>132.81946191000011</v>
      </c>
      <c r="G132" s="197">
        <v>23.450465418652172</v>
      </c>
      <c r="H132" s="196">
        <v>16405</v>
      </c>
      <c r="I132" s="197">
        <v>42.75088620853623</v>
      </c>
      <c r="J132" s="197"/>
      <c r="K132" s="196">
        <v>141.94663268130037</v>
      </c>
      <c r="L132" s="197">
        <v>1.068718624816331</v>
      </c>
      <c r="M132" s="196">
        <v>13.23319365999998</v>
      </c>
      <c r="N132" s="196">
        <v>-8.7751020700000115</v>
      </c>
    </row>
    <row r="133" spans="1:17" x14ac:dyDescent="0.25">
      <c r="A133" s="728"/>
      <c r="B133" s="729" t="s">
        <v>552</v>
      </c>
      <c r="C133" s="195">
        <v>175.92813770000032</v>
      </c>
      <c r="D133" s="196">
        <v>4.8004257599999951</v>
      </c>
      <c r="E133" s="197">
        <v>0.67334638459235341</v>
      </c>
      <c r="F133" s="196">
        <v>181.62275753000009</v>
      </c>
      <c r="G133" s="197">
        <v>56.061641415770744</v>
      </c>
      <c r="H133" s="196">
        <v>109267</v>
      </c>
      <c r="I133" s="197">
        <v>44.759735076593913</v>
      </c>
      <c r="J133" s="197"/>
      <c r="K133" s="196">
        <v>209.82798821469927</v>
      </c>
      <c r="L133" s="197">
        <v>1.1552956857845322</v>
      </c>
      <c r="M133" s="196">
        <v>43.884931460000047</v>
      </c>
      <c r="N133" s="196">
        <v>-23.493797200000046</v>
      </c>
    </row>
    <row r="134" spans="1:17" x14ac:dyDescent="0.25">
      <c r="A134" s="730"/>
      <c r="B134" s="121" t="s">
        <v>551</v>
      </c>
      <c r="C134" s="195">
        <v>618.41596232999996</v>
      </c>
      <c r="D134" s="196">
        <v>11.116071439999992</v>
      </c>
      <c r="E134" s="197">
        <v>7.1535053934486101E-2</v>
      </c>
      <c r="F134" s="196">
        <v>619.15275729999917</v>
      </c>
      <c r="G134" s="197">
        <v>91.630199222572443</v>
      </c>
      <c r="H134" s="196">
        <v>157914</v>
      </c>
      <c r="I134" s="197">
        <v>73.975934672620909</v>
      </c>
      <c r="J134" s="197"/>
      <c r="K134" s="196">
        <v>813.59444632630266</v>
      </c>
      <c r="L134" s="197">
        <v>1.314044776081148</v>
      </c>
      <c r="M134" s="196">
        <v>372.12184223000025</v>
      </c>
      <c r="N134" s="196">
        <v>-241.62831844999846</v>
      </c>
    </row>
    <row r="135" spans="1:17" ht="10.5" customHeight="1" x14ac:dyDescent="0.25">
      <c r="A135" s="1138" t="s">
        <v>550</v>
      </c>
      <c r="B135" s="1139"/>
      <c r="C135" s="198">
        <v>14309.063592110064</v>
      </c>
      <c r="D135" s="198">
        <v>6827.206586539176</v>
      </c>
      <c r="E135" s="199">
        <v>0.56854055890225519</v>
      </c>
      <c r="F135" s="198">
        <v>18217.226927489879</v>
      </c>
      <c r="G135" s="199">
        <v>5.5506071535383281</v>
      </c>
      <c r="H135" s="198">
        <v>4502528</v>
      </c>
      <c r="I135" s="199">
        <v>43.329077756645233</v>
      </c>
      <c r="J135" s="199"/>
      <c r="K135" s="198">
        <v>7661.5742888620734</v>
      </c>
      <c r="L135" s="199">
        <v>0.42056753859176682</v>
      </c>
      <c r="M135" s="198">
        <v>553.21851672998821</v>
      </c>
      <c r="N135" s="198">
        <v>-346.52186477998652</v>
      </c>
      <c r="O135" s="65"/>
      <c r="P135" s="65"/>
      <c r="Q135" s="65"/>
    </row>
    <row r="136" spans="1:17" x14ac:dyDescent="0.25">
      <c r="A136" s="725" t="s">
        <v>1018</v>
      </c>
      <c r="B136" s="726"/>
      <c r="C136" s="195"/>
      <c r="D136" s="196"/>
      <c r="E136" s="197"/>
      <c r="F136" s="196"/>
      <c r="G136" s="197"/>
      <c r="H136" s="196"/>
      <c r="I136" s="197"/>
      <c r="J136" s="197"/>
      <c r="K136" s="196"/>
      <c r="L136" s="197"/>
      <c r="M136" s="196"/>
      <c r="N136" s="196"/>
    </row>
    <row r="137" spans="1:17" x14ac:dyDescent="0.25">
      <c r="A137" s="727"/>
      <c r="B137" s="121" t="s">
        <v>567</v>
      </c>
      <c r="C137" s="195">
        <v>223.2257945800026</v>
      </c>
      <c r="D137" s="196">
        <v>272.11291539000024</v>
      </c>
      <c r="E137" s="197">
        <v>0.43803160226506749</v>
      </c>
      <c r="F137" s="196">
        <v>342.08396324370193</v>
      </c>
      <c r="G137" s="197">
        <v>9.8659896766675179E-2</v>
      </c>
      <c r="H137" s="196">
        <v>22337</v>
      </c>
      <c r="I137" s="197">
        <v>33.625983692811104</v>
      </c>
      <c r="J137" s="197"/>
      <c r="K137" s="196">
        <v>25.317165879999951</v>
      </c>
      <c r="L137" s="197">
        <v>7.4008631214214221E-2</v>
      </c>
      <c r="M137" s="196">
        <v>0.11238427999999891</v>
      </c>
      <c r="N137" s="196">
        <v>-4.2480230000000646E-2</v>
      </c>
    </row>
    <row r="138" spans="1:17" x14ac:dyDescent="0.25">
      <c r="A138" s="728"/>
      <c r="B138" s="729" t="s">
        <v>566</v>
      </c>
      <c r="C138" s="195">
        <v>99.169306309999385</v>
      </c>
      <c r="D138" s="196">
        <v>66.289234040000025</v>
      </c>
      <c r="E138" s="197">
        <v>0.55468527087841768</v>
      </c>
      <c r="F138" s="196">
        <v>135.77698293009934</v>
      </c>
      <c r="G138" s="197">
        <v>8.1817947027159943E-2</v>
      </c>
      <c r="H138" s="196">
        <v>16501</v>
      </c>
      <c r="I138" s="197">
        <v>28.056092507394798</v>
      </c>
      <c r="J138" s="197"/>
      <c r="K138" s="196">
        <v>8.326075303199989</v>
      </c>
      <c r="L138" s="197">
        <v>6.1321699182890342E-2</v>
      </c>
      <c r="M138" s="196">
        <v>3.0219829999999823E-2</v>
      </c>
      <c r="N138" s="196">
        <v>-9.0467200000004348E-3</v>
      </c>
    </row>
    <row r="139" spans="1:17" x14ac:dyDescent="0.25">
      <c r="A139" s="728"/>
      <c r="B139" s="729" t="s">
        <v>565</v>
      </c>
      <c r="C139" s="195">
        <v>124.05648827000023</v>
      </c>
      <c r="D139" s="196">
        <v>205.82368134999939</v>
      </c>
      <c r="E139" s="197">
        <v>0.40046118136104514</v>
      </c>
      <c r="F139" s="196">
        <v>206.30698031359947</v>
      </c>
      <c r="G139" s="197">
        <v>0.10974410302482601</v>
      </c>
      <c r="H139" s="196">
        <v>5836</v>
      </c>
      <c r="I139" s="197">
        <v>37.291700767702636</v>
      </c>
      <c r="J139" s="197"/>
      <c r="K139" s="196">
        <v>16.991090576800008</v>
      </c>
      <c r="L139" s="197">
        <v>8.2358292244753384E-2</v>
      </c>
      <c r="M139" s="196">
        <v>8.2164450000000069E-2</v>
      </c>
      <c r="N139" s="196">
        <v>-3.3433509999999993E-2</v>
      </c>
    </row>
    <row r="140" spans="1:17" x14ac:dyDescent="0.25">
      <c r="A140" s="728"/>
      <c r="B140" s="121" t="s">
        <v>564</v>
      </c>
      <c r="C140" s="195">
        <v>504.54155308000003</v>
      </c>
      <c r="D140" s="196">
        <v>196.4216403300002</v>
      </c>
      <c r="E140" s="197">
        <v>0.61455421118160525</v>
      </c>
      <c r="F140" s="196">
        <v>625.29416062680116</v>
      </c>
      <c r="G140" s="197">
        <v>0.20103546693548591</v>
      </c>
      <c r="H140" s="196">
        <v>26043</v>
      </c>
      <c r="I140" s="197">
        <v>30.598759928761371</v>
      </c>
      <c r="J140" s="197"/>
      <c r="K140" s="196">
        <v>68.177868355399696</v>
      </c>
      <c r="L140" s="197">
        <v>0.10903327209558061</v>
      </c>
      <c r="M140" s="196">
        <v>0.38595473000000297</v>
      </c>
      <c r="N140" s="196">
        <v>-0.17071923000000314</v>
      </c>
    </row>
    <row r="141" spans="1:17" x14ac:dyDescent="0.25">
      <c r="A141" s="728"/>
      <c r="B141" s="121" t="s">
        <v>563</v>
      </c>
      <c r="C141" s="195">
        <v>518.15143239999918</v>
      </c>
      <c r="D141" s="196">
        <v>436.68360743000028</v>
      </c>
      <c r="E141" s="197">
        <v>0.71783821376039958</v>
      </c>
      <c r="F141" s="196">
        <v>831.95296292460046</v>
      </c>
      <c r="G141" s="197">
        <v>0.36356857799521619</v>
      </c>
      <c r="H141" s="196">
        <v>29744</v>
      </c>
      <c r="I141" s="197">
        <v>41.007055283022225</v>
      </c>
      <c r="J141" s="197"/>
      <c r="K141" s="196">
        <v>197.28682455890012</v>
      </c>
      <c r="L141" s="197">
        <v>0.23713699373744537</v>
      </c>
      <c r="M141" s="196">
        <v>1.2157180500000071</v>
      </c>
      <c r="N141" s="196">
        <v>-0.92268703999999935</v>
      </c>
    </row>
    <row r="142" spans="1:17" x14ac:dyDescent="0.25">
      <c r="A142" s="728"/>
      <c r="B142" s="121" t="s">
        <v>562</v>
      </c>
      <c r="C142" s="195">
        <v>303.01098497000061</v>
      </c>
      <c r="D142" s="196">
        <v>232.5212778599994</v>
      </c>
      <c r="E142" s="197">
        <v>0.72224149056893361</v>
      </c>
      <c r="F142" s="196">
        <v>471.65082109310066</v>
      </c>
      <c r="G142" s="197">
        <v>0.63898397184515188</v>
      </c>
      <c r="H142" s="196">
        <v>12338</v>
      </c>
      <c r="I142" s="197">
        <v>39.17295955550081</v>
      </c>
      <c r="J142" s="197"/>
      <c r="K142" s="196">
        <v>151.29989173700025</v>
      </c>
      <c r="L142" s="197">
        <v>0.32078793245042331</v>
      </c>
      <c r="M142" s="196">
        <v>1.2085655700000024</v>
      </c>
      <c r="N142" s="196">
        <v>-1.1370409600000184</v>
      </c>
    </row>
    <row r="143" spans="1:17" x14ac:dyDescent="0.25">
      <c r="A143" s="728"/>
      <c r="B143" s="121" t="s">
        <v>561</v>
      </c>
      <c r="C143" s="195">
        <v>943.1864789100091</v>
      </c>
      <c r="D143" s="196">
        <v>547.39233788999695</v>
      </c>
      <c r="E143" s="197">
        <v>0.74727375015541631</v>
      </c>
      <c r="F143" s="196">
        <v>1357.2520818572148</v>
      </c>
      <c r="G143" s="197">
        <v>1.302379353662624</v>
      </c>
      <c r="H143" s="196">
        <v>52649</v>
      </c>
      <c r="I143" s="197">
        <v>41.825123684468565</v>
      </c>
      <c r="J143" s="197"/>
      <c r="K143" s="196">
        <v>625.30219739749987</v>
      </c>
      <c r="L143" s="197">
        <v>0.46071190883115759</v>
      </c>
      <c r="M143" s="196">
        <v>7.3902962599999249</v>
      </c>
      <c r="N143" s="196">
        <v>-6.0978121599997772</v>
      </c>
    </row>
    <row r="144" spans="1:17" x14ac:dyDescent="0.25">
      <c r="A144" s="728"/>
      <c r="B144" s="729" t="s">
        <v>560</v>
      </c>
      <c r="C144" s="195">
        <v>757.58478850999916</v>
      </c>
      <c r="D144" s="196">
        <v>473.64823442999977</v>
      </c>
      <c r="E144" s="197">
        <v>0.76085061516778529</v>
      </c>
      <c r="F144" s="196">
        <v>1120.4718185850061</v>
      </c>
      <c r="G144" s="197">
        <v>1.1879455733021107</v>
      </c>
      <c r="H144" s="196">
        <v>46559</v>
      </c>
      <c r="I144" s="197">
        <v>42.803538326763821</v>
      </c>
      <c r="J144" s="197"/>
      <c r="K144" s="196">
        <v>526.5107697172997</v>
      </c>
      <c r="L144" s="197">
        <v>0.46990094796155313</v>
      </c>
      <c r="M144" s="196">
        <v>5.7476535299999885</v>
      </c>
      <c r="N144" s="196">
        <v>-5.003682129999838</v>
      </c>
    </row>
    <row r="145" spans="1:17" x14ac:dyDescent="0.25">
      <c r="A145" s="728"/>
      <c r="B145" s="729" t="s">
        <v>559</v>
      </c>
      <c r="C145" s="195">
        <v>185.60169039999934</v>
      </c>
      <c r="D145" s="196">
        <v>73.744103460000105</v>
      </c>
      <c r="E145" s="197">
        <v>0.66007141341955378</v>
      </c>
      <c r="F145" s="196">
        <v>236.78026327219982</v>
      </c>
      <c r="G145" s="197">
        <v>1.8438933473382453</v>
      </c>
      <c r="H145" s="196">
        <v>6090</v>
      </c>
      <c r="I145" s="197">
        <v>37.195151496618301</v>
      </c>
      <c r="J145" s="197"/>
      <c r="K145" s="196">
        <v>98.791427680199689</v>
      </c>
      <c r="L145" s="197">
        <v>0.41722830406109573</v>
      </c>
      <c r="M145" s="196">
        <v>1.6426427299999999</v>
      </c>
      <c r="N145" s="196">
        <v>-1.0941300300000041</v>
      </c>
    </row>
    <row r="146" spans="1:17" x14ac:dyDescent="0.25">
      <c r="A146" s="728"/>
      <c r="B146" s="121" t="s">
        <v>558</v>
      </c>
      <c r="C146" s="195">
        <v>474.05100777000092</v>
      </c>
      <c r="D146" s="196">
        <v>150.19063875000018</v>
      </c>
      <c r="E146" s="197">
        <v>0.663469011003191</v>
      </c>
      <c r="F146" s="196">
        <v>579.58381386370286</v>
      </c>
      <c r="G146" s="197">
        <v>4.5110649482451564</v>
      </c>
      <c r="H146" s="196">
        <v>36989</v>
      </c>
      <c r="I146" s="197">
        <v>40.533465403358456</v>
      </c>
      <c r="J146" s="197"/>
      <c r="K146" s="196">
        <v>320.12791224640182</v>
      </c>
      <c r="L146" s="197">
        <v>0.55234101537846658</v>
      </c>
      <c r="M146" s="196">
        <v>10.443708049999911</v>
      </c>
      <c r="N146" s="196">
        <v>-12.497823369999935</v>
      </c>
    </row>
    <row r="147" spans="1:17" x14ac:dyDescent="0.25">
      <c r="A147" s="728"/>
      <c r="B147" s="729" t="s">
        <v>557</v>
      </c>
      <c r="C147" s="195">
        <v>323.31198597999861</v>
      </c>
      <c r="D147" s="196">
        <v>99.87107362000026</v>
      </c>
      <c r="E147" s="197">
        <v>0.66381321987034225</v>
      </c>
      <c r="F147" s="196">
        <v>393.32444543279939</v>
      </c>
      <c r="G147" s="197">
        <v>3.4196601320812219</v>
      </c>
      <c r="H147" s="196">
        <v>27753</v>
      </c>
      <c r="I147" s="197">
        <v>40.940964565642318</v>
      </c>
      <c r="J147" s="197"/>
      <c r="K147" s="196">
        <v>217.19384729810272</v>
      </c>
      <c r="L147" s="197">
        <v>0.55220022508163913</v>
      </c>
      <c r="M147" s="196">
        <v>5.5594518299999693</v>
      </c>
      <c r="N147" s="196">
        <v>-6.1085142499999616</v>
      </c>
    </row>
    <row r="148" spans="1:17" x14ac:dyDescent="0.25">
      <c r="A148" s="728"/>
      <c r="B148" s="729" t="s">
        <v>556</v>
      </c>
      <c r="C148" s="195">
        <v>150.73902178999987</v>
      </c>
      <c r="D148" s="196">
        <v>50.319565130000051</v>
      </c>
      <c r="E148" s="197">
        <v>0.66278584712800648</v>
      </c>
      <c r="F148" s="196">
        <v>186.25936843089943</v>
      </c>
      <c r="G148" s="197">
        <v>6.8157876458294009</v>
      </c>
      <c r="H148" s="196">
        <v>9236</v>
      </c>
      <c r="I148" s="197">
        <v>39.672948247257018</v>
      </c>
      <c r="J148" s="197"/>
      <c r="K148" s="196">
        <v>102.93406494829941</v>
      </c>
      <c r="L148" s="197">
        <v>0.55263832265428847</v>
      </c>
      <c r="M148" s="196">
        <v>4.8842562199999886</v>
      </c>
      <c r="N148" s="196">
        <v>-6.3893091199999557</v>
      </c>
    </row>
    <row r="149" spans="1:17" x14ac:dyDescent="0.25">
      <c r="A149" s="728"/>
      <c r="B149" s="121" t="s">
        <v>555</v>
      </c>
      <c r="C149" s="195">
        <v>180.02373918000012</v>
      </c>
      <c r="D149" s="196">
        <v>62.728001330000033</v>
      </c>
      <c r="E149" s="197">
        <v>0.71616065043212429</v>
      </c>
      <c r="F149" s="196">
        <v>228.15873730090061</v>
      </c>
      <c r="G149" s="197">
        <v>20.27881177672068</v>
      </c>
      <c r="H149" s="196">
        <v>40110</v>
      </c>
      <c r="I149" s="197">
        <v>34.072223331285365</v>
      </c>
      <c r="J149" s="197"/>
      <c r="K149" s="196">
        <v>159.83107956879942</v>
      </c>
      <c r="L149" s="197">
        <v>0.70052578945513189</v>
      </c>
      <c r="M149" s="196">
        <v>15.978349380000001</v>
      </c>
      <c r="N149" s="196">
        <v>-15.622580760000011</v>
      </c>
    </row>
    <row r="150" spans="1:17" x14ac:dyDescent="0.25">
      <c r="A150" s="728"/>
      <c r="B150" s="729" t="s">
        <v>554</v>
      </c>
      <c r="C150" s="195">
        <v>129.27605122000028</v>
      </c>
      <c r="D150" s="196">
        <v>55.638526039999967</v>
      </c>
      <c r="E150" s="197">
        <v>0.73287084753979981</v>
      </c>
      <c r="F150" s="196">
        <v>172.59208410080018</v>
      </c>
      <c r="G150" s="197">
        <v>14.858646598705141</v>
      </c>
      <c r="H150" s="196">
        <v>36514</v>
      </c>
      <c r="I150" s="197">
        <v>32.866804874200987</v>
      </c>
      <c r="J150" s="197"/>
      <c r="K150" s="196">
        <v>111.00509001279971</v>
      </c>
      <c r="L150" s="197">
        <v>0.64316443358994735</v>
      </c>
      <c r="M150" s="196">
        <v>8.4804050899999783</v>
      </c>
      <c r="N150" s="196">
        <v>-9.4792855699999983</v>
      </c>
    </row>
    <row r="151" spans="1:17" x14ac:dyDescent="0.25">
      <c r="A151" s="728"/>
      <c r="B151" s="729" t="s">
        <v>553</v>
      </c>
      <c r="C151" s="195">
        <v>19.811699249999982</v>
      </c>
      <c r="D151" s="196">
        <v>3.3467393400000001</v>
      </c>
      <c r="E151" s="197">
        <v>0.73035258697499839</v>
      </c>
      <c r="F151" s="196">
        <v>22.394492090099963</v>
      </c>
      <c r="G151" s="197">
        <v>25.258037799218702</v>
      </c>
      <c r="H151" s="196">
        <v>2315</v>
      </c>
      <c r="I151" s="197">
        <v>42.873200532209573</v>
      </c>
      <c r="J151" s="197"/>
      <c r="K151" s="196">
        <v>22.849633572500014</v>
      </c>
      <c r="L151" s="197">
        <v>1.0203238135774133</v>
      </c>
      <c r="M151" s="196">
        <v>2.396746300000006</v>
      </c>
      <c r="N151" s="196">
        <v>-2.0077975499999998</v>
      </c>
    </row>
    <row r="152" spans="1:17" x14ac:dyDescent="0.25">
      <c r="A152" s="728"/>
      <c r="B152" s="729" t="s">
        <v>552</v>
      </c>
      <c r="C152" s="195">
        <v>30.935988710000039</v>
      </c>
      <c r="D152" s="196">
        <v>3.7427359500000006</v>
      </c>
      <c r="E152" s="197">
        <v>0.45506089284765072</v>
      </c>
      <c r="F152" s="196">
        <v>33.172161109999955</v>
      </c>
      <c r="G152" s="197">
        <v>45.118024505017921</v>
      </c>
      <c r="H152" s="196">
        <v>1284</v>
      </c>
      <c r="I152" s="197">
        <v>34.402387813913421</v>
      </c>
      <c r="J152" s="197"/>
      <c r="K152" s="196">
        <v>25.976355983499992</v>
      </c>
      <c r="L152" s="197">
        <v>0.78307698727742092</v>
      </c>
      <c r="M152" s="196">
        <v>5.1011979899999993</v>
      </c>
      <c r="N152" s="196">
        <v>-4.1354976400000014</v>
      </c>
    </row>
    <row r="153" spans="1:17" x14ac:dyDescent="0.25">
      <c r="A153" s="730"/>
      <c r="B153" s="121" t="s">
        <v>551</v>
      </c>
      <c r="C153" s="195">
        <v>182.58567746000003</v>
      </c>
      <c r="D153" s="196">
        <v>27.359348739999966</v>
      </c>
      <c r="E153" s="197">
        <v>0.48593570919553974</v>
      </c>
      <c r="F153" s="196">
        <v>200.41473052010008</v>
      </c>
      <c r="G153" s="197">
        <v>99.151025690470419</v>
      </c>
      <c r="H153" s="196">
        <v>12612</v>
      </c>
      <c r="I153" s="197">
        <v>68.529523833970771</v>
      </c>
      <c r="J153" s="197"/>
      <c r="K153" s="196">
        <v>227.08835490039888</v>
      </c>
      <c r="L153" s="197">
        <v>1.1330921350495424</v>
      </c>
      <c r="M153" s="196">
        <v>119.97541657999996</v>
      </c>
      <c r="N153" s="196">
        <v>-84.685725290000377</v>
      </c>
    </row>
    <row r="154" spans="1:17" ht="10.5" customHeight="1" x14ac:dyDescent="0.25">
      <c r="A154" s="1138" t="s">
        <v>550</v>
      </c>
      <c r="B154" s="1139"/>
      <c r="C154" s="198">
        <v>3328.7766683499776</v>
      </c>
      <c r="D154" s="198">
        <v>1925.4097677200014</v>
      </c>
      <c r="E154" s="199">
        <v>0.66906665254434616</v>
      </c>
      <c r="F154" s="198">
        <v>4636.3912714300059</v>
      </c>
      <c r="G154" s="199">
        <v>6.3936832133430208</v>
      </c>
      <c r="H154" s="198">
        <v>232816</v>
      </c>
      <c r="I154" s="199">
        <v>39.900863126975374</v>
      </c>
      <c r="J154" s="199"/>
      <c r="K154" s="198">
        <v>1774.4312946443658</v>
      </c>
      <c r="L154" s="199">
        <v>0.38271819412192892</v>
      </c>
      <c r="M154" s="198">
        <v>156.71039290000306</v>
      </c>
      <c r="N154" s="198">
        <v>-121.17686904000833</v>
      </c>
      <c r="O154" s="65"/>
      <c r="P154" s="65"/>
      <c r="Q154" s="65"/>
    </row>
    <row r="155" spans="1:17" ht="10.5" customHeight="1" x14ac:dyDescent="0.25">
      <c r="A155" s="1140" t="s">
        <v>549</v>
      </c>
      <c r="B155" s="1141"/>
      <c r="C155" s="198">
        <v>823822.14284220303</v>
      </c>
      <c r="D155" s="198">
        <v>336396.79557688767</v>
      </c>
      <c r="E155" s="199">
        <v>0.29899367276947453</v>
      </c>
      <c r="F155" s="198">
        <v>924686.09231245937</v>
      </c>
      <c r="G155" s="200"/>
      <c r="H155" s="198">
        <v>6583669</v>
      </c>
      <c r="I155" s="200"/>
      <c r="J155" s="199">
        <v>2</v>
      </c>
      <c r="K155" s="198">
        <v>192936.06192038336</v>
      </c>
      <c r="L155" s="199">
        <v>0.20865033390724841</v>
      </c>
      <c r="M155" s="198">
        <v>6070.8064010205571</v>
      </c>
      <c r="N155" s="198">
        <v>-4691.5838884509312</v>
      </c>
      <c r="O155" s="65"/>
      <c r="P155" s="65"/>
    </row>
  </sheetData>
  <mergeCells count="9">
    <mergeCell ref="A21:B21"/>
    <mergeCell ref="A40:B40"/>
    <mergeCell ref="A59:B59"/>
    <mergeCell ref="A154:B154"/>
    <mergeCell ref="A155:B155"/>
    <mergeCell ref="A78:B78"/>
    <mergeCell ref="A97:B97"/>
    <mergeCell ref="A116:B116"/>
    <mergeCell ref="A135:B135"/>
  </mergeCells>
  <hyperlinks>
    <hyperlink ref="P1" location="Index!A1" display="Index" xr:uid="{38621A22-D964-48F0-81F0-33DE07855FB8}"/>
  </hyperlinks>
  <pageMargins left="0.70866141732283472" right="0.70866141732283472" top="0.74803149606299213" bottom="0.74803149606299213" header="0.31496062992125984" footer="0.31496062992125984"/>
  <pageSetup paperSize="9" scale="32" fitToHeight="0" orientation="landscape" r:id="rId1"/>
  <headerFooter>
    <oddHeader>&amp;CEN
Annex 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
  <sheetViews>
    <sheetView showGridLines="0" zoomScaleNormal="100" workbookViewId="0">
      <selection activeCell="C42" sqref="C42"/>
    </sheetView>
  </sheetViews>
  <sheetFormatPr defaultColWidth="9.1796875" defaultRowHeight="10.5" x14ac:dyDescent="0.25"/>
  <cols>
    <col min="1" max="1" width="7.81640625" style="7" customWidth="1"/>
    <col min="2" max="2" width="64.453125" style="7" customWidth="1"/>
    <col min="3" max="6" width="14.81640625" style="7" customWidth="1"/>
    <col min="7" max="16384" width="9.1796875" style="7"/>
  </cols>
  <sheetData>
    <row r="1" spans="1:9" x14ac:dyDescent="0.25">
      <c r="A1" s="1" t="s">
        <v>83</v>
      </c>
      <c r="B1" s="1"/>
      <c r="C1" s="1"/>
      <c r="D1" s="1"/>
      <c r="E1" s="276"/>
      <c r="F1" s="277"/>
      <c r="H1" s="1" t="s">
        <v>933</v>
      </c>
    </row>
    <row r="2" spans="1:9" ht="29.5" customHeight="1" thickBot="1" x14ac:dyDescent="0.3">
      <c r="A2" s="1062"/>
      <c r="B2" s="1063"/>
      <c r="C2" s="1060" t="s">
        <v>84</v>
      </c>
      <c r="D2" s="1061"/>
      <c r="E2" s="1066" t="s">
        <v>37</v>
      </c>
      <c r="F2" s="1067"/>
    </row>
    <row r="3" spans="1:9" ht="11" thickBot="1" x14ac:dyDescent="0.3">
      <c r="A3" s="1064"/>
      <c r="B3" s="1065"/>
      <c r="C3" s="530" t="s">
        <v>1953</v>
      </c>
      <c r="D3" s="530" t="s">
        <v>1807</v>
      </c>
      <c r="E3" s="530" t="s">
        <v>1953</v>
      </c>
      <c r="F3" s="530" t="s">
        <v>1807</v>
      </c>
    </row>
    <row r="4" spans="1:9" x14ac:dyDescent="0.25">
      <c r="A4" s="2">
        <v>1</v>
      </c>
      <c r="B4" s="6" t="s">
        <v>0</v>
      </c>
      <c r="C4" s="274">
        <v>250509</v>
      </c>
      <c r="D4" s="274">
        <v>237946.64082859003</v>
      </c>
      <c r="E4" s="274">
        <v>20041</v>
      </c>
      <c r="F4" s="274">
        <v>19035.731266287203</v>
      </c>
      <c r="I4" s="869"/>
    </row>
    <row r="5" spans="1:9" x14ac:dyDescent="0.25">
      <c r="A5" s="2">
        <v>2</v>
      </c>
      <c r="B5" s="4" t="s">
        <v>1</v>
      </c>
      <c r="C5" s="274">
        <v>28283</v>
      </c>
      <c r="D5" s="274">
        <v>27578.870636340002</v>
      </c>
      <c r="E5" s="274">
        <v>2263</v>
      </c>
      <c r="F5" s="274">
        <v>2206.3096509072002</v>
      </c>
    </row>
    <row r="6" spans="1:9" x14ac:dyDescent="0.25">
      <c r="A6" s="2">
        <v>3</v>
      </c>
      <c r="B6" s="4" t="s">
        <v>93</v>
      </c>
      <c r="C6" s="274">
        <v>27724</v>
      </c>
      <c r="D6" s="274">
        <v>23101.435275290001</v>
      </c>
      <c r="E6" s="274">
        <v>2218</v>
      </c>
      <c r="F6" s="274">
        <v>1848.1148220232001</v>
      </c>
    </row>
    <row r="7" spans="1:9" x14ac:dyDescent="0.25">
      <c r="A7" s="2">
        <v>4</v>
      </c>
      <c r="B7" s="4" t="s">
        <v>70</v>
      </c>
      <c r="C7" s="274">
        <v>0</v>
      </c>
      <c r="D7" s="274"/>
      <c r="E7" s="274">
        <v>0</v>
      </c>
      <c r="F7" s="274"/>
    </row>
    <row r="8" spans="1:9" x14ac:dyDescent="0.25">
      <c r="A8" s="2" t="s">
        <v>44</v>
      </c>
      <c r="B8" s="4" t="s">
        <v>68</v>
      </c>
      <c r="C8" s="274">
        <v>1402</v>
      </c>
      <c r="D8" s="274">
        <v>1462.3570738699998</v>
      </c>
      <c r="E8" s="274">
        <v>112</v>
      </c>
      <c r="F8" s="274">
        <v>116.98856590959998</v>
      </c>
    </row>
    <row r="9" spans="1:9" x14ac:dyDescent="0.25">
      <c r="A9" s="2">
        <v>5</v>
      </c>
      <c r="B9" s="4" t="s">
        <v>94</v>
      </c>
      <c r="C9" s="274">
        <v>193099</v>
      </c>
      <c r="D9" s="274">
        <v>185803.97784308999</v>
      </c>
      <c r="E9" s="274">
        <v>15448</v>
      </c>
      <c r="F9" s="274">
        <v>14864.3182274472</v>
      </c>
    </row>
    <row r="10" spans="1:9" x14ac:dyDescent="0.25">
      <c r="A10" s="2">
        <v>6</v>
      </c>
      <c r="B10" s="6" t="s">
        <v>43</v>
      </c>
      <c r="C10" s="275">
        <v>13626</v>
      </c>
      <c r="D10" s="275">
        <v>12421.953025140001</v>
      </c>
      <c r="E10" s="275">
        <v>1090</v>
      </c>
      <c r="F10" s="275">
        <v>993.75624201120013</v>
      </c>
    </row>
    <row r="11" spans="1:9" x14ac:dyDescent="0.25">
      <c r="A11" s="2">
        <v>7</v>
      </c>
      <c r="B11" s="4" t="s">
        <v>1</v>
      </c>
      <c r="C11" s="274">
        <v>9853</v>
      </c>
      <c r="D11" s="274">
        <v>8565.4009360199998</v>
      </c>
      <c r="E11" s="274">
        <v>788</v>
      </c>
      <c r="F11" s="274">
        <v>685.23207488159994</v>
      </c>
    </row>
    <row r="12" spans="1:9" x14ac:dyDescent="0.25">
      <c r="A12" s="2">
        <v>8</v>
      </c>
      <c r="B12" s="4" t="s">
        <v>41</v>
      </c>
      <c r="C12" s="274">
        <v>0</v>
      </c>
      <c r="D12" s="274"/>
      <c r="E12" s="274">
        <v>0</v>
      </c>
      <c r="F12" s="274"/>
    </row>
    <row r="13" spans="1:9" x14ac:dyDescent="0.25">
      <c r="A13" s="2" t="s">
        <v>47</v>
      </c>
      <c r="B13" s="4" t="s">
        <v>67</v>
      </c>
      <c r="C13" s="274">
        <v>344</v>
      </c>
      <c r="D13" s="274">
        <v>669.61625631999993</v>
      </c>
      <c r="E13" s="274">
        <v>27</v>
      </c>
      <c r="F13" s="274">
        <v>53.569300505599998</v>
      </c>
    </row>
    <row r="14" spans="1:9" x14ac:dyDescent="0.25">
      <c r="A14" s="2" t="s">
        <v>48</v>
      </c>
      <c r="B14" s="4" t="s">
        <v>69</v>
      </c>
      <c r="C14" s="274">
        <v>1034</v>
      </c>
      <c r="D14" s="274">
        <v>1150.3919183800001</v>
      </c>
      <c r="E14" s="274">
        <v>83</v>
      </c>
      <c r="F14" s="274">
        <v>92.031353470400006</v>
      </c>
    </row>
    <row r="15" spans="1:9" x14ac:dyDescent="0.25">
      <c r="A15" s="2">
        <v>9</v>
      </c>
      <c r="B15" s="4" t="s">
        <v>42</v>
      </c>
      <c r="C15" s="274">
        <v>2395</v>
      </c>
      <c r="D15" s="274">
        <v>2036.5439144200011</v>
      </c>
      <c r="E15" s="274">
        <v>192</v>
      </c>
      <c r="F15" s="274">
        <v>162.92351315360008</v>
      </c>
    </row>
    <row r="16" spans="1:9" x14ac:dyDescent="0.25">
      <c r="A16" s="2">
        <v>15</v>
      </c>
      <c r="B16" s="6" t="s">
        <v>2</v>
      </c>
      <c r="C16" s="275">
        <v>5</v>
      </c>
      <c r="D16" s="275">
        <v>21</v>
      </c>
      <c r="E16" s="275">
        <v>0</v>
      </c>
      <c r="F16" s="275">
        <v>1.68</v>
      </c>
    </row>
    <row r="17" spans="1:6" x14ac:dyDescent="0.25">
      <c r="A17" s="2">
        <v>16</v>
      </c>
      <c r="B17" s="6" t="s">
        <v>29</v>
      </c>
      <c r="C17" s="275">
        <v>2563</v>
      </c>
      <c r="D17" s="275">
        <v>2535.7919017700001</v>
      </c>
      <c r="E17" s="275">
        <v>205</v>
      </c>
      <c r="F17" s="275">
        <v>202.86335214160002</v>
      </c>
    </row>
    <row r="18" spans="1:6" x14ac:dyDescent="0.25">
      <c r="A18" s="2">
        <v>17</v>
      </c>
      <c r="B18" s="4" t="s">
        <v>30</v>
      </c>
      <c r="C18" s="274">
        <v>0</v>
      </c>
      <c r="D18" s="274">
        <v>285.85246791000003</v>
      </c>
      <c r="E18" s="274">
        <v>0</v>
      </c>
      <c r="F18" s="274">
        <v>22.868197432800002</v>
      </c>
    </row>
    <row r="19" spans="1:6" x14ac:dyDescent="0.25">
      <c r="A19" s="2">
        <v>18</v>
      </c>
      <c r="B19" s="4" t="s">
        <v>32</v>
      </c>
      <c r="C19" s="274">
        <v>749</v>
      </c>
      <c r="D19" s="274">
        <v>718.0757249400001</v>
      </c>
      <c r="E19" s="274">
        <v>60</v>
      </c>
      <c r="F19" s="274">
        <v>57.446057995200007</v>
      </c>
    </row>
    <row r="20" spans="1:6" x14ac:dyDescent="0.25">
      <c r="A20" s="2">
        <v>19</v>
      </c>
      <c r="B20" s="4" t="s">
        <v>31</v>
      </c>
      <c r="C20" s="274">
        <v>1813</v>
      </c>
      <c r="D20" s="274">
        <v>1531.8637089200001</v>
      </c>
      <c r="E20" s="274">
        <v>145</v>
      </c>
      <c r="F20" s="274">
        <v>122.54909671360001</v>
      </c>
    </row>
    <row r="21" spans="1:6" x14ac:dyDescent="0.25">
      <c r="A21" s="2" t="s">
        <v>46</v>
      </c>
      <c r="B21" s="4" t="s">
        <v>71</v>
      </c>
      <c r="C21" s="274">
        <v>0</v>
      </c>
      <c r="D21" s="274"/>
      <c r="E21" s="274">
        <v>0</v>
      </c>
      <c r="F21" s="274"/>
    </row>
    <row r="22" spans="1:6" x14ac:dyDescent="0.25">
      <c r="A22" s="2">
        <v>20</v>
      </c>
      <c r="B22" s="6" t="s">
        <v>33</v>
      </c>
      <c r="C22" s="275">
        <v>12742</v>
      </c>
      <c r="D22" s="275">
        <v>13490.321283629999</v>
      </c>
      <c r="E22" s="275">
        <v>1019</v>
      </c>
      <c r="F22" s="275">
        <v>1079.2257026903999</v>
      </c>
    </row>
    <row r="23" spans="1:6" x14ac:dyDescent="0.25">
      <c r="A23" s="2">
        <v>21</v>
      </c>
      <c r="B23" s="4" t="s">
        <v>1</v>
      </c>
      <c r="C23" s="274">
        <v>4405</v>
      </c>
      <c r="D23" s="274">
        <v>4851.3692525799997</v>
      </c>
      <c r="E23" s="274">
        <v>352</v>
      </c>
      <c r="F23" s="274">
        <v>388.10954020639997</v>
      </c>
    </row>
    <row r="24" spans="1:6" x14ac:dyDescent="0.25">
      <c r="A24" s="2">
        <v>22</v>
      </c>
      <c r="B24" s="4" t="s">
        <v>4</v>
      </c>
      <c r="C24" s="274">
        <v>8337</v>
      </c>
      <c r="D24" s="274">
        <v>8638.9520310600001</v>
      </c>
      <c r="E24" s="274">
        <v>667</v>
      </c>
      <c r="F24" s="274">
        <v>691.11616248480004</v>
      </c>
    </row>
    <row r="25" spans="1:6" x14ac:dyDescent="0.25">
      <c r="A25" s="2" t="s">
        <v>45</v>
      </c>
      <c r="B25" s="3" t="s">
        <v>5</v>
      </c>
      <c r="C25" s="274">
        <v>0</v>
      </c>
      <c r="D25" s="274"/>
      <c r="E25" s="274">
        <v>0</v>
      </c>
      <c r="F25" s="274"/>
    </row>
    <row r="26" spans="1:6" x14ac:dyDescent="0.25">
      <c r="A26" s="2">
        <v>23</v>
      </c>
      <c r="B26" s="6" t="s">
        <v>6</v>
      </c>
      <c r="C26" s="275">
        <v>38500</v>
      </c>
      <c r="D26" s="275">
        <v>38500.000000150001</v>
      </c>
      <c r="E26" s="275">
        <v>3080</v>
      </c>
      <c r="F26" s="275">
        <v>3080.0000000120003</v>
      </c>
    </row>
    <row r="27" spans="1:6" x14ac:dyDescent="0.25">
      <c r="A27" s="2" t="s">
        <v>63</v>
      </c>
      <c r="B27" s="3" t="s">
        <v>7</v>
      </c>
      <c r="C27" s="274">
        <v>0</v>
      </c>
      <c r="D27" s="274"/>
      <c r="E27" s="274">
        <v>0</v>
      </c>
      <c r="F27" s="274"/>
    </row>
    <row r="28" spans="1:6" x14ac:dyDescent="0.25">
      <c r="A28" s="2" t="s">
        <v>64</v>
      </c>
      <c r="B28" s="3" t="s">
        <v>3</v>
      </c>
      <c r="C28" s="274">
        <v>0</v>
      </c>
      <c r="D28" s="274"/>
      <c r="E28" s="274">
        <v>0</v>
      </c>
      <c r="F28" s="274"/>
    </row>
    <row r="29" spans="1:6" x14ac:dyDescent="0.25">
      <c r="A29" s="2" t="s">
        <v>65</v>
      </c>
      <c r="B29" s="3" t="s">
        <v>8</v>
      </c>
      <c r="C29" s="274">
        <v>38500</v>
      </c>
      <c r="D29" s="274">
        <v>38500.000000150001</v>
      </c>
      <c r="E29" s="274">
        <v>3080</v>
      </c>
      <c r="F29" s="274">
        <v>3080.0000000120003</v>
      </c>
    </row>
    <row r="30" spans="1:6" ht="21" x14ac:dyDescent="0.25">
      <c r="A30" s="2">
        <v>24</v>
      </c>
      <c r="B30" s="6" t="s">
        <v>72</v>
      </c>
      <c r="C30" s="275">
        <v>11230</v>
      </c>
      <c r="D30" s="275">
        <v>9267.9501152000012</v>
      </c>
      <c r="E30" s="275">
        <v>898</v>
      </c>
      <c r="F30" s="275">
        <v>741.43600921600012</v>
      </c>
    </row>
    <row r="31" spans="1:6" x14ac:dyDescent="0.25">
      <c r="A31" s="2">
        <v>25</v>
      </c>
      <c r="B31" s="6" t="s">
        <v>1037</v>
      </c>
      <c r="C31" s="275">
        <v>4534</v>
      </c>
      <c r="D31" s="275">
        <v>4984.8648262899997</v>
      </c>
      <c r="E31" s="275">
        <v>363</v>
      </c>
      <c r="F31" s="275">
        <v>398.7891861032</v>
      </c>
    </row>
    <row r="32" spans="1:6" x14ac:dyDescent="0.25">
      <c r="A32" s="5">
        <v>29</v>
      </c>
      <c r="B32" s="6" t="s">
        <v>9</v>
      </c>
      <c r="C32" s="275">
        <v>333708</v>
      </c>
      <c r="D32" s="275">
        <v>319168.52198077005</v>
      </c>
      <c r="E32" s="275">
        <v>26697</v>
      </c>
      <c r="F32" s="275">
        <v>25533.481758461603</v>
      </c>
    </row>
    <row r="35" spans="1:3" ht="14.5" x14ac:dyDescent="0.35">
      <c r="A35" s="459"/>
      <c r="B35"/>
      <c r="C35"/>
    </row>
    <row r="36" spans="1:3" ht="14.5" x14ac:dyDescent="0.35">
      <c r="A36" s="459"/>
      <c r="B36" s="460"/>
      <c r="C36"/>
    </row>
    <row r="37" spans="1:3" ht="14.5" x14ac:dyDescent="0.35">
      <c r="A37" s="459"/>
      <c r="B37" s="461"/>
      <c r="C37" s="461"/>
    </row>
    <row r="38" spans="1:3" ht="14.5" x14ac:dyDescent="0.35">
      <c r="A38" s="459"/>
      <c r="B38" s="461"/>
      <c r="C38" s="461"/>
    </row>
    <row r="39" spans="1:3" ht="14.5" x14ac:dyDescent="0.35">
      <c r="A39" s="459"/>
      <c r="B39" s="462"/>
      <c r="C39" s="462"/>
    </row>
    <row r="40" spans="1:3" ht="14.5" x14ac:dyDescent="0.35">
      <c r="A40" s="459"/>
      <c r="B40" s="461"/>
      <c r="C40" s="461"/>
    </row>
    <row r="41" spans="1:3" ht="14.5" x14ac:dyDescent="0.35">
      <c r="A41" s="459"/>
      <c r="B41" s="461"/>
      <c r="C41"/>
    </row>
    <row r="42" spans="1:3" ht="14.5" x14ac:dyDescent="0.35">
      <c r="A42"/>
      <c r="B42"/>
      <c r="C42"/>
    </row>
    <row r="43" spans="1:3" ht="14.5" x14ac:dyDescent="0.35">
      <c r="A43"/>
      <c r="B43"/>
      <c r="C43"/>
    </row>
  </sheetData>
  <mergeCells count="3">
    <mergeCell ref="C2:D2"/>
    <mergeCell ref="A2:B3"/>
    <mergeCell ref="E2:F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8B04-39E1-4971-BFBE-F1D74FEC1090}">
  <sheetPr>
    <pageSetUpPr autoPageBreaks="0" fitToPage="1"/>
  </sheetPr>
  <dimension ref="A1:I43"/>
  <sheetViews>
    <sheetView showGridLines="0" topLeftCell="F1" zoomScaleNormal="100" zoomScaleSheetLayoutView="100" workbookViewId="0">
      <selection activeCell="I1" sqref="I1"/>
    </sheetView>
  </sheetViews>
  <sheetFormatPr defaultColWidth="9.1796875" defaultRowHeight="10.5" x14ac:dyDescent="0.25"/>
  <cols>
    <col min="1" max="1" width="7.453125" style="8" customWidth="1"/>
    <col min="2" max="2" width="47" style="8" customWidth="1"/>
    <col min="3" max="3" width="26" style="8" customWidth="1"/>
    <col min="4" max="7" width="23.453125" style="8" customWidth="1"/>
    <col min="8" max="16384" width="9.1796875" style="8"/>
  </cols>
  <sheetData>
    <row r="1" spans="1:9" x14ac:dyDescent="0.25">
      <c r="A1" s="1" t="s">
        <v>1103</v>
      </c>
      <c r="B1" s="1"/>
      <c r="C1" s="1"/>
      <c r="D1" s="1"/>
      <c r="E1" s="1"/>
      <c r="F1" s="1"/>
      <c r="G1" s="1"/>
      <c r="I1" s="1" t="s">
        <v>933</v>
      </c>
    </row>
    <row r="2" spans="1:9" ht="42" x14ac:dyDescent="0.25">
      <c r="A2" s="541">
        <v>2024</v>
      </c>
      <c r="B2" s="113"/>
      <c r="C2" s="13" t="s">
        <v>1181</v>
      </c>
      <c r="D2" s="13" t="s">
        <v>1182</v>
      </c>
      <c r="E2" s="13" t="s">
        <v>1183</v>
      </c>
      <c r="F2" s="13" t="s">
        <v>1184</v>
      </c>
      <c r="G2" s="13" t="s">
        <v>1185</v>
      </c>
    </row>
    <row r="3" spans="1:9" x14ac:dyDescent="0.25">
      <c r="A3" s="113"/>
      <c r="B3" s="113"/>
      <c r="C3" s="13" t="s">
        <v>1145</v>
      </c>
      <c r="D3" s="13" t="s">
        <v>1146</v>
      </c>
      <c r="E3" s="13" t="s">
        <v>1147</v>
      </c>
      <c r="F3" s="13" t="s">
        <v>1148</v>
      </c>
      <c r="G3" s="13" t="s">
        <v>1149</v>
      </c>
    </row>
    <row r="4" spans="1:9" x14ac:dyDescent="0.25">
      <c r="A4" s="14">
        <v>1</v>
      </c>
      <c r="B4" s="14" t="s">
        <v>582</v>
      </c>
      <c r="C4" s="946">
        <v>193642.01746572001</v>
      </c>
      <c r="D4" s="946">
        <v>288819.95643197995</v>
      </c>
      <c r="E4" s="957">
        <v>100</v>
      </c>
      <c r="F4" s="947"/>
      <c r="G4" s="947"/>
    </row>
    <row r="5" spans="1:9" x14ac:dyDescent="0.25">
      <c r="A5" s="14">
        <v>1.1000000000000001</v>
      </c>
      <c r="B5" s="114" t="s">
        <v>1186</v>
      </c>
      <c r="C5" s="948"/>
      <c r="D5" s="946">
        <v>51512.803385959996</v>
      </c>
      <c r="E5" s="957">
        <v>100</v>
      </c>
      <c r="F5" s="947"/>
      <c r="G5" s="947"/>
    </row>
    <row r="6" spans="1:9" x14ac:dyDescent="0.25">
      <c r="A6" s="14">
        <v>1.2</v>
      </c>
      <c r="B6" s="114" t="s">
        <v>1187</v>
      </c>
      <c r="C6" s="948"/>
      <c r="D6" s="946">
        <v>11996.210786239999</v>
      </c>
      <c r="E6" s="957">
        <v>100</v>
      </c>
      <c r="F6" s="947"/>
      <c r="G6" s="947"/>
    </row>
    <row r="7" spans="1:9" x14ac:dyDescent="0.25">
      <c r="A7" s="14">
        <v>2</v>
      </c>
      <c r="B7" s="14" t="s">
        <v>347</v>
      </c>
      <c r="C7" s="946">
        <v>69100.659868720002</v>
      </c>
      <c r="D7" s="946">
        <v>92836.39674009</v>
      </c>
      <c r="E7" s="947">
        <v>0.39</v>
      </c>
      <c r="F7" s="947">
        <v>0.22</v>
      </c>
      <c r="G7" s="947">
        <v>99.4</v>
      </c>
    </row>
    <row r="8" spans="1:9" x14ac:dyDescent="0.25">
      <c r="A8" s="14">
        <v>3</v>
      </c>
      <c r="B8" s="14" t="s">
        <v>342</v>
      </c>
      <c r="C8" s="946">
        <v>532375.07643654</v>
      </c>
      <c r="D8" s="946">
        <v>609114.54109673994</v>
      </c>
      <c r="E8" s="947">
        <v>0.98</v>
      </c>
      <c r="F8" s="947">
        <v>0.8</v>
      </c>
      <c r="G8" s="947">
        <v>98.22</v>
      </c>
    </row>
    <row r="9" spans="1:9" ht="21" x14ac:dyDescent="0.25">
      <c r="A9" s="14">
        <v>3.1</v>
      </c>
      <c r="B9" s="114" t="s">
        <v>1188</v>
      </c>
      <c r="C9" s="948"/>
      <c r="D9" s="946">
        <v>146935.99038017998</v>
      </c>
      <c r="E9" s="947">
        <v>0.01</v>
      </c>
      <c r="F9" s="947">
        <v>0.18</v>
      </c>
      <c r="G9" s="947">
        <v>99.81</v>
      </c>
    </row>
    <row r="10" spans="1:9" x14ac:dyDescent="0.25">
      <c r="A10" s="14">
        <v>3.2</v>
      </c>
      <c r="B10" s="114" t="s">
        <v>1189</v>
      </c>
      <c r="C10" s="948"/>
      <c r="D10" s="946"/>
      <c r="E10" s="947"/>
      <c r="F10" s="947"/>
      <c r="G10" s="947"/>
    </row>
    <row r="11" spans="1:9" x14ac:dyDescent="0.25">
      <c r="A11" s="14">
        <v>4</v>
      </c>
      <c r="B11" s="14" t="s">
        <v>527</v>
      </c>
      <c r="C11" s="949">
        <v>418659.41519557004</v>
      </c>
      <c r="D11" s="949">
        <v>57054.861095480002</v>
      </c>
      <c r="E11" s="950">
        <v>5.42</v>
      </c>
      <c r="F11" s="950">
        <v>2.41</v>
      </c>
      <c r="G11" s="950">
        <v>92.17</v>
      </c>
    </row>
    <row r="12" spans="1:9" x14ac:dyDescent="0.25">
      <c r="A12" s="14">
        <v>4.0999999999999996</v>
      </c>
      <c r="B12" s="480" t="s">
        <v>1190</v>
      </c>
      <c r="C12" s="951"/>
      <c r="D12" s="949">
        <v>419587.02824694</v>
      </c>
      <c r="E12" s="950">
        <v>5.24</v>
      </c>
      <c r="F12" s="950">
        <v>4.96</v>
      </c>
      <c r="G12" s="950">
        <v>89.81</v>
      </c>
    </row>
    <row r="13" spans="1:9" x14ac:dyDescent="0.25">
      <c r="A13" s="14">
        <v>4.2</v>
      </c>
      <c r="B13" s="480" t="s">
        <v>1191</v>
      </c>
      <c r="C13" s="951"/>
      <c r="D13" s="949">
        <v>14842.12359664</v>
      </c>
      <c r="E13" s="950">
        <v>1.0900000000000001</v>
      </c>
      <c r="F13" s="950">
        <v>1.98</v>
      </c>
      <c r="G13" s="950">
        <v>96.93</v>
      </c>
    </row>
    <row r="14" spans="1:9" x14ac:dyDescent="0.25">
      <c r="A14" s="14">
        <v>4.3</v>
      </c>
      <c r="B14" s="480" t="s">
        <v>1192</v>
      </c>
      <c r="C14" s="951"/>
      <c r="D14" s="949">
        <v>355404.07341245003</v>
      </c>
      <c r="E14" s="950">
        <v>0.98</v>
      </c>
      <c r="F14" s="950">
        <v>4.13</v>
      </c>
      <c r="G14" s="950">
        <v>94.89</v>
      </c>
    </row>
    <row r="15" spans="1:9" x14ac:dyDescent="0.25">
      <c r="A15" s="14">
        <v>4.4000000000000004</v>
      </c>
      <c r="B15" s="480" t="s">
        <v>1193</v>
      </c>
      <c r="C15" s="951"/>
      <c r="D15" s="949"/>
      <c r="E15" s="950"/>
      <c r="F15" s="950"/>
      <c r="G15" s="950"/>
    </row>
    <row r="16" spans="1:9" x14ac:dyDescent="0.25">
      <c r="A16" s="14">
        <v>4.5</v>
      </c>
      <c r="B16" s="480" t="s">
        <v>1194</v>
      </c>
      <c r="C16" s="951"/>
      <c r="D16" s="949">
        <v>9154.9779269200008</v>
      </c>
      <c r="E16" s="950">
        <v>26.4</v>
      </c>
      <c r="F16" s="950">
        <v>24.1</v>
      </c>
      <c r="G16" s="950">
        <v>49.51</v>
      </c>
    </row>
    <row r="17" spans="1:7" x14ac:dyDescent="0.25">
      <c r="A17" s="14">
        <v>5</v>
      </c>
      <c r="B17" s="14" t="s">
        <v>98</v>
      </c>
      <c r="C17" s="949"/>
      <c r="D17" s="949">
        <v>40185.853310929997</v>
      </c>
      <c r="E17" s="950">
        <v>39.56</v>
      </c>
      <c r="F17" s="950">
        <v>9.0399999999999991</v>
      </c>
      <c r="G17" s="950">
        <v>51.4</v>
      </c>
    </row>
    <row r="18" spans="1:7" x14ac:dyDescent="0.25">
      <c r="A18" s="14">
        <v>6</v>
      </c>
      <c r="B18" s="14" t="s">
        <v>1195</v>
      </c>
      <c r="C18" s="949"/>
      <c r="D18" s="949"/>
      <c r="E18" s="950"/>
      <c r="F18" s="950"/>
      <c r="G18" s="950"/>
    </row>
    <row r="19" spans="1:7" x14ac:dyDescent="0.25">
      <c r="A19" s="14">
        <v>7</v>
      </c>
      <c r="B19" s="31" t="s">
        <v>1196</v>
      </c>
      <c r="C19" s="949">
        <v>1213777.1689665501</v>
      </c>
      <c r="D19" s="949">
        <v>1410357.9225157499</v>
      </c>
      <c r="E19" s="950">
        <v>22.48</v>
      </c>
      <c r="F19" s="950">
        <v>1.84</v>
      </c>
      <c r="G19" s="950">
        <v>75.680000000000007</v>
      </c>
    </row>
    <row r="25" spans="1:7" x14ac:dyDescent="0.25">
      <c r="A25" s="1" t="s">
        <v>1103</v>
      </c>
      <c r="B25" s="1"/>
      <c r="C25" s="1"/>
      <c r="D25" s="1"/>
      <c r="E25" s="1"/>
      <c r="F25" s="1"/>
      <c r="G25" s="1"/>
    </row>
    <row r="26" spans="1:7" ht="42" x14ac:dyDescent="0.25">
      <c r="A26" s="541">
        <v>2023</v>
      </c>
      <c r="B26" s="113"/>
      <c r="C26" s="13" t="s">
        <v>1181</v>
      </c>
      <c r="D26" s="13" t="s">
        <v>1182</v>
      </c>
      <c r="E26" s="13" t="s">
        <v>1183</v>
      </c>
      <c r="F26" s="13" t="s">
        <v>1184</v>
      </c>
      <c r="G26" s="13" t="s">
        <v>1185</v>
      </c>
    </row>
    <row r="27" spans="1:7" x14ac:dyDescent="0.25">
      <c r="A27" s="113"/>
      <c r="B27" s="113"/>
      <c r="C27" s="13" t="s">
        <v>1145</v>
      </c>
      <c r="D27" s="13" t="s">
        <v>1146</v>
      </c>
      <c r="E27" s="13" t="s">
        <v>1147</v>
      </c>
      <c r="F27" s="13" t="s">
        <v>1148</v>
      </c>
      <c r="G27" s="13" t="s">
        <v>1149</v>
      </c>
    </row>
    <row r="28" spans="1:7" x14ac:dyDescent="0.25">
      <c r="A28" s="14">
        <v>1</v>
      </c>
      <c r="B28" s="14" t="s">
        <v>582</v>
      </c>
      <c r="C28" s="952">
        <v>201741.51019397</v>
      </c>
      <c r="D28" s="952">
        <v>300926.54691867001</v>
      </c>
      <c r="E28" s="956">
        <v>100</v>
      </c>
      <c r="F28" s="953"/>
      <c r="G28" s="953"/>
    </row>
    <row r="29" spans="1:7" x14ac:dyDescent="0.25">
      <c r="A29" s="14">
        <v>1.1000000000000001</v>
      </c>
      <c r="B29" s="114" t="s">
        <v>1186</v>
      </c>
      <c r="C29" s="522"/>
      <c r="D29" s="952">
        <v>48643.342147300005</v>
      </c>
      <c r="E29" s="956">
        <v>100</v>
      </c>
      <c r="F29" s="953"/>
      <c r="G29" s="953"/>
    </row>
    <row r="30" spans="1:7" x14ac:dyDescent="0.25">
      <c r="A30" s="14">
        <v>1.2</v>
      </c>
      <c r="B30" s="114" t="s">
        <v>1187</v>
      </c>
      <c r="C30" s="522"/>
      <c r="D30" s="952">
        <v>10696.18524943</v>
      </c>
      <c r="E30" s="956">
        <v>100</v>
      </c>
      <c r="F30" s="953"/>
      <c r="G30" s="953"/>
    </row>
    <row r="31" spans="1:7" x14ac:dyDescent="0.25">
      <c r="A31" s="14">
        <v>2</v>
      </c>
      <c r="B31" s="14" t="s">
        <v>347</v>
      </c>
      <c r="C31" s="952">
        <v>64169.466728569998</v>
      </c>
      <c r="D31" s="952">
        <v>88985.191899700003</v>
      </c>
      <c r="E31" s="953">
        <v>0.67</v>
      </c>
      <c r="F31" s="953">
        <v>0.06</v>
      </c>
      <c r="G31" s="953">
        <v>99.27</v>
      </c>
    </row>
    <row r="32" spans="1:7" x14ac:dyDescent="0.25">
      <c r="A32" s="14">
        <v>3</v>
      </c>
      <c r="B32" s="14" t="s">
        <v>342</v>
      </c>
      <c r="C32" s="952">
        <v>512058.1845564</v>
      </c>
      <c r="D32" s="952">
        <v>583758.02805367007</v>
      </c>
      <c r="E32" s="953">
        <v>0.97</v>
      </c>
      <c r="F32" s="953">
        <v>1.1499999999999999</v>
      </c>
      <c r="G32" s="953">
        <v>97.88</v>
      </c>
    </row>
    <row r="33" spans="1:7" ht="21" x14ac:dyDescent="0.25">
      <c r="A33" s="14">
        <v>3.1</v>
      </c>
      <c r="B33" s="114" t="s">
        <v>1188</v>
      </c>
      <c r="C33" s="522"/>
      <c r="D33" s="952">
        <v>131171.84977539998</v>
      </c>
      <c r="E33" s="953">
        <v>0.05</v>
      </c>
      <c r="F33" s="953">
        <v>1.55</v>
      </c>
      <c r="G33" s="953">
        <v>98.39</v>
      </c>
    </row>
    <row r="34" spans="1:7" x14ac:dyDescent="0.25">
      <c r="A34" s="14">
        <v>3.2</v>
      </c>
      <c r="B34" s="114" t="s">
        <v>1189</v>
      </c>
      <c r="C34" s="522"/>
      <c r="D34" s="952"/>
      <c r="E34" s="953"/>
      <c r="F34" s="953"/>
      <c r="G34" s="953"/>
    </row>
    <row r="35" spans="1:7" x14ac:dyDescent="0.25">
      <c r="A35" s="14">
        <v>4</v>
      </c>
      <c r="B35" s="14" t="s">
        <v>527</v>
      </c>
      <c r="C35" s="954">
        <v>397376.72960142</v>
      </c>
      <c r="D35" s="954">
        <v>58833.156789569999</v>
      </c>
      <c r="E35" s="955">
        <v>4.76</v>
      </c>
      <c r="F35" s="955">
        <v>2.52</v>
      </c>
      <c r="G35" s="955">
        <v>92.73</v>
      </c>
    </row>
    <row r="36" spans="1:7" x14ac:dyDescent="0.25">
      <c r="A36" s="14">
        <v>4.0999999999999996</v>
      </c>
      <c r="B36" s="480" t="s">
        <v>1190</v>
      </c>
      <c r="C36" s="523"/>
      <c r="D36" s="954">
        <v>398263.83519108</v>
      </c>
      <c r="E36" s="955">
        <v>4.8899999999999997</v>
      </c>
      <c r="F36" s="955">
        <v>4.79</v>
      </c>
      <c r="G36" s="955">
        <v>90.32</v>
      </c>
    </row>
    <row r="37" spans="1:7" x14ac:dyDescent="0.25">
      <c r="A37" s="14">
        <v>4.2</v>
      </c>
      <c r="B37" s="480" t="s">
        <v>1191</v>
      </c>
      <c r="C37" s="523"/>
      <c r="D37" s="954">
        <v>14995.82531561</v>
      </c>
      <c r="E37" s="955">
        <v>0.83</v>
      </c>
      <c r="F37" s="955">
        <v>2.2000000000000002</v>
      </c>
      <c r="G37" s="955">
        <v>96.98</v>
      </c>
    </row>
    <row r="38" spans="1:7" x14ac:dyDescent="0.25">
      <c r="A38" s="14">
        <v>4.3</v>
      </c>
      <c r="B38" s="480" t="s">
        <v>1192</v>
      </c>
      <c r="C38" s="523"/>
      <c r="D38" s="954">
        <v>337344.94473828998</v>
      </c>
      <c r="E38" s="955">
        <v>0.85</v>
      </c>
      <c r="F38" s="955">
        <v>3.88</v>
      </c>
      <c r="G38" s="955">
        <v>95.27</v>
      </c>
    </row>
    <row r="39" spans="1:7" x14ac:dyDescent="0.25">
      <c r="A39" s="14">
        <v>4.4000000000000004</v>
      </c>
      <c r="B39" s="480" t="s">
        <v>1193</v>
      </c>
      <c r="C39" s="523"/>
      <c r="D39" s="954"/>
      <c r="E39" s="955"/>
      <c r="F39" s="955"/>
      <c r="G39" s="955"/>
    </row>
    <row r="40" spans="1:7" x14ac:dyDescent="0.25">
      <c r="A40" s="14">
        <v>4.5</v>
      </c>
      <c r="B40" s="480" t="s">
        <v>1194</v>
      </c>
      <c r="C40" s="523"/>
      <c r="D40" s="954">
        <v>8154.3781223199994</v>
      </c>
      <c r="E40" s="955">
        <v>18.100000000000001</v>
      </c>
      <c r="F40" s="955">
        <v>30.87</v>
      </c>
      <c r="G40" s="955">
        <v>51.03</v>
      </c>
    </row>
    <row r="41" spans="1:7" x14ac:dyDescent="0.25">
      <c r="A41" s="14">
        <v>5</v>
      </c>
      <c r="B41" s="14" t="s">
        <v>98</v>
      </c>
      <c r="C41" s="954"/>
      <c r="D41" s="954">
        <v>37768.687014859999</v>
      </c>
      <c r="E41" s="955">
        <v>39.71</v>
      </c>
      <c r="F41" s="955">
        <v>8.36</v>
      </c>
      <c r="G41" s="955">
        <v>51.94</v>
      </c>
    </row>
    <row r="42" spans="1:7" x14ac:dyDescent="0.25">
      <c r="A42" s="14">
        <v>6</v>
      </c>
      <c r="B42" s="14" t="s">
        <v>1195</v>
      </c>
      <c r="C42" s="954"/>
      <c r="D42" s="954"/>
      <c r="E42" s="955"/>
      <c r="F42" s="955"/>
      <c r="G42" s="955"/>
    </row>
    <row r="43" spans="1:7" x14ac:dyDescent="0.25">
      <c r="A43" s="14">
        <v>7</v>
      </c>
      <c r="B43" s="31" t="s">
        <v>1196</v>
      </c>
      <c r="C43" s="954">
        <v>1175345.8910803602</v>
      </c>
      <c r="D43" s="954">
        <v>1371933.6020631201</v>
      </c>
      <c r="E43" s="955">
        <v>23.81</v>
      </c>
      <c r="F43" s="955">
        <v>1.88</v>
      </c>
      <c r="G43" s="955">
        <v>74.31</v>
      </c>
    </row>
  </sheetData>
  <hyperlinks>
    <hyperlink ref="I1" location="Index!A1" display="Index" xr:uid="{E46B8605-7CE0-4F98-88E1-1BF33545BCFF}"/>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9E00-CDBE-4C95-A8B6-B4467C8A32B2}">
  <sheetPr>
    <pageSetUpPr autoPageBreaks="0" fitToPage="1"/>
  </sheetPr>
  <dimension ref="A1:F49"/>
  <sheetViews>
    <sheetView showGridLines="0" zoomScaleNormal="100" zoomScaleSheetLayoutView="100" zoomScalePageLayoutView="80" workbookViewId="0">
      <selection activeCell="F1" sqref="F1"/>
    </sheetView>
  </sheetViews>
  <sheetFormatPr defaultColWidth="9.1796875" defaultRowHeight="10.5" x14ac:dyDescent="0.25"/>
  <cols>
    <col min="1" max="1" width="8.453125" style="8" customWidth="1"/>
    <col min="2" max="2" width="47.1796875" style="8" customWidth="1"/>
    <col min="3" max="4" width="16.453125" style="8" customWidth="1"/>
    <col min="5" max="16384" width="9.1796875" style="8"/>
  </cols>
  <sheetData>
    <row r="1" spans="1:6" x14ac:dyDescent="0.25">
      <c r="A1" s="1" t="s">
        <v>1411</v>
      </c>
      <c r="B1" s="1"/>
      <c r="C1" s="1"/>
      <c r="D1" s="1"/>
      <c r="F1" s="1" t="s">
        <v>933</v>
      </c>
    </row>
    <row r="2" spans="1:6" ht="31.5" x14ac:dyDescent="0.25">
      <c r="A2" s="541">
        <v>2024</v>
      </c>
      <c r="B2" s="112"/>
      <c r="C2" s="28" t="s">
        <v>1412</v>
      </c>
      <c r="D2" s="28" t="s">
        <v>1413</v>
      </c>
    </row>
    <row r="3" spans="1:6" x14ac:dyDescent="0.25">
      <c r="A3" s="49">
        <v>1</v>
      </c>
      <c r="B3" s="117" t="s">
        <v>1414</v>
      </c>
      <c r="C3" s="499"/>
      <c r="D3" s="499"/>
    </row>
    <row r="4" spans="1:6" x14ac:dyDescent="0.25">
      <c r="A4" s="49">
        <v>2</v>
      </c>
      <c r="B4" s="49" t="s">
        <v>583</v>
      </c>
      <c r="C4" s="499"/>
      <c r="D4" s="499"/>
    </row>
    <row r="5" spans="1:6" x14ac:dyDescent="0.25">
      <c r="A5" s="49">
        <v>3</v>
      </c>
      <c r="B5" s="49" t="s">
        <v>347</v>
      </c>
      <c r="C5" s="499"/>
      <c r="D5" s="499"/>
    </row>
    <row r="6" spans="1:6" x14ac:dyDescent="0.25">
      <c r="A6" s="49">
        <v>4</v>
      </c>
      <c r="B6" s="49" t="s">
        <v>1415</v>
      </c>
      <c r="C6" s="499"/>
      <c r="D6" s="499"/>
    </row>
    <row r="7" spans="1:6" x14ac:dyDescent="0.25">
      <c r="A7" s="123">
        <v>4.0999999999999996</v>
      </c>
      <c r="B7" s="123" t="s">
        <v>1416</v>
      </c>
      <c r="C7" s="499"/>
      <c r="D7" s="499"/>
    </row>
    <row r="8" spans="1:6" x14ac:dyDescent="0.25">
      <c r="A8" s="123">
        <v>4.2</v>
      </c>
      <c r="B8" s="123" t="s">
        <v>1417</v>
      </c>
      <c r="C8" s="499"/>
      <c r="D8" s="499"/>
    </row>
    <row r="9" spans="1:6" x14ac:dyDescent="0.25">
      <c r="A9" s="49">
        <v>5</v>
      </c>
      <c r="B9" s="117" t="s">
        <v>1418</v>
      </c>
      <c r="C9" s="646">
        <v>193721.98225134762</v>
      </c>
      <c r="D9" s="646">
        <v>193099.19031508517</v>
      </c>
    </row>
    <row r="10" spans="1:6" x14ac:dyDescent="0.25">
      <c r="A10" s="49">
        <v>6</v>
      </c>
      <c r="B10" s="49" t="s">
        <v>583</v>
      </c>
      <c r="C10" s="499"/>
      <c r="D10" s="499"/>
    </row>
    <row r="11" spans="1:6" x14ac:dyDescent="0.25">
      <c r="A11" s="49">
        <v>7</v>
      </c>
      <c r="B11" s="49" t="s">
        <v>347</v>
      </c>
      <c r="C11" s="499">
        <v>8576.3877586837261</v>
      </c>
      <c r="D11" s="499">
        <v>8729.8964566036993</v>
      </c>
    </row>
    <row r="12" spans="1:6" x14ac:dyDescent="0.25">
      <c r="A12" s="49">
        <v>8</v>
      </c>
      <c r="B12" s="49" t="s">
        <v>1415</v>
      </c>
      <c r="C12" s="499">
        <v>127005.35949113048</v>
      </c>
      <c r="D12" s="499">
        <v>126199.6139361598</v>
      </c>
    </row>
    <row r="13" spans="1:6" x14ac:dyDescent="0.25">
      <c r="A13" s="123">
        <v>8.1</v>
      </c>
      <c r="B13" s="123" t="s">
        <v>1416</v>
      </c>
      <c r="C13" s="499">
        <v>26143.507866012398</v>
      </c>
      <c r="D13" s="499">
        <v>26143.507866012398</v>
      </c>
    </row>
    <row r="14" spans="1:6" x14ac:dyDescent="0.25">
      <c r="A14" s="123">
        <v>8.1999999999999993</v>
      </c>
      <c r="B14" s="123" t="s">
        <v>1417</v>
      </c>
      <c r="C14" s="499">
        <v>40837.790563857459</v>
      </c>
      <c r="D14" s="499">
        <v>40837.007341465978</v>
      </c>
    </row>
    <row r="15" spans="1:6" x14ac:dyDescent="0.25">
      <c r="A15" s="123">
        <v>8.3000000000000007</v>
      </c>
      <c r="B15" s="123" t="s">
        <v>1425</v>
      </c>
      <c r="C15" s="499">
        <v>60024.061061258064</v>
      </c>
      <c r="D15" s="499">
        <v>59219.098728679244</v>
      </c>
    </row>
    <row r="16" spans="1:6" x14ac:dyDescent="0.25">
      <c r="A16" s="123">
        <v>9</v>
      </c>
      <c r="B16" s="49" t="s">
        <v>527</v>
      </c>
      <c r="C16" s="499">
        <v>58140.235001533409</v>
      </c>
      <c r="D16" s="499">
        <v>58169.67992232168</v>
      </c>
    </row>
    <row r="17" spans="1:4" x14ac:dyDescent="0.25">
      <c r="A17" s="123">
        <v>9.1</v>
      </c>
      <c r="B17" s="123" t="s">
        <v>1419</v>
      </c>
      <c r="C17" s="499">
        <v>3762.3215896709344</v>
      </c>
      <c r="D17" s="499">
        <v>3762.3215896709344</v>
      </c>
    </row>
    <row r="18" spans="1:4" ht="21" x14ac:dyDescent="0.25">
      <c r="A18" s="123">
        <v>9.1999999999999993</v>
      </c>
      <c r="B18" s="123" t="s">
        <v>1420</v>
      </c>
      <c r="C18" s="499">
        <v>44971.352749146747</v>
      </c>
      <c r="D18" s="499">
        <v>44971.352749146747</v>
      </c>
    </row>
    <row r="19" spans="1:4" x14ac:dyDescent="0.25">
      <c r="A19" s="123">
        <v>9.3000000000000007</v>
      </c>
      <c r="B19" s="123" t="s">
        <v>1192</v>
      </c>
      <c r="C19" s="499"/>
      <c r="D19" s="499"/>
    </row>
    <row r="20" spans="1:4" x14ac:dyDescent="0.25">
      <c r="A20" s="123">
        <v>9.4</v>
      </c>
      <c r="B20" s="123" t="s">
        <v>1421</v>
      </c>
      <c r="C20" s="499">
        <v>1773.6087147054077</v>
      </c>
      <c r="D20" s="499">
        <v>1774.4312946444099</v>
      </c>
    </row>
    <row r="21" spans="1:4" x14ac:dyDescent="0.25">
      <c r="A21" s="123">
        <v>9.5</v>
      </c>
      <c r="B21" s="123" t="s">
        <v>1422</v>
      </c>
      <c r="C21" s="499">
        <v>7632.9519480130612</v>
      </c>
      <c r="D21" s="499">
        <v>7661.5742888622608</v>
      </c>
    </row>
    <row r="22" spans="1:4" s="65" customFormat="1" x14ac:dyDescent="0.25">
      <c r="A22" s="49">
        <v>10</v>
      </c>
      <c r="B22" s="117" t="s">
        <v>1423</v>
      </c>
      <c r="C22" s="646">
        <v>193721.98225134762</v>
      </c>
      <c r="D22" s="646">
        <v>193099.19031508517</v>
      </c>
    </row>
    <row r="28" spans="1:4" x14ac:dyDescent="0.25">
      <c r="A28" s="1" t="s">
        <v>1411</v>
      </c>
      <c r="B28" s="1"/>
      <c r="C28" s="1"/>
      <c r="D28" s="1"/>
    </row>
    <row r="29" spans="1:4" ht="31.5" x14ac:dyDescent="0.25">
      <c r="A29" s="541">
        <v>2023</v>
      </c>
      <c r="B29" s="112"/>
      <c r="C29" s="28" t="s">
        <v>1412</v>
      </c>
      <c r="D29" s="28" t="s">
        <v>1413</v>
      </c>
    </row>
    <row r="30" spans="1:4" x14ac:dyDescent="0.25">
      <c r="A30" s="49">
        <v>1</v>
      </c>
      <c r="B30" s="117" t="s">
        <v>1414</v>
      </c>
      <c r="C30" s="499"/>
      <c r="D30" s="499"/>
    </row>
    <row r="31" spans="1:4" x14ac:dyDescent="0.25">
      <c r="A31" s="49">
        <v>2</v>
      </c>
      <c r="B31" s="49" t="s">
        <v>583</v>
      </c>
      <c r="C31" s="499"/>
      <c r="D31" s="499"/>
    </row>
    <row r="32" spans="1:4" x14ac:dyDescent="0.25">
      <c r="A32" s="49">
        <v>3</v>
      </c>
      <c r="B32" s="49" t="s">
        <v>347</v>
      </c>
      <c r="C32" s="499"/>
      <c r="D32" s="499"/>
    </row>
    <row r="33" spans="1:4" x14ac:dyDescent="0.25">
      <c r="A33" s="49">
        <v>4</v>
      </c>
      <c r="B33" s="49" t="s">
        <v>1415</v>
      </c>
      <c r="C33" s="499"/>
      <c r="D33" s="499"/>
    </row>
    <row r="34" spans="1:4" x14ac:dyDescent="0.25">
      <c r="A34" s="123">
        <v>4.0999999999999996</v>
      </c>
      <c r="B34" s="123" t="s">
        <v>1416</v>
      </c>
      <c r="C34" s="499"/>
      <c r="D34" s="499"/>
    </row>
    <row r="35" spans="1:4" x14ac:dyDescent="0.25">
      <c r="A35" s="123">
        <v>4.2</v>
      </c>
      <c r="B35" s="123" t="s">
        <v>1417</v>
      </c>
      <c r="C35" s="499"/>
      <c r="D35" s="499"/>
    </row>
    <row r="36" spans="1:4" x14ac:dyDescent="0.25">
      <c r="A36" s="49">
        <v>5</v>
      </c>
      <c r="B36" s="117" t="s">
        <v>1418</v>
      </c>
      <c r="C36" s="499">
        <v>185910.37193428728</v>
      </c>
      <c r="D36" s="499">
        <v>185803.97784308743</v>
      </c>
    </row>
    <row r="37" spans="1:4" x14ac:dyDescent="0.25">
      <c r="A37" s="49">
        <v>6</v>
      </c>
      <c r="B37" s="49" t="s">
        <v>583</v>
      </c>
      <c r="C37" s="499"/>
      <c r="D37" s="499"/>
    </row>
    <row r="38" spans="1:4" x14ac:dyDescent="0.25">
      <c r="A38" s="49">
        <v>7</v>
      </c>
      <c r="B38" s="49" t="s">
        <v>347</v>
      </c>
      <c r="C38" s="499">
        <v>7748.8705840453322</v>
      </c>
      <c r="D38" s="499">
        <v>7928.6043363110321</v>
      </c>
    </row>
    <row r="39" spans="1:4" x14ac:dyDescent="0.25">
      <c r="A39" s="49">
        <v>8</v>
      </c>
      <c r="B39" s="49" t="s">
        <v>1415</v>
      </c>
      <c r="C39" s="499">
        <v>122544.63259306576</v>
      </c>
      <c r="D39" s="499">
        <v>122237.02003776644</v>
      </c>
    </row>
    <row r="40" spans="1:4" x14ac:dyDescent="0.25">
      <c r="A40" s="123">
        <v>8.1</v>
      </c>
      <c r="B40" s="123" t="s">
        <v>1416</v>
      </c>
      <c r="C40" s="499">
        <v>26025.853319404287</v>
      </c>
      <c r="D40" s="499">
        <v>26026.082219433792</v>
      </c>
    </row>
    <row r="41" spans="1:4" x14ac:dyDescent="0.25">
      <c r="A41" s="123">
        <v>8.1999999999999993</v>
      </c>
      <c r="B41" s="123" t="s">
        <v>1417</v>
      </c>
      <c r="C41" s="499">
        <v>35718.405620723337</v>
      </c>
      <c r="D41" s="499">
        <v>35718.405620723337</v>
      </c>
    </row>
    <row r="42" spans="1:4" x14ac:dyDescent="0.25">
      <c r="A42" s="123">
        <v>8.3000000000000007</v>
      </c>
      <c r="B42" s="123" t="s">
        <v>1425</v>
      </c>
      <c r="C42" s="499">
        <v>60800.373652937204</v>
      </c>
      <c r="D42" s="499">
        <v>60492.532197607572</v>
      </c>
    </row>
    <row r="43" spans="1:4" x14ac:dyDescent="0.25">
      <c r="A43" s="123">
        <v>9</v>
      </c>
      <c r="B43" s="49" t="s">
        <v>527</v>
      </c>
      <c r="C43" s="499">
        <v>55616.868757176177</v>
      </c>
      <c r="D43" s="499">
        <v>55638.353469009948</v>
      </c>
    </row>
    <row r="44" spans="1:4" x14ac:dyDescent="0.25">
      <c r="A44" s="123">
        <v>9.1</v>
      </c>
      <c r="B44" s="123" t="s">
        <v>1419</v>
      </c>
      <c r="C44" s="499">
        <v>3822.350751239092</v>
      </c>
      <c r="D44" s="499">
        <v>3822.350751239092</v>
      </c>
    </row>
    <row r="45" spans="1:4" ht="21" x14ac:dyDescent="0.25">
      <c r="A45" s="123">
        <v>9.1999999999999993</v>
      </c>
      <c r="B45" s="123" t="s">
        <v>1420</v>
      </c>
      <c r="C45" s="499">
        <v>41791.263281682179</v>
      </c>
      <c r="D45" s="499">
        <v>41791.263281682179</v>
      </c>
    </row>
    <row r="46" spans="1:4" x14ac:dyDescent="0.25">
      <c r="A46" s="123">
        <v>9.3000000000000007</v>
      </c>
      <c r="B46" s="123" t="s">
        <v>1192</v>
      </c>
      <c r="C46" s="499"/>
      <c r="D46" s="499"/>
    </row>
    <row r="47" spans="1:4" x14ac:dyDescent="0.25">
      <c r="A47" s="123">
        <v>9.4</v>
      </c>
      <c r="B47" s="123" t="s">
        <v>1421</v>
      </c>
      <c r="C47" s="499">
        <v>1694.5266771441839</v>
      </c>
      <c r="D47" s="499">
        <v>1695.5935100364825</v>
      </c>
    </row>
    <row r="48" spans="1:4" x14ac:dyDescent="0.25">
      <c r="A48" s="123">
        <v>9.5</v>
      </c>
      <c r="B48" s="123" t="s">
        <v>1422</v>
      </c>
      <c r="C48" s="499">
        <v>8308.7280471105987</v>
      </c>
      <c r="D48" s="499">
        <v>8329.1459260520023</v>
      </c>
    </row>
    <row r="49" spans="1:4" x14ac:dyDescent="0.25">
      <c r="A49" s="49">
        <v>10</v>
      </c>
      <c r="B49" s="117" t="s">
        <v>1423</v>
      </c>
      <c r="C49" s="646">
        <v>185910.37193428728</v>
      </c>
      <c r="D49" s="646">
        <v>185803.97784308743</v>
      </c>
    </row>
  </sheetData>
  <hyperlinks>
    <hyperlink ref="F1" location="Index!A1" display="Index" xr:uid="{5FCA5754-02BA-4FC8-B144-1EE9C75D092D}"/>
  </hyperlink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3E1-3D3D-4FDF-9C3D-A8DC3B44244E}">
  <sheetPr>
    <pageSetUpPr fitToPage="1"/>
  </sheetPr>
  <dimension ref="A1:R40"/>
  <sheetViews>
    <sheetView showGridLines="0" topLeftCell="M1" zoomScale="109" zoomScaleNormal="55" zoomScalePageLayoutView="80" workbookViewId="0">
      <selection activeCell="R1" sqref="R1"/>
    </sheetView>
  </sheetViews>
  <sheetFormatPr defaultColWidth="9.1796875" defaultRowHeight="10.5" x14ac:dyDescent="0.25"/>
  <cols>
    <col min="1" max="1" width="4.453125" style="8" customWidth="1"/>
    <col min="2" max="2" width="28.81640625" style="8" customWidth="1"/>
    <col min="3" max="3" width="12" style="8" customWidth="1"/>
    <col min="4" max="14" width="12.453125" style="8" customWidth="1"/>
    <col min="15" max="16" width="14.1796875" style="8" customWidth="1"/>
    <col min="17" max="16384" width="9.1796875" style="8"/>
  </cols>
  <sheetData>
    <row r="1" spans="1:18" x14ac:dyDescent="0.25">
      <c r="A1" s="1" t="s">
        <v>547</v>
      </c>
      <c r="B1" s="1"/>
      <c r="C1" s="1"/>
      <c r="D1" s="1"/>
      <c r="E1" s="1"/>
      <c r="F1" s="1"/>
      <c r="G1" s="1"/>
      <c r="H1" s="1"/>
      <c r="I1" s="1"/>
      <c r="J1" s="1"/>
      <c r="K1" s="1"/>
      <c r="L1" s="1"/>
      <c r="M1" s="1"/>
      <c r="N1" s="1"/>
      <c r="O1" s="1"/>
      <c r="P1" s="1"/>
      <c r="R1" s="1" t="s">
        <v>933</v>
      </c>
    </row>
    <row r="2" spans="1:18" ht="33" customHeight="1" x14ac:dyDescent="0.25">
      <c r="A2" s="1147">
        <v>2024</v>
      </c>
      <c r="B2" s="1148"/>
      <c r="C2" s="1149" t="s">
        <v>590</v>
      </c>
      <c r="D2" s="1140" t="s">
        <v>589</v>
      </c>
      <c r="E2" s="1151"/>
      <c r="F2" s="1151"/>
      <c r="G2" s="1151"/>
      <c r="H2" s="1151"/>
      <c r="I2" s="1151"/>
      <c r="J2" s="1151"/>
      <c r="K2" s="1151"/>
      <c r="L2" s="1151"/>
      <c r="M2" s="1151"/>
      <c r="N2" s="1141"/>
      <c r="O2" s="1140" t="s">
        <v>588</v>
      </c>
      <c r="P2" s="1141"/>
    </row>
    <row r="3" spans="1:18" ht="24.75" customHeight="1" x14ac:dyDescent="0.25">
      <c r="A3" s="1142" t="s">
        <v>581</v>
      </c>
      <c r="B3" s="1116"/>
      <c r="C3" s="1150"/>
      <c r="D3" s="1152" t="s">
        <v>587</v>
      </c>
      <c r="E3" s="1153"/>
      <c r="F3" s="1153"/>
      <c r="G3" s="1153"/>
      <c r="H3" s="1153"/>
      <c r="I3" s="1153"/>
      <c r="J3" s="1153"/>
      <c r="K3" s="1153"/>
      <c r="L3" s="1154"/>
      <c r="M3" s="1152" t="s">
        <v>890</v>
      </c>
      <c r="N3" s="1154"/>
      <c r="O3" s="1149" t="s">
        <v>891</v>
      </c>
      <c r="P3" s="1156" t="s">
        <v>892</v>
      </c>
    </row>
    <row r="4" spans="1:18" x14ac:dyDescent="0.25">
      <c r="A4" s="1143"/>
      <c r="B4" s="1144"/>
      <c r="C4" s="1150"/>
      <c r="D4" s="1149" t="s">
        <v>893</v>
      </c>
      <c r="E4" s="1159" t="s">
        <v>894</v>
      </c>
      <c r="F4" s="124"/>
      <c r="G4" s="124"/>
      <c r="H4" s="124"/>
      <c r="I4" s="1159" t="s">
        <v>895</v>
      </c>
      <c r="J4" s="124"/>
      <c r="K4" s="124"/>
      <c r="L4" s="124"/>
      <c r="M4" s="1149" t="s">
        <v>896</v>
      </c>
      <c r="N4" s="1149" t="s">
        <v>897</v>
      </c>
      <c r="O4" s="1150"/>
      <c r="P4" s="1157"/>
    </row>
    <row r="5" spans="1:18" ht="52.5" x14ac:dyDescent="0.25">
      <c r="A5" s="1145"/>
      <c r="B5" s="1146"/>
      <c r="C5" s="125"/>
      <c r="D5" s="1155"/>
      <c r="E5" s="1155"/>
      <c r="F5" s="126" t="s">
        <v>898</v>
      </c>
      <c r="G5" s="126" t="s">
        <v>899</v>
      </c>
      <c r="H5" s="126" t="s">
        <v>900</v>
      </c>
      <c r="I5" s="1155"/>
      <c r="J5" s="126" t="s">
        <v>901</v>
      </c>
      <c r="K5" s="126" t="s">
        <v>902</v>
      </c>
      <c r="L5" s="126" t="s">
        <v>903</v>
      </c>
      <c r="M5" s="1155"/>
      <c r="N5" s="1155"/>
      <c r="O5" s="1155"/>
      <c r="P5" s="1158"/>
    </row>
    <row r="6" spans="1:18" x14ac:dyDescent="0.25">
      <c r="A6" s="19">
        <v>1</v>
      </c>
      <c r="B6" s="49" t="s">
        <v>583</v>
      </c>
      <c r="C6" s="201"/>
      <c r="D6" s="202"/>
      <c r="E6" s="202"/>
      <c r="F6" s="201"/>
      <c r="G6" s="201"/>
      <c r="H6" s="201"/>
      <c r="I6" s="203"/>
      <c r="J6" s="201"/>
      <c r="K6" s="201"/>
      <c r="L6" s="201"/>
      <c r="M6" s="202"/>
      <c r="N6" s="204"/>
      <c r="O6" s="201"/>
      <c r="P6" s="201"/>
    </row>
    <row r="7" spans="1:18" x14ac:dyDescent="0.25">
      <c r="A7" s="19">
        <v>2</v>
      </c>
      <c r="B7" s="49" t="s">
        <v>347</v>
      </c>
      <c r="C7" s="201">
        <v>48669.380945913224</v>
      </c>
      <c r="D7" s="203">
        <v>3.0270070506284261E-2</v>
      </c>
      <c r="E7" s="203">
        <v>0.8967723669009352</v>
      </c>
      <c r="F7" s="203">
        <v>7.5821777603683777E-2</v>
      </c>
      <c r="G7" s="203">
        <v>0.78404622608815411</v>
      </c>
      <c r="H7" s="203">
        <v>3.6904363209099358E-2</v>
      </c>
      <c r="I7" s="203"/>
      <c r="J7" s="203"/>
      <c r="K7" s="203"/>
      <c r="L7" s="203"/>
      <c r="M7" s="203">
        <v>0.15109619593029774</v>
      </c>
      <c r="N7" s="205">
        <v>-1.8128083882479868E-18</v>
      </c>
      <c r="O7" s="201">
        <v>8729.8964566037357</v>
      </c>
      <c r="P7" s="201">
        <v>8729.8964566037357</v>
      </c>
    </row>
    <row r="8" spans="1:18" x14ac:dyDescent="0.25">
      <c r="A8" s="19">
        <v>3</v>
      </c>
      <c r="B8" s="49" t="s">
        <v>342</v>
      </c>
      <c r="C8" s="201">
        <v>503473.59106212994</v>
      </c>
      <c r="D8" s="203">
        <v>0.44145344064660785</v>
      </c>
      <c r="E8" s="203">
        <v>0.52936761734474458</v>
      </c>
      <c r="F8" s="203">
        <v>0.27161740121430505</v>
      </c>
      <c r="G8" s="203">
        <v>6.0099277701074205E-2</v>
      </c>
      <c r="H8" s="203">
        <v>0.19765093842936013</v>
      </c>
      <c r="I8" s="203"/>
      <c r="J8" s="203"/>
      <c r="K8" s="203"/>
      <c r="L8" s="203"/>
      <c r="M8" s="203">
        <v>0.14714371817677174</v>
      </c>
      <c r="N8" s="205">
        <v>5.0201242823242733E-3</v>
      </c>
      <c r="O8" s="201">
        <v>126199.61393616005</v>
      </c>
      <c r="P8" s="201">
        <v>126199.61393616005</v>
      </c>
    </row>
    <row r="9" spans="1:18" x14ac:dyDescent="0.25">
      <c r="A9" s="127">
        <v>3.1</v>
      </c>
      <c r="B9" s="123" t="s">
        <v>586</v>
      </c>
      <c r="C9" s="201">
        <v>47644.052052334227</v>
      </c>
      <c r="D9" s="203">
        <v>3.4272918322235731E-2</v>
      </c>
      <c r="E9" s="203">
        <v>1.3612967243205272</v>
      </c>
      <c r="F9" s="203">
        <v>0.74074043056252603</v>
      </c>
      <c r="G9" s="203">
        <v>7.8750874583644437E-2</v>
      </c>
      <c r="H9" s="203">
        <v>0.54180541917435776</v>
      </c>
      <c r="I9" s="203"/>
      <c r="J9" s="203"/>
      <c r="K9" s="203"/>
      <c r="L9" s="203"/>
      <c r="M9" s="203">
        <v>0.17482781398967351</v>
      </c>
      <c r="N9" s="205"/>
      <c r="O9" s="201">
        <v>26143.507866012475</v>
      </c>
      <c r="P9" s="201">
        <v>26143.507866012475</v>
      </c>
    </row>
    <row r="10" spans="1:18" x14ac:dyDescent="0.25">
      <c r="A10" s="127">
        <v>3.2</v>
      </c>
      <c r="B10" s="123" t="s">
        <v>585</v>
      </c>
      <c r="C10" s="201">
        <v>127929.37378169334</v>
      </c>
      <c r="D10" s="203">
        <v>3.078583158400167E-2</v>
      </c>
      <c r="E10" s="203">
        <v>1.1679538402540954</v>
      </c>
      <c r="F10" s="203">
        <v>0.71294341771741476</v>
      </c>
      <c r="G10" s="203">
        <v>7.1950022581656364E-2</v>
      </c>
      <c r="H10" s="203">
        <v>0.38306039995501245</v>
      </c>
      <c r="I10" s="203"/>
      <c r="J10" s="203"/>
      <c r="K10" s="203"/>
      <c r="L10" s="203"/>
      <c r="M10" s="203">
        <v>0.20067737084431572</v>
      </c>
      <c r="N10" s="205">
        <v>1.8834449108706366E-5</v>
      </c>
      <c r="O10" s="201">
        <v>40837.007341465309</v>
      </c>
      <c r="P10" s="201">
        <v>40837.007341465309</v>
      </c>
    </row>
    <row r="11" spans="1:18" x14ac:dyDescent="0.25">
      <c r="A11" s="127">
        <v>3.3</v>
      </c>
      <c r="B11" s="123" t="s">
        <v>584</v>
      </c>
      <c r="C11" s="201">
        <v>327900.16522810166</v>
      </c>
      <c r="D11" s="203">
        <v>0.66083783775443228</v>
      </c>
      <c r="E11" s="203">
        <v>0.15934520764386567</v>
      </c>
      <c r="F11" s="203">
        <v>3.1271432192896069E-2</v>
      </c>
      <c r="G11" s="203">
        <v>5.2765655217294823E-2</v>
      </c>
      <c r="H11" s="203">
        <v>7.5308120233675654E-2</v>
      </c>
      <c r="I11" s="203"/>
      <c r="J11" s="203"/>
      <c r="K11" s="203"/>
      <c r="L11" s="203"/>
      <c r="M11" s="203">
        <v>0.1222351940890847</v>
      </c>
      <c r="N11" s="205">
        <v>7.7007906323055281E-3</v>
      </c>
      <c r="O11" s="201">
        <v>59219.098728678844</v>
      </c>
      <c r="P11" s="201">
        <v>59219.098728678844</v>
      </c>
    </row>
    <row r="12" spans="1:18" x14ac:dyDescent="0.25">
      <c r="A12" s="19">
        <v>4</v>
      </c>
      <c r="B12" s="49" t="s">
        <v>527</v>
      </c>
      <c r="C12" s="201">
        <v>373991.76806078054</v>
      </c>
      <c r="D12" s="203">
        <v>1.9627234367460895E-2</v>
      </c>
      <c r="E12" s="203">
        <v>2.2372924998108887</v>
      </c>
      <c r="F12" s="203">
        <v>2.2234730537921914</v>
      </c>
      <c r="G12" s="203">
        <v>1.3710195500524186E-3</v>
      </c>
      <c r="H12" s="203">
        <v>1.2448426468636512E-2</v>
      </c>
      <c r="I12" s="203"/>
      <c r="J12" s="203"/>
      <c r="K12" s="203"/>
      <c r="L12" s="203"/>
      <c r="M12" s="203">
        <v>6.8035032521876926E-2</v>
      </c>
      <c r="N12" s="205"/>
      <c r="O12" s="201">
        <v>58169.679922321629</v>
      </c>
      <c r="P12" s="201">
        <v>58169.679922321629</v>
      </c>
    </row>
    <row r="13" spans="1:18" ht="21" x14ac:dyDescent="0.25">
      <c r="A13" s="127">
        <v>4.0999999999999996</v>
      </c>
      <c r="B13" s="123" t="s">
        <v>595</v>
      </c>
      <c r="C13" s="201">
        <v>14591.876296010258</v>
      </c>
      <c r="D13" s="203">
        <v>1.5361770407229226E-2</v>
      </c>
      <c r="E13" s="203">
        <v>1.8537297006976303</v>
      </c>
      <c r="F13" s="203">
        <v>1.7145306536788996</v>
      </c>
      <c r="G13" s="203">
        <v>2.0975845181999533E-2</v>
      </c>
      <c r="H13" s="203">
        <v>0.11822320183674295</v>
      </c>
      <c r="I13" s="203"/>
      <c r="J13" s="203"/>
      <c r="K13" s="203"/>
      <c r="L13" s="203"/>
      <c r="M13" s="203">
        <v>8.0000168811681927E-2</v>
      </c>
      <c r="N13" s="205"/>
      <c r="O13" s="201">
        <v>3762.3215896709262</v>
      </c>
      <c r="P13" s="201">
        <v>3762.3215896709262</v>
      </c>
    </row>
    <row r="14" spans="1:18" ht="21" x14ac:dyDescent="0.25">
      <c r="A14" s="127">
        <v>4.2</v>
      </c>
      <c r="B14" s="123" t="s">
        <v>594</v>
      </c>
      <c r="C14" s="201">
        <v>336546.2735658788</v>
      </c>
      <c r="D14" s="203">
        <v>1.5570624775627574E-2</v>
      </c>
      <c r="E14" s="203">
        <v>2.3969680190440852</v>
      </c>
      <c r="F14" s="203">
        <v>2.3965274993935797</v>
      </c>
      <c r="G14" s="203">
        <v>3.9740175846522853E-4</v>
      </c>
      <c r="H14" s="203">
        <v>4.3117892039768665E-5</v>
      </c>
      <c r="I14" s="203"/>
      <c r="J14" s="203"/>
      <c r="K14" s="203"/>
      <c r="L14" s="203"/>
      <c r="M14" s="203">
        <v>6.605500101331023E-2</v>
      </c>
      <c r="N14" s="205"/>
      <c r="O14" s="201">
        <v>44971.352749147161</v>
      </c>
      <c r="P14" s="201">
        <v>44971.352749147161</v>
      </c>
    </row>
    <row r="15" spans="1:18" x14ac:dyDescent="0.25">
      <c r="A15" s="127">
        <v>4.3</v>
      </c>
      <c r="B15" s="123" t="s">
        <v>593</v>
      </c>
      <c r="C15" s="201"/>
      <c r="D15" s="203"/>
      <c r="E15" s="203"/>
      <c r="F15" s="203"/>
      <c r="G15" s="203"/>
      <c r="H15" s="203"/>
      <c r="I15" s="203"/>
      <c r="J15" s="203"/>
      <c r="K15" s="203"/>
      <c r="L15" s="203"/>
      <c r="M15" s="203"/>
      <c r="N15" s="205"/>
      <c r="O15" s="201"/>
      <c r="P15" s="201"/>
    </row>
    <row r="16" spans="1:18" x14ac:dyDescent="0.25">
      <c r="A16" s="127">
        <v>4.4000000000000004</v>
      </c>
      <c r="B16" s="123" t="s">
        <v>592</v>
      </c>
      <c r="C16" s="201">
        <v>4636.3912714301741</v>
      </c>
      <c r="D16" s="203">
        <v>0.17876150801964982</v>
      </c>
      <c r="E16" s="203">
        <v>0.63901984891281094</v>
      </c>
      <c r="F16" s="203"/>
      <c r="G16" s="203">
        <v>1.5236781057567809E-2</v>
      </c>
      <c r="H16" s="203">
        <v>0.6237830678552434</v>
      </c>
      <c r="I16" s="203"/>
      <c r="J16" s="203"/>
      <c r="K16" s="203"/>
      <c r="L16" s="203"/>
      <c r="M16" s="203">
        <v>0.26571255270264887</v>
      </c>
      <c r="N16" s="205"/>
      <c r="O16" s="201">
        <v>1774.431294644392</v>
      </c>
      <c r="P16" s="201">
        <v>1774.431294644392</v>
      </c>
    </row>
    <row r="17" spans="1:18" x14ac:dyDescent="0.25">
      <c r="A17" s="127">
        <v>4.5</v>
      </c>
      <c r="B17" s="123" t="s">
        <v>591</v>
      </c>
      <c r="C17" s="201">
        <v>18217.226927489643</v>
      </c>
      <c r="D17" s="203">
        <v>5.7485312838681794E-2</v>
      </c>
      <c r="E17" s="203">
        <v>1.4372373498016257E-3</v>
      </c>
      <c r="F17" s="203"/>
      <c r="G17" s="203">
        <v>1.2544872274448417E-4</v>
      </c>
      <c r="H17" s="203">
        <v>1.3117886270571412E-3</v>
      </c>
      <c r="I17" s="203"/>
      <c r="J17" s="203"/>
      <c r="K17" s="203"/>
      <c r="L17" s="203"/>
      <c r="M17" s="203">
        <v>4.4720183688366777E-2</v>
      </c>
      <c r="N17" s="205"/>
      <c r="O17" s="201">
        <v>7661.5742888622881</v>
      </c>
      <c r="P17" s="201">
        <v>7661.5742888622881</v>
      </c>
    </row>
    <row r="18" spans="1:18" x14ac:dyDescent="0.25">
      <c r="A18" s="19">
        <v>5</v>
      </c>
      <c r="B18" s="117" t="s">
        <v>9</v>
      </c>
      <c r="C18" s="206">
        <v>926134.74006882368</v>
      </c>
      <c r="D18" s="207">
        <v>0.24950343478948731</v>
      </c>
      <c r="E18" s="207">
        <v>1.2383694286548419</v>
      </c>
      <c r="F18" s="207">
        <v>1.0495265579968762</v>
      </c>
      <c r="G18" s="207">
        <v>7.4427824229482645E-2</v>
      </c>
      <c r="H18" s="207">
        <v>0.11441504642847691</v>
      </c>
      <c r="I18" s="207"/>
      <c r="J18" s="207"/>
      <c r="K18" s="207"/>
      <c r="L18" s="207"/>
      <c r="M18" s="207">
        <v>0.11540575252245702</v>
      </c>
      <c r="N18" s="208">
        <v>2.729084538835217E-3</v>
      </c>
      <c r="O18" s="206">
        <v>193099.19031508541</v>
      </c>
      <c r="P18" s="206">
        <v>193099.19031508541</v>
      </c>
      <c r="Q18" s="65"/>
      <c r="R18" s="65"/>
    </row>
    <row r="20" spans="1:18" x14ac:dyDescent="0.25">
      <c r="C20" s="444"/>
      <c r="D20" s="444"/>
      <c r="E20" s="444"/>
      <c r="F20" s="444"/>
      <c r="G20" s="444"/>
      <c r="H20" s="444"/>
      <c r="I20" s="444"/>
      <c r="J20" s="444"/>
      <c r="K20" s="444"/>
      <c r="L20" s="444"/>
      <c r="M20" s="444"/>
      <c r="N20" s="444"/>
      <c r="O20" s="444"/>
    </row>
    <row r="23" spans="1:18" x14ac:dyDescent="0.25">
      <c r="A23" s="1" t="s">
        <v>547</v>
      </c>
      <c r="B23" s="1"/>
      <c r="C23" s="1"/>
      <c r="D23" s="1"/>
      <c r="E23" s="1"/>
      <c r="F23" s="1"/>
      <c r="G23" s="1"/>
      <c r="H23" s="1"/>
      <c r="I23" s="1"/>
      <c r="J23" s="1"/>
      <c r="K23" s="1"/>
      <c r="L23" s="1"/>
      <c r="M23" s="1"/>
      <c r="N23" s="1"/>
      <c r="O23" s="1"/>
      <c r="P23" s="1"/>
    </row>
    <row r="24" spans="1:18" ht="32.5" customHeight="1" x14ac:dyDescent="0.25">
      <c r="A24" s="1147">
        <v>2023</v>
      </c>
      <c r="B24" s="1148"/>
      <c r="C24" s="1149" t="s">
        <v>590</v>
      </c>
      <c r="D24" s="1140" t="s">
        <v>589</v>
      </c>
      <c r="E24" s="1151"/>
      <c r="F24" s="1151"/>
      <c r="G24" s="1151"/>
      <c r="H24" s="1151"/>
      <c r="I24" s="1151"/>
      <c r="J24" s="1151"/>
      <c r="K24" s="1151"/>
      <c r="L24" s="1151"/>
      <c r="M24" s="1151"/>
      <c r="N24" s="1141"/>
      <c r="O24" s="1140" t="s">
        <v>588</v>
      </c>
      <c r="P24" s="1141"/>
    </row>
    <row r="25" spans="1:18" x14ac:dyDescent="0.25">
      <c r="A25" s="1142" t="s">
        <v>581</v>
      </c>
      <c r="B25" s="1116"/>
      <c r="C25" s="1150"/>
      <c r="D25" s="1152" t="s">
        <v>587</v>
      </c>
      <c r="E25" s="1153"/>
      <c r="F25" s="1153"/>
      <c r="G25" s="1153"/>
      <c r="H25" s="1153"/>
      <c r="I25" s="1153"/>
      <c r="J25" s="1153"/>
      <c r="K25" s="1153"/>
      <c r="L25" s="1154"/>
      <c r="M25" s="1152" t="s">
        <v>890</v>
      </c>
      <c r="N25" s="1154"/>
      <c r="O25" s="1149" t="s">
        <v>891</v>
      </c>
      <c r="P25" s="1156" t="s">
        <v>892</v>
      </c>
    </row>
    <row r="26" spans="1:18" x14ac:dyDescent="0.25">
      <c r="A26" s="1143"/>
      <c r="B26" s="1144"/>
      <c r="C26" s="1150"/>
      <c r="D26" s="1149" t="s">
        <v>893</v>
      </c>
      <c r="E26" s="1159" t="s">
        <v>894</v>
      </c>
      <c r="F26" s="124"/>
      <c r="G26" s="124"/>
      <c r="H26" s="124"/>
      <c r="I26" s="1159" t="s">
        <v>895</v>
      </c>
      <c r="J26" s="124"/>
      <c r="K26" s="124"/>
      <c r="L26" s="124"/>
      <c r="M26" s="1149" t="s">
        <v>896</v>
      </c>
      <c r="N26" s="1149" t="s">
        <v>897</v>
      </c>
      <c r="O26" s="1150"/>
      <c r="P26" s="1157"/>
    </row>
    <row r="27" spans="1:18" ht="52.5" x14ac:dyDescent="0.25">
      <c r="A27" s="1145"/>
      <c r="B27" s="1146"/>
      <c r="C27" s="125"/>
      <c r="D27" s="1155"/>
      <c r="E27" s="1155"/>
      <c r="F27" s="126" t="s">
        <v>898</v>
      </c>
      <c r="G27" s="126" t="s">
        <v>899</v>
      </c>
      <c r="H27" s="126" t="s">
        <v>900</v>
      </c>
      <c r="I27" s="1155"/>
      <c r="J27" s="126" t="s">
        <v>901</v>
      </c>
      <c r="K27" s="126" t="s">
        <v>902</v>
      </c>
      <c r="L27" s="126" t="s">
        <v>903</v>
      </c>
      <c r="M27" s="1155"/>
      <c r="N27" s="1155"/>
      <c r="O27" s="1155"/>
      <c r="P27" s="1158"/>
    </row>
    <row r="28" spans="1:18" x14ac:dyDescent="0.25">
      <c r="A28" s="19">
        <v>1</v>
      </c>
      <c r="B28" s="49" t="s">
        <v>583</v>
      </c>
      <c r="C28" s="201"/>
      <c r="D28" s="202"/>
      <c r="E28" s="202"/>
      <c r="F28" s="201"/>
      <c r="G28" s="201"/>
      <c r="H28" s="201"/>
      <c r="I28" s="203"/>
      <c r="J28" s="201"/>
      <c r="K28" s="201"/>
      <c r="L28" s="201"/>
      <c r="M28" s="202"/>
      <c r="N28" s="204"/>
      <c r="O28" s="201"/>
      <c r="P28" s="201"/>
    </row>
    <row r="29" spans="1:18" x14ac:dyDescent="0.25">
      <c r="A29" s="19">
        <v>2</v>
      </c>
      <c r="B29" s="49" t="s">
        <v>347</v>
      </c>
      <c r="C29" s="201">
        <v>47279.110088119611</v>
      </c>
      <c r="D29" s="203">
        <v>3.3311608624709617E-2</v>
      </c>
      <c r="E29" s="203">
        <v>1.0140773856618674</v>
      </c>
      <c r="F29" s="203">
        <v>7.2600322138942158E-2</v>
      </c>
      <c r="G29" s="203">
        <v>0.89562907381203849</v>
      </c>
      <c r="H29" s="203">
        <v>4.5847989710886987E-2</v>
      </c>
      <c r="I29" s="203"/>
      <c r="J29" s="203"/>
      <c r="K29" s="203"/>
      <c r="L29" s="203"/>
      <c r="M29" s="203">
        <v>8.9990231728983364E-2</v>
      </c>
      <c r="N29" s="205">
        <v>1.7728555287772912E-18</v>
      </c>
      <c r="O29" s="201">
        <v>7928.6043363113722</v>
      </c>
      <c r="P29" s="201">
        <v>7928.6043363113722</v>
      </c>
    </row>
    <row r="30" spans="1:18" x14ac:dyDescent="0.25">
      <c r="A30" s="19">
        <v>3</v>
      </c>
      <c r="B30" s="49" t="s">
        <v>342</v>
      </c>
      <c r="C30" s="201">
        <v>482457.99064842501</v>
      </c>
      <c r="D30" s="203">
        <v>0.43217754165850492</v>
      </c>
      <c r="E30" s="203">
        <v>0.53234909584271373</v>
      </c>
      <c r="F30" s="203">
        <v>0.27529873133996152</v>
      </c>
      <c r="G30" s="203">
        <v>6.0029853150789736E-2</v>
      </c>
      <c r="H30" s="203">
        <v>0.19702051135195608</v>
      </c>
      <c r="I30" s="203"/>
      <c r="J30" s="203"/>
      <c r="K30" s="203"/>
      <c r="L30" s="203"/>
      <c r="M30" s="203">
        <v>0.16013762379786631</v>
      </c>
      <c r="N30" s="205">
        <v>2.6764580610314178E-3</v>
      </c>
      <c r="O30" s="201">
        <v>122237.02003776611</v>
      </c>
      <c r="P30" s="201">
        <v>122237.02003776611</v>
      </c>
    </row>
    <row r="31" spans="1:18" x14ac:dyDescent="0.25">
      <c r="A31" s="127">
        <v>3.1</v>
      </c>
      <c r="B31" s="123" t="s">
        <v>586</v>
      </c>
      <c r="C31" s="201">
        <v>49547.989555555796</v>
      </c>
      <c r="D31" s="203">
        <v>3.1280382996815445E-2</v>
      </c>
      <c r="E31" s="203">
        <v>1.5118359756001398</v>
      </c>
      <c r="F31" s="203">
        <v>0.89039079364711471</v>
      </c>
      <c r="G31" s="203">
        <v>0.10925708040505129</v>
      </c>
      <c r="H31" s="203">
        <v>0.51218810154799466</v>
      </c>
      <c r="I31" s="203"/>
      <c r="J31" s="203"/>
      <c r="K31" s="203"/>
      <c r="L31" s="203"/>
      <c r="M31" s="203">
        <v>0.16380338412035619</v>
      </c>
      <c r="N31" s="205"/>
      <c r="O31" s="201">
        <v>26026.082219433123</v>
      </c>
      <c r="P31" s="201">
        <v>26026.082219433123</v>
      </c>
    </row>
    <row r="32" spans="1:18" x14ac:dyDescent="0.25">
      <c r="A32" s="127">
        <v>3.2</v>
      </c>
      <c r="B32" s="123" t="s">
        <v>585</v>
      </c>
      <c r="C32" s="201">
        <v>114168.20888929605</v>
      </c>
      <c r="D32" s="203">
        <v>3.8666908815488087E-2</v>
      </c>
      <c r="E32" s="203">
        <v>1.1187225330413724</v>
      </c>
      <c r="F32" s="203">
        <v>0.69607404790976624</v>
      </c>
      <c r="G32" s="203">
        <v>5.5836721599191862E-2</v>
      </c>
      <c r="H32" s="203">
        <v>0.36681176353241624</v>
      </c>
      <c r="I32" s="203"/>
      <c r="J32" s="203"/>
      <c r="K32" s="203"/>
      <c r="L32" s="203"/>
      <c r="M32" s="203">
        <v>0.23469674425129916</v>
      </c>
      <c r="N32" s="205">
        <v>2.6277017299176258E-4</v>
      </c>
      <c r="O32" s="201">
        <v>35718.405620723526</v>
      </c>
      <c r="P32" s="201">
        <v>35718.405620723526</v>
      </c>
    </row>
    <row r="33" spans="1:16" x14ac:dyDescent="0.25">
      <c r="A33" s="127">
        <v>3.3</v>
      </c>
      <c r="B33" s="123" t="s">
        <v>584</v>
      </c>
      <c r="C33" s="201">
        <v>318741.79220354988</v>
      </c>
      <c r="D33" s="203">
        <v>0.63544568517022337</v>
      </c>
      <c r="E33" s="203">
        <v>0.17005957630740895</v>
      </c>
      <c r="F33" s="203">
        <v>2.8968500297173006E-2</v>
      </c>
      <c r="G33" s="203">
        <v>5.3879458471115242E-2</v>
      </c>
      <c r="H33" s="203">
        <v>8.721161753912117E-2</v>
      </c>
      <c r="I33" s="203"/>
      <c r="J33" s="203"/>
      <c r="K33" s="203"/>
      <c r="L33" s="203"/>
      <c r="M33" s="203">
        <v>0.13286190249192695</v>
      </c>
      <c r="N33" s="205">
        <v>3.9570542960822063E-3</v>
      </c>
      <c r="O33" s="201">
        <v>60492.532197607383</v>
      </c>
      <c r="P33" s="201">
        <v>60492.532197607383</v>
      </c>
    </row>
    <row r="34" spans="1:16" x14ac:dyDescent="0.25">
      <c r="A34" s="19">
        <v>4</v>
      </c>
      <c r="B34" s="49" t="s">
        <v>527</v>
      </c>
      <c r="C34" s="201">
        <v>357154.0398643454</v>
      </c>
      <c r="D34" s="203">
        <v>5.8531382541212748E-2</v>
      </c>
      <c r="E34" s="203">
        <v>2.1859434833748805</v>
      </c>
      <c r="F34" s="203">
        <v>2.1724536204410954</v>
      </c>
      <c r="G34" s="203">
        <v>1.8982324369549446E-3</v>
      </c>
      <c r="H34" s="203">
        <v>1.1591630496836827E-2</v>
      </c>
      <c r="I34" s="203"/>
      <c r="J34" s="203"/>
      <c r="K34" s="203"/>
      <c r="L34" s="203"/>
      <c r="M34" s="203">
        <v>7.0308036013362191E-2</v>
      </c>
      <c r="N34" s="205"/>
      <c r="O34" s="201">
        <v>55638.353469010435</v>
      </c>
      <c r="P34" s="201">
        <v>55638.353469010435</v>
      </c>
    </row>
    <row r="35" spans="1:16" ht="21" x14ac:dyDescent="0.25">
      <c r="A35" s="127">
        <v>4.0999999999999996</v>
      </c>
      <c r="B35" s="123" t="s">
        <v>595</v>
      </c>
      <c r="C35" s="201">
        <v>14513.727475811504</v>
      </c>
      <c r="D35" s="203">
        <v>4.6167145302039976E-2</v>
      </c>
      <c r="E35" s="203">
        <v>1.8090967860240652</v>
      </c>
      <c r="F35" s="203">
        <v>1.6733767818643566</v>
      </c>
      <c r="G35" s="203">
        <v>2.9562954294483114E-2</v>
      </c>
      <c r="H35" s="203">
        <v>0.10615704986522433</v>
      </c>
      <c r="I35" s="203"/>
      <c r="J35" s="203"/>
      <c r="K35" s="203"/>
      <c r="L35" s="203"/>
      <c r="M35" s="203">
        <v>8.1331066413315972E-2</v>
      </c>
      <c r="N35" s="205"/>
      <c r="O35" s="201">
        <v>3822.3507512390438</v>
      </c>
      <c r="P35" s="201">
        <v>3822.3507512390438</v>
      </c>
    </row>
    <row r="36" spans="1:16" ht="21" x14ac:dyDescent="0.25">
      <c r="A36" s="127">
        <v>4.2</v>
      </c>
      <c r="B36" s="123" t="s">
        <v>594</v>
      </c>
      <c r="C36" s="201">
        <v>320766.80747309647</v>
      </c>
      <c r="D36" s="203">
        <v>5.6794978450156249E-2</v>
      </c>
      <c r="E36" s="203">
        <v>2.3437079791694262</v>
      </c>
      <c r="F36" s="203">
        <v>2.3431777692433453</v>
      </c>
      <c r="G36" s="203">
        <v>4.803546783528195E-4</v>
      </c>
      <c r="H36" s="203">
        <v>4.9855247729587125E-5</v>
      </c>
      <c r="I36" s="203"/>
      <c r="J36" s="203"/>
      <c r="K36" s="203"/>
      <c r="L36" s="203"/>
      <c r="M36" s="203">
        <v>7.0964556660867248E-2</v>
      </c>
      <c r="N36" s="205"/>
      <c r="O36" s="201">
        <v>41791.263281681844</v>
      </c>
      <c r="P36" s="201">
        <v>41791.263281681844</v>
      </c>
    </row>
    <row r="37" spans="1:16" x14ac:dyDescent="0.25">
      <c r="A37" s="127">
        <v>4.3</v>
      </c>
      <c r="B37" s="123" t="s">
        <v>593</v>
      </c>
      <c r="C37" s="201"/>
      <c r="D37" s="203"/>
      <c r="E37" s="203"/>
      <c r="F37" s="203"/>
      <c r="G37" s="203"/>
      <c r="H37" s="203"/>
      <c r="I37" s="203"/>
      <c r="J37" s="203"/>
      <c r="K37" s="203"/>
      <c r="L37" s="203"/>
      <c r="M37" s="203"/>
      <c r="N37" s="205"/>
      <c r="O37" s="201"/>
      <c r="P37" s="201"/>
    </row>
    <row r="38" spans="1:16" x14ac:dyDescent="0.25">
      <c r="A38" s="127">
        <v>4.4000000000000004</v>
      </c>
      <c r="B38" s="123" t="s">
        <v>592</v>
      </c>
      <c r="C38" s="201">
        <v>4232.7575293502859</v>
      </c>
      <c r="D38" s="203">
        <v>0.180795131954432</v>
      </c>
      <c r="E38" s="203">
        <v>0.62544403667893811</v>
      </c>
      <c r="F38" s="203"/>
      <c r="G38" s="203">
        <v>2.1865383846876349E-2</v>
      </c>
      <c r="H38" s="203">
        <v>0.60357865283206158</v>
      </c>
      <c r="I38" s="203"/>
      <c r="J38" s="203"/>
      <c r="K38" s="203"/>
      <c r="L38" s="203"/>
      <c r="M38" s="203">
        <v>0.27046679862518047</v>
      </c>
      <c r="N38" s="205"/>
      <c r="O38" s="201">
        <v>1695.5935100364741</v>
      </c>
      <c r="P38" s="201">
        <v>1695.5935100364741</v>
      </c>
    </row>
    <row r="39" spans="1:16" x14ac:dyDescent="0.25">
      <c r="A39" s="127">
        <v>4.5</v>
      </c>
      <c r="B39" s="123" t="s">
        <v>591</v>
      </c>
      <c r="C39" s="201">
        <v>17640.747386100866</v>
      </c>
      <c r="D39" s="203">
        <v>7.094124000471895E-2</v>
      </c>
      <c r="E39" s="203">
        <v>1.7419437644808362E-3</v>
      </c>
      <c r="F39" s="203"/>
      <c r="G39" s="203">
        <v>1.2811343309528176E-4</v>
      </c>
      <c r="H39" s="203">
        <v>1.6138303313855543E-3</v>
      </c>
      <c r="I39" s="203"/>
      <c r="J39" s="203"/>
      <c r="K39" s="203"/>
      <c r="L39" s="203"/>
      <c r="M39" s="203">
        <v>1.2747476735434633E-3</v>
      </c>
      <c r="N39" s="205"/>
      <c r="O39" s="201">
        <v>8329.1459260518423</v>
      </c>
      <c r="P39" s="201">
        <v>8329.1459260518423</v>
      </c>
    </row>
    <row r="40" spans="1:16" x14ac:dyDescent="0.25">
      <c r="A40" s="19">
        <v>5</v>
      </c>
      <c r="B40" s="117" t="s">
        <v>9</v>
      </c>
      <c r="C40" s="206">
        <v>886891.14060089004</v>
      </c>
      <c r="D40" s="207">
        <v>0.26044591125384164</v>
      </c>
      <c r="E40" s="207">
        <v>1.223937468498544</v>
      </c>
      <c r="F40" s="207">
        <v>1.0284837637611683</v>
      </c>
      <c r="G40" s="207">
        <v>8.1164853268935439E-2</v>
      </c>
      <c r="H40" s="207">
        <v>0.11428885146843945</v>
      </c>
      <c r="I40" s="207"/>
      <c r="J40" s="207"/>
      <c r="K40" s="207"/>
      <c r="L40" s="207"/>
      <c r="M40" s="207">
        <v>0.12022347331416693</v>
      </c>
      <c r="N40" s="208">
        <v>1.4559606236512017E-3</v>
      </c>
      <c r="O40" s="206">
        <v>185803.97784308792</v>
      </c>
      <c r="P40" s="206">
        <v>185803.97784308792</v>
      </c>
    </row>
  </sheetData>
  <mergeCells count="28">
    <mergeCell ref="A24:B24"/>
    <mergeCell ref="C24:C26"/>
    <mergeCell ref="D24:N24"/>
    <mergeCell ref="O24:P24"/>
    <mergeCell ref="A25:B27"/>
    <mergeCell ref="D25:L25"/>
    <mergeCell ref="M25:N25"/>
    <mergeCell ref="O25:O27"/>
    <mergeCell ref="P25:P27"/>
    <mergeCell ref="D26:D27"/>
    <mergeCell ref="E26:E27"/>
    <mergeCell ref="I26:I27"/>
    <mergeCell ref="M26:M27"/>
    <mergeCell ref="N26:N27"/>
    <mergeCell ref="A3:B5"/>
    <mergeCell ref="A2:B2"/>
    <mergeCell ref="C2:C4"/>
    <mergeCell ref="O2:P2"/>
    <mergeCell ref="D2:N2"/>
    <mergeCell ref="D3:L3"/>
    <mergeCell ref="M3:N3"/>
    <mergeCell ref="O3:O5"/>
    <mergeCell ref="P3:P5"/>
    <mergeCell ref="D4:D5"/>
    <mergeCell ref="E4:E5"/>
    <mergeCell ref="I4:I5"/>
    <mergeCell ref="M4:M5"/>
    <mergeCell ref="N4:N5"/>
  </mergeCells>
  <hyperlinks>
    <hyperlink ref="R1" location="Index!A1" display="Index" xr:uid="{2275EB28-F55A-4FEA-A810-B366B8637F69}"/>
  </hyperlinks>
  <pageMargins left="0.70866141732283472" right="0.70866141732283472" top="0.74803149606299213" bottom="0.74803149606299213" header="0.31496062992125984" footer="0.31496062992125984"/>
  <pageSetup paperSize="9" scale="28" fitToHeight="0" orientation="landscape" r:id="rId1"/>
  <headerFooter>
    <oddHeader>&amp;CEN
Annex XXI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F22"/>
  <sheetViews>
    <sheetView showGridLines="0" topLeftCell="D1" zoomScale="110" zoomScaleNormal="110" workbookViewId="0">
      <selection activeCell="F1" sqref="F1"/>
    </sheetView>
  </sheetViews>
  <sheetFormatPr defaultColWidth="9.1796875" defaultRowHeight="10.5" x14ac:dyDescent="0.25"/>
  <cols>
    <col min="1" max="1" width="3.54296875" style="8" customWidth="1"/>
    <col min="2" max="2" width="55.1796875" style="8" bestFit="1" customWidth="1"/>
    <col min="3" max="3" width="23.1796875" style="8" bestFit="1" customWidth="1"/>
    <col min="4" max="4" width="23.1796875" style="8" customWidth="1"/>
    <col min="5" max="5" width="10.453125" style="8" bestFit="1" customWidth="1"/>
    <col min="6" max="16384" width="9.1796875" style="8"/>
  </cols>
  <sheetData>
    <row r="1" spans="1:6" ht="11" thickBot="1" x14ac:dyDescent="0.3">
      <c r="A1" s="1" t="s">
        <v>546</v>
      </c>
      <c r="B1" s="1"/>
      <c r="C1" s="1"/>
      <c r="D1" s="1"/>
      <c r="F1" s="1" t="s">
        <v>933</v>
      </c>
    </row>
    <row r="2" spans="1:6" ht="11" thickBot="1" x14ac:dyDescent="0.3">
      <c r="C2" s="533" t="s">
        <v>1953</v>
      </c>
      <c r="D2" s="533" t="s">
        <v>1807</v>
      </c>
    </row>
    <row r="3" spans="1:6" x14ac:dyDescent="0.25">
      <c r="A3" s="129"/>
      <c r="B3" s="129"/>
      <c r="C3" s="77" t="s">
        <v>605</v>
      </c>
      <c r="D3" s="77" t="s">
        <v>605</v>
      </c>
    </row>
    <row r="4" spans="1:6" ht="11" thickBot="1" x14ac:dyDescent="0.3">
      <c r="A4" s="130">
        <v>1</v>
      </c>
      <c r="B4" s="131" t="s">
        <v>604</v>
      </c>
      <c r="C4" s="746">
        <v>185711.31520132624</v>
      </c>
      <c r="D4" s="747">
        <v>205471</v>
      </c>
    </row>
    <row r="5" spans="1:6" ht="11" thickBot="1" x14ac:dyDescent="0.3">
      <c r="A5" s="77">
        <v>2</v>
      </c>
      <c r="B5" s="29" t="s">
        <v>603</v>
      </c>
      <c r="C5" s="159">
        <v>9487.3138661912963</v>
      </c>
      <c r="D5" s="182">
        <v>-941.81314806433465</v>
      </c>
    </row>
    <row r="6" spans="1:6" ht="11" thickBot="1" x14ac:dyDescent="0.3">
      <c r="A6" s="77">
        <v>3</v>
      </c>
      <c r="B6" s="29" t="s">
        <v>602</v>
      </c>
      <c r="C6" s="159">
        <v>-4854.1824389137937</v>
      </c>
      <c r="D6" s="182">
        <v>-5600.087131829403</v>
      </c>
    </row>
    <row r="7" spans="1:6" ht="11" thickBot="1" x14ac:dyDescent="0.3">
      <c r="A7" s="77">
        <v>4</v>
      </c>
      <c r="B7" s="29" t="s">
        <v>601</v>
      </c>
      <c r="C7" s="159">
        <v>-1197.3235809510638</v>
      </c>
      <c r="D7" s="182">
        <v>-6334.5095384724718</v>
      </c>
    </row>
    <row r="8" spans="1:6" ht="11" thickBot="1" x14ac:dyDescent="0.3">
      <c r="A8" s="77">
        <v>5</v>
      </c>
      <c r="B8" s="29" t="s">
        <v>600</v>
      </c>
      <c r="C8" s="159">
        <v>0</v>
      </c>
      <c r="D8" s="182">
        <v>-1588.3807278135801</v>
      </c>
    </row>
    <row r="9" spans="1:6" ht="11" thickBot="1" x14ac:dyDescent="0.3">
      <c r="A9" s="77">
        <v>6</v>
      </c>
      <c r="B9" s="29" t="s">
        <v>599</v>
      </c>
      <c r="C9" s="159">
        <v>0</v>
      </c>
      <c r="D9" s="182"/>
    </row>
    <row r="10" spans="1:6" ht="11" thickBot="1" x14ac:dyDescent="0.3">
      <c r="A10" s="77">
        <v>7</v>
      </c>
      <c r="B10" s="29" t="s">
        <v>598</v>
      </c>
      <c r="C10" s="159">
        <v>2263.1602332282409</v>
      </c>
      <c r="D10" s="182">
        <v>-1261.9168192869965</v>
      </c>
    </row>
    <row r="11" spans="1:6" ht="11" thickBot="1" x14ac:dyDescent="0.3">
      <c r="A11" s="77">
        <v>8</v>
      </c>
      <c r="B11" s="29" t="s">
        <v>597</v>
      </c>
      <c r="C11" s="239">
        <v>1219.2996895084457</v>
      </c>
      <c r="D11" s="464">
        <v>-4032.946996171152</v>
      </c>
    </row>
    <row r="12" spans="1:6" ht="11.5" thickTop="1" thickBot="1" x14ac:dyDescent="0.3">
      <c r="A12" s="130">
        <v>9</v>
      </c>
      <c r="B12" s="131" t="s">
        <v>596</v>
      </c>
      <c r="C12" s="240">
        <v>192629.58297038937</v>
      </c>
      <c r="D12" s="232">
        <v>185711.31520132624</v>
      </c>
    </row>
    <row r="13" spans="1:6" ht="11" thickTop="1" x14ac:dyDescent="0.25"/>
    <row r="14" spans="1:6" x14ac:dyDescent="0.25">
      <c r="B14" s="446"/>
      <c r="C14" s="446"/>
      <c r="D14" s="446"/>
    </row>
    <row r="15" spans="1:6" x14ac:dyDescent="0.25">
      <c r="E15" s="8" t="s">
        <v>97</v>
      </c>
    </row>
    <row r="16" spans="1:6" x14ac:dyDescent="0.25">
      <c r="B16" s="446"/>
      <c r="C16" s="446"/>
      <c r="D16" s="446"/>
    </row>
    <row r="18" spans="2:4" x14ac:dyDescent="0.25">
      <c r="B18" s="446"/>
      <c r="C18" s="446"/>
      <c r="D18" s="446"/>
    </row>
    <row r="20" spans="2:4" x14ac:dyDescent="0.25">
      <c r="B20" s="446"/>
      <c r="C20" s="446"/>
      <c r="D20" s="446"/>
    </row>
    <row r="22" spans="2:4" x14ac:dyDescent="0.25">
      <c r="B22" s="446"/>
      <c r="C22" s="446"/>
      <c r="D22" s="446"/>
    </row>
  </sheetData>
  <hyperlinks>
    <hyperlink ref="F1" location="Index!A1" display="Index" xr:uid="{04352A49-7AE9-45B3-995E-9DB038CB2FBA}"/>
  </hyperlinks>
  <pageMargins left="0.70866141732283472" right="0.70866141732283472" top="0.74803149606299213" bottom="0.74803149606299213" header="0.31496062992125984" footer="0.31496062992125984"/>
  <pageSetup paperSize="9" scale="51" fitToHeight="0" orientation="landscape" r:id="rId1"/>
  <headerFooter>
    <oddHeader>&amp;CEN
Annex XXI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223B-95CD-4F2D-96B0-229CD038EBE8}">
  <sheetPr>
    <pageSetUpPr fitToPage="1"/>
  </sheetPr>
  <dimension ref="A1:J161"/>
  <sheetViews>
    <sheetView showGridLines="0" zoomScale="90" zoomScaleNormal="90" zoomScaleSheetLayoutView="100" workbookViewId="0">
      <selection activeCell="A158" sqref="A158:A162"/>
    </sheetView>
  </sheetViews>
  <sheetFormatPr defaultColWidth="11.54296875" defaultRowHeight="10.5" x14ac:dyDescent="0.25"/>
  <cols>
    <col min="1" max="1" width="25.54296875" style="8" customWidth="1"/>
    <col min="2" max="2" width="31.453125" style="8" customWidth="1"/>
    <col min="3" max="3" width="20.54296875" style="8" customWidth="1"/>
    <col min="4" max="4" width="20.453125" style="8" customWidth="1"/>
    <col min="5" max="5" width="26.453125" style="8" customWidth="1"/>
    <col min="6" max="6" width="32" style="8" customWidth="1"/>
    <col min="7" max="7" width="17.81640625" style="8" customWidth="1"/>
    <col min="8" max="8" width="18.54296875" style="8" customWidth="1"/>
    <col min="9" max="16384" width="11.54296875" style="8"/>
  </cols>
  <sheetData>
    <row r="1" spans="1:10" x14ac:dyDescent="0.25">
      <c r="A1" s="1" t="s">
        <v>1200</v>
      </c>
      <c r="B1" s="1"/>
      <c r="C1" s="1"/>
      <c r="D1" s="1"/>
      <c r="E1" s="1"/>
      <c r="F1" s="1"/>
      <c r="G1" s="1"/>
      <c r="H1" s="1"/>
      <c r="J1" s="1" t="s">
        <v>933</v>
      </c>
    </row>
    <row r="2" spans="1:10" x14ac:dyDescent="0.25">
      <c r="A2" s="964" t="s">
        <v>581</v>
      </c>
    </row>
    <row r="3" spans="1:10" ht="15" customHeight="1" x14ac:dyDescent="0.25">
      <c r="A3" s="1166" t="s">
        <v>1197</v>
      </c>
      <c r="B3" s="1166" t="s">
        <v>580</v>
      </c>
      <c r="C3" s="1166" t="s">
        <v>1201</v>
      </c>
      <c r="D3" s="1167" t="s">
        <v>1198</v>
      </c>
      <c r="E3" s="1135"/>
      <c r="F3" s="1166" t="s">
        <v>1199</v>
      </c>
      <c r="G3" s="1166" t="s">
        <v>1202</v>
      </c>
      <c r="H3" s="1166" t="s">
        <v>1203</v>
      </c>
    </row>
    <row r="4" spans="1:10" ht="46.5" customHeight="1" x14ac:dyDescent="0.25">
      <c r="A4" s="1084"/>
      <c r="B4" s="1084"/>
      <c r="C4" s="1084"/>
      <c r="D4" s="880"/>
      <c r="E4" s="885" t="s">
        <v>1204</v>
      </c>
      <c r="F4" s="1084"/>
      <c r="G4" s="1084"/>
      <c r="H4" s="1084"/>
    </row>
    <row r="5" spans="1:10" x14ac:dyDescent="0.25">
      <c r="A5" s="2" t="s">
        <v>1145</v>
      </c>
      <c r="B5" s="2" t="s">
        <v>1146</v>
      </c>
      <c r="C5" s="2" t="s">
        <v>1147</v>
      </c>
      <c r="D5" s="139" t="s">
        <v>1148</v>
      </c>
      <c r="E5" s="139" t="s">
        <v>1149</v>
      </c>
      <c r="F5" s="139" t="s">
        <v>1159</v>
      </c>
      <c r="G5" s="139" t="s">
        <v>1160</v>
      </c>
      <c r="H5" s="139" t="s">
        <v>1161</v>
      </c>
    </row>
    <row r="6" spans="1:10" x14ac:dyDescent="0.25">
      <c r="A6" s="1163" t="s">
        <v>1449</v>
      </c>
      <c r="B6" s="478" t="s">
        <v>1450</v>
      </c>
      <c r="C6" s="479" t="s">
        <v>1451</v>
      </c>
      <c r="D6" s="521">
        <v>16</v>
      </c>
      <c r="E6" s="521">
        <v>0</v>
      </c>
      <c r="F6" s="965">
        <v>0</v>
      </c>
      <c r="G6" s="965">
        <v>0.03</v>
      </c>
      <c r="H6" s="965">
        <v>0</v>
      </c>
    </row>
    <row r="7" spans="1:10" x14ac:dyDescent="0.25">
      <c r="A7" s="1164"/>
      <c r="B7" s="478" t="s">
        <v>1452</v>
      </c>
      <c r="C7" s="479" t="s">
        <v>1453</v>
      </c>
      <c r="D7" s="334">
        <v>21</v>
      </c>
      <c r="E7" s="521">
        <v>0</v>
      </c>
      <c r="F7" s="965">
        <v>0</v>
      </c>
      <c r="G7" s="965">
        <v>0.03</v>
      </c>
      <c r="H7" s="965">
        <v>0</v>
      </c>
    </row>
    <row r="8" spans="1:10" x14ac:dyDescent="0.25">
      <c r="A8" s="1164"/>
      <c r="B8" s="478" t="s">
        <v>1454</v>
      </c>
      <c r="C8" s="479" t="s">
        <v>1455</v>
      </c>
      <c r="D8" s="334">
        <v>61</v>
      </c>
      <c r="E8" s="521">
        <v>0</v>
      </c>
      <c r="F8" s="965">
        <v>0</v>
      </c>
      <c r="G8" s="965">
        <v>3.1153279999999998E-2</v>
      </c>
      <c r="H8" s="965">
        <v>0.82459313000000001</v>
      </c>
    </row>
    <row r="9" spans="1:10" x14ac:dyDescent="0.25">
      <c r="A9" s="1164"/>
      <c r="B9" s="478" t="s">
        <v>1456</v>
      </c>
      <c r="C9" s="479" t="s">
        <v>1457</v>
      </c>
      <c r="D9" s="334">
        <v>100</v>
      </c>
      <c r="E9" s="521">
        <v>0</v>
      </c>
      <c r="F9" s="965">
        <v>0</v>
      </c>
      <c r="G9" s="965">
        <v>4.34248E-2</v>
      </c>
      <c r="H9" s="965">
        <v>0</v>
      </c>
    </row>
    <row r="10" spans="1:10" x14ac:dyDescent="0.25">
      <c r="A10" s="1164"/>
      <c r="B10" s="478" t="s">
        <v>1458</v>
      </c>
      <c r="C10" s="479" t="s">
        <v>1459</v>
      </c>
      <c r="D10" s="334">
        <v>1242</v>
      </c>
      <c r="E10" s="521">
        <v>1</v>
      </c>
      <c r="F10" s="965">
        <v>8.0515299999999998E-2</v>
      </c>
      <c r="G10" s="965">
        <v>5.2531960000000003E-2</v>
      </c>
      <c r="H10" s="965">
        <v>0.13043434000000001</v>
      </c>
    </row>
    <row r="11" spans="1:10" x14ac:dyDescent="0.25">
      <c r="A11" s="1164"/>
      <c r="B11" s="478" t="s">
        <v>1460</v>
      </c>
      <c r="C11" s="479" t="s">
        <v>1461</v>
      </c>
      <c r="D11" s="404">
        <v>718</v>
      </c>
      <c r="E11" s="521">
        <v>0</v>
      </c>
      <c r="F11" s="965">
        <v>0</v>
      </c>
      <c r="G11" s="965">
        <v>6.6257579999999996E-2</v>
      </c>
      <c r="H11" s="965">
        <v>3.1446540000000002E-2</v>
      </c>
    </row>
    <row r="12" spans="1:10" x14ac:dyDescent="0.25">
      <c r="A12" s="1164"/>
      <c r="B12" s="478" t="s">
        <v>1462</v>
      </c>
      <c r="C12" s="479" t="s">
        <v>1463</v>
      </c>
      <c r="D12" s="404">
        <v>259</v>
      </c>
      <c r="E12" s="521">
        <v>0</v>
      </c>
      <c r="F12" s="965">
        <v>0</v>
      </c>
      <c r="G12" s="965">
        <v>9.8808930000000003E-2</v>
      </c>
      <c r="H12" s="965">
        <v>0.17467249000000001</v>
      </c>
    </row>
    <row r="13" spans="1:10" x14ac:dyDescent="0.25">
      <c r="A13" s="1164"/>
      <c r="B13" s="478" t="s">
        <v>1464</v>
      </c>
      <c r="C13" s="479" t="s">
        <v>1465</v>
      </c>
      <c r="D13" s="404">
        <v>406</v>
      </c>
      <c r="E13" s="521">
        <v>0</v>
      </c>
      <c r="F13" s="965">
        <v>0</v>
      </c>
      <c r="G13" s="965">
        <v>0.14202403</v>
      </c>
      <c r="H13" s="965">
        <v>0.23888333</v>
      </c>
    </row>
    <row r="14" spans="1:10" x14ac:dyDescent="0.25">
      <c r="A14" s="1164"/>
      <c r="B14" s="478" t="s">
        <v>1466</v>
      </c>
      <c r="C14" s="479" t="s">
        <v>1467</v>
      </c>
      <c r="D14" s="404">
        <v>424</v>
      </c>
      <c r="E14" s="521">
        <v>1</v>
      </c>
      <c r="F14" s="965">
        <v>0.23584906</v>
      </c>
      <c r="G14" s="965">
        <v>0.21881348</v>
      </c>
      <c r="H14" s="965">
        <v>0.75981272</v>
      </c>
    </row>
    <row r="15" spans="1:10" x14ac:dyDescent="0.25">
      <c r="A15" s="1164"/>
      <c r="B15" s="478" t="s">
        <v>1468</v>
      </c>
      <c r="C15" s="479" t="s">
        <v>1469</v>
      </c>
      <c r="D15" s="404">
        <v>651</v>
      </c>
      <c r="E15" s="521">
        <v>3</v>
      </c>
      <c r="F15" s="965">
        <v>0.46082949000000001</v>
      </c>
      <c r="G15" s="965">
        <v>0.31589967000000002</v>
      </c>
      <c r="H15" s="965">
        <v>0.33067417999999998</v>
      </c>
    </row>
    <row r="16" spans="1:10" x14ac:dyDescent="0.25">
      <c r="A16" s="1164"/>
      <c r="B16" s="478" t="s">
        <v>1470</v>
      </c>
      <c r="C16" s="479" t="s">
        <v>1471</v>
      </c>
      <c r="D16" s="404">
        <v>315</v>
      </c>
      <c r="E16" s="521">
        <v>2</v>
      </c>
      <c r="F16" s="965">
        <v>0.63492062999999999</v>
      </c>
      <c r="G16" s="965">
        <v>0.46432277999999999</v>
      </c>
      <c r="H16" s="965">
        <v>0.79734848999999997</v>
      </c>
    </row>
    <row r="17" spans="1:8" x14ac:dyDescent="0.25">
      <c r="A17" s="1164"/>
      <c r="B17" s="478" t="s">
        <v>1472</v>
      </c>
      <c r="C17" s="479" t="s">
        <v>1473</v>
      </c>
      <c r="D17" s="404">
        <v>192</v>
      </c>
      <c r="E17" s="521">
        <v>5</v>
      </c>
      <c r="F17" s="965">
        <v>2.6041666700000001</v>
      </c>
      <c r="G17" s="965">
        <v>0.82982140000000004</v>
      </c>
      <c r="H17" s="965">
        <v>2.2103838499999999</v>
      </c>
    </row>
    <row r="18" spans="1:8" x14ac:dyDescent="0.25">
      <c r="A18" s="1164"/>
      <c r="B18" s="478" t="s">
        <v>1474</v>
      </c>
      <c r="C18" s="479" t="s">
        <v>1475</v>
      </c>
      <c r="D18" s="404">
        <v>180</v>
      </c>
      <c r="E18" s="521">
        <v>0</v>
      </c>
      <c r="F18" s="965">
        <v>0</v>
      </c>
      <c r="G18" s="965">
        <v>1.43921762</v>
      </c>
      <c r="H18" s="965">
        <v>1.9997439800000001</v>
      </c>
    </row>
    <row r="19" spans="1:8" x14ac:dyDescent="0.25">
      <c r="A19" s="1164"/>
      <c r="B19" s="478" t="s">
        <v>1476</v>
      </c>
      <c r="C19" s="479" t="s">
        <v>1477</v>
      </c>
      <c r="D19" s="404">
        <v>176</v>
      </c>
      <c r="E19" s="521">
        <v>11</v>
      </c>
      <c r="F19" s="965">
        <v>6.25</v>
      </c>
      <c r="G19" s="965">
        <v>2.5793409299999999</v>
      </c>
      <c r="H19" s="965">
        <v>8.2867486299999999</v>
      </c>
    </row>
    <row r="20" spans="1:8" x14ac:dyDescent="0.25">
      <c r="A20" s="1164"/>
      <c r="B20" s="478" t="s">
        <v>1478</v>
      </c>
      <c r="C20" s="479" t="s">
        <v>1479</v>
      </c>
      <c r="D20" s="404">
        <v>99</v>
      </c>
      <c r="E20" s="521">
        <v>7</v>
      </c>
      <c r="F20" s="965">
        <v>7.0707070700000001</v>
      </c>
      <c r="G20" s="965">
        <v>4.5152700499999998</v>
      </c>
      <c r="H20" s="965">
        <v>6.1572652400000001</v>
      </c>
    </row>
    <row r="21" spans="1:8" x14ac:dyDescent="0.25">
      <c r="A21" s="1164"/>
      <c r="B21" s="478" t="s">
        <v>1480</v>
      </c>
      <c r="C21" s="479" t="s">
        <v>1481</v>
      </c>
      <c r="D21" s="404">
        <v>57</v>
      </c>
      <c r="E21" s="521">
        <v>2</v>
      </c>
      <c r="F21" s="965">
        <v>3.50877193</v>
      </c>
      <c r="G21" s="965">
        <v>8.7808167200000007</v>
      </c>
      <c r="H21" s="965">
        <v>7.8458285300000004</v>
      </c>
    </row>
    <row r="22" spans="1:8" x14ac:dyDescent="0.25">
      <c r="A22" s="1164"/>
      <c r="B22" s="478" t="s">
        <v>1482</v>
      </c>
      <c r="C22" s="479" t="s">
        <v>1483</v>
      </c>
      <c r="D22" s="404">
        <v>89</v>
      </c>
      <c r="E22" s="521">
        <v>5</v>
      </c>
      <c r="F22" s="965">
        <v>5.6179775300000001</v>
      </c>
      <c r="G22" s="965">
        <v>16.713880639999999</v>
      </c>
      <c r="H22" s="965">
        <v>6.1299061400000001</v>
      </c>
    </row>
    <row r="23" spans="1:8" x14ac:dyDescent="0.25">
      <c r="A23" s="1164"/>
      <c r="B23" s="478" t="s">
        <v>1484</v>
      </c>
      <c r="C23" s="479" t="s">
        <v>1485</v>
      </c>
      <c r="D23" s="404">
        <v>12</v>
      </c>
      <c r="E23" s="521">
        <v>2</v>
      </c>
      <c r="F23" s="965">
        <v>16.666666670000001</v>
      </c>
      <c r="G23" s="965">
        <v>26.627031670000001</v>
      </c>
      <c r="H23" s="965">
        <v>36.65800866</v>
      </c>
    </row>
    <row r="24" spans="1:8" x14ac:dyDescent="0.25">
      <c r="A24" s="1165"/>
      <c r="B24" s="966" t="s">
        <v>1486</v>
      </c>
      <c r="C24" s="886" t="s">
        <v>1487</v>
      </c>
      <c r="D24" s="967">
        <v>8</v>
      </c>
      <c r="E24" s="968">
        <v>1</v>
      </c>
      <c r="F24" s="969">
        <v>12.5</v>
      </c>
      <c r="G24" s="969">
        <v>39.1449675</v>
      </c>
      <c r="H24" s="969">
        <v>19.725274729999999</v>
      </c>
    </row>
    <row r="25" spans="1:8" x14ac:dyDescent="0.25">
      <c r="A25" s="1160" t="s">
        <v>1488</v>
      </c>
      <c r="B25" s="478"/>
      <c r="C25" s="479"/>
      <c r="D25" s="404"/>
      <c r="E25" s="404"/>
      <c r="F25" s="970"/>
      <c r="G25" s="970"/>
      <c r="H25" s="970"/>
    </row>
    <row r="26" spans="1:8" x14ac:dyDescent="0.25">
      <c r="A26" s="1161"/>
      <c r="B26" s="478"/>
      <c r="C26" s="479"/>
      <c r="D26" s="404"/>
      <c r="E26" s="404"/>
      <c r="F26" s="970"/>
      <c r="G26" s="970"/>
      <c r="H26" s="970"/>
    </row>
    <row r="27" spans="1:8" x14ac:dyDescent="0.25">
      <c r="A27" s="1161"/>
      <c r="B27" s="478" t="s">
        <v>1454</v>
      </c>
      <c r="C27" s="479" t="s">
        <v>1455</v>
      </c>
      <c r="D27" s="404">
        <v>10</v>
      </c>
      <c r="E27" s="404">
        <v>0</v>
      </c>
      <c r="F27" s="970">
        <v>0</v>
      </c>
      <c r="G27" s="970">
        <v>3.3371999999999999E-2</v>
      </c>
      <c r="H27" s="970">
        <v>0</v>
      </c>
    </row>
    <row r="28" spans="1:8" x14ac:dyDescent="0.25">
      <c r="A28" s="1161"/>
      <c r="B28" s="478" t="s">
        <v>1456</v>
      </c>
      <c r="C28" s="479" t="s">
        <v>1457</v>
      </c>
      <c r="D28" s="404">
        <v>5</v>
      </c>
      <c r="E28" s="404">
        <v>0</v>
      </c>
      <c r="F28" s="970">
        <v>0</v>
      </c>
      <c r="G28" s="970">
        <v>4.4496000000000001E-2</v>
      </c>
      <c r="H28" s="970">
        <v>0</v>
      </c>
    </row>
    <row r="29" spans="1:8" x14ac:dyDescent="0.25">
      <c r="A29" s="1161"/>
      <c r="B29" s="478" t="s">
        <v>1458</v>
      </c>
      <c r="C29" s="479" t="s">
        <v>1459</v>
      </c>
      <c r="D29" s="404">
        <v>12</v>
      </c>
      <c r="E29" s="404">
        <v>0</v>
      </c>
      <c r="F29" s="970">
        <v>0</v>
      </c>
      <c r="G29" s="971">
        <v>5.2350000000000001E-2</v>
      </c>
      <c r="H29" s="970">
        <v>8.8709440000000001E-2</v>
      </c>
    </row>
    <row r="30" spans="1:8" x14ac:dyDescent="0.25">
      <c r="A30" s="1161"/>
      <c r="B30" s="972" t="s">
        <v>1460</v>
      </c>
      <c r="C30" s="479" t="s">
        <v>1461</v>
      </c>
      <c r="D30" s="404">
        <v>30</v>
      </c>
      <c r="E30" s="973">
        <v>0</v>
      </c>
      <c r="F30" s="974">
        <v>0</v>
      </c>
      <c r="G30" s="974">
        <v>6.4031500000000005E-2</v>
      </c>
      <c r="H30" s="974">
        <v>0</v>
      </c>
    </row>
    <row r="31" spans="1:8" x14ac:dyDescent="0.25">
      <c r="A31" s="1161"/>
      <c r="B31" s="881" t="s">
        <v>1462</v>
      </c>
      <c r="C31" s="479" t="s">
        <v>1463</v>
      </c>
      <c r="D31" s="404">
        <v>132</v>
      </c>
      <c r="E31" s="975">
        <v>0</v>
      </c>
      <c r="F31" s="976">
        <v>0</v>
      </c>
      <c r="G31" s="976">
        <v>9.3948199999999996E-2</v>
      </c>
      <c r="H31" s="974">
        <v>8.3828760000000002E-2</v>
      </c>
    </row>
    <row r="32" spans="1:8" x14ac:dyDescent="0.25">
      <c r="A32" s="1161"/>
      <c r="B32" s="972" t="s">
        <v>1464</v>
      </c>
      <c r="C32" s="479" t="s">
        <v>1465</v>
      </c>
      <c r="D32" s="404">
        <v>535</v>
      </c>
      <c r="E32" s="973">
        <v>0</v>
      </c>
      <c r="F32" s="974">
        <v>0</v>
      </c>
      <c r="G32" s="974">
        <v>0.17386739000000001</v>
      </c>
      <c r="H32" s="974">
        <v>4.242779E-2</v>
      </c>
    </row>
    <row r="33" spans="1:8" x14ac:dyDescent="0.25">
      <c r="A33" s="1161"/>
      <c r="B33" s="972" t="s">
        <v>1466</v>
      </c>
      <c r="C33" s="479" t="s">
        <v>1467</v>
      </c>
      <c r="D33" s="404">
        <v>901</v>
      </c>
      <c r="E33" s="973">
        <v>1</v>
      </c>
      <c r="F33" s="974">
        <v>0.11098779</v>
      </c>
      <c r="G33" s="974">
        <v>0.22416074</v>
      </c>
      <c r="H33" s="974">
        <v>0.13508698</v>
      </c>
    </row>
    <row r="34" spans="1:8" x14ac:dyDescent="0.25">
      <c r="A34" s="1161"/>
      <c r="B34" s="972" t="s">
        <v>1468</v>
      </c>
      <c r="C34" s="479" t="s">
        <v>1469</v>
      </c>
      <c r="D34" s="404">
        <v>1486</v>
      </c>
      <c r="E34" s="973">
        <v>29</v>
      </c>
      <c r="F34" s="974">
        <v>1.9515477800000001</v>
      </c>
      <c r="G34" s="974">
        <v>0.33860363999999998</v>
      </c>
      <c r="H34" s="974">
        <v>0.60957943999999997</v>
      </c>
    </row>
    <row r="35" spans="1:8" x14ac:dyDescent="0.25">
      <c r="A35" s="1161"/>
      <c r="B35" s="972" t="s">
        <v>1470</v>
      </c>
      <c r="C35" s="479" t="s">
        <v>1471</v>
      </c>
      <c r="D35" s="404">
        <v>1445</v>
      </c>
      <c r="E35" s="973">
        <v>21</v>
      </c>
      <c r="F35" s="974">
        <v>1.4532871999999999</v>
      </c>
      <c r="G35" s="974">
        <v>0.46489763000000001</v>
      </c>
      <c r="H35" s="974">
        <v>0.45970759</v>
      </c>
    </row>
    <row r="36" spans="1:8" x14ac:dyDescent="0.25">
      <c r="A36" s="1161"/>
      <c r="B36" s="972" t="s">
        <v>1472</v>
      </c>
      <c r="C36" s="479" t="s">
        <v>1473</v>
      </c>
      <c r="D36" s="404">
        <v>1593</v>
      </c>
      <c r="E36" s="973">
        <v>5</v>
      </c>
      <c r="F36" s="974">
        <v>0.31387320000000002</v>
      </c>
      <c r="G36" s="974">
        <v>0.82578865999999995</v>
      </c>
      <c r="H36" s="974">
        <v>0.44237000999999998</v>
      </c>
    </row>
    <row r="37" spans="1:8" x14ac:dyDescent="0.25">
      <c r="A37" s="1161"/>
      <c r="B37" s="972" t="s">
        <v>1474</v>
      </c>
      <c r="C37" s="479" t="s">
        <v>1475</v>
      </c>
      <c r="D37" s="404">
        <v>1126</v>
      </c>
      <c r="E37" s="973">
        <v>9</v>
      </c>
      <c r="F37" s="974">
        <v>0.79928951999999998</v>
      </c>
      <c r="G37" s="974">
        <v>1.41615589</v>
      </c>
      <c r="H37" s="974">
        <v>0.69226443000000004</v>
      </c>
    </row>
    <row r="38" spans="1:8" x14ac:dyDescent="0.25">
      <c r="A38" s="1161"/>
      <c r="B38" s="972" t="s">
        <v>1476</v>
      </c>
      <c r="C38" s="479" t="s">
        <v>1477</v>
      </c>
      <c r="D38" s="404">
        <v>397</v>
      </c>
      <c r="E38" s="973">
        <v>5</v>
      </c>
      <c r="F38" s="974">
        <v>1.2594458399999999</v>
      </c>
      <c r="G38" s="974">
        <v>2.5232336599999998</v>
      </c>
      <c r="H38" s="974">
        <v>1.1076389099999999</v>
      </c>
    </row>
    <row r="39" spans="1:8" x14ac:dyDescent="0.25">
      <c r="A39" s="1161"/>
      <c r="B39" s="972" t="s">
        <v>1478</v>
      </c>
      <c r="C39" s="479" t="s">
        <v>1479</v>
      </c>
      <c r="D39" s="404">
        <v>228</v>
      </c>
      <c r="E39" s="973">
        <v>6</v>
      </c>
      <c r="F39" s="974">
        <v>2.6315789500000002</v>
      </c>
      <c r="G39" s="974">
        <v>4.4358286199999997</v>
      </c>
      <c r="H39" s="974">
        <v>2.5546371099999998</v>
      </c>
    </row>
    <row r="40" spans="1:8" x14ac:dyDescent="0.25">
      <c r="A40" s="1161"/>
      <c r="B40" s="881" t="s">
        <v>1480</v>
      </c>
      <c r="C40" s="479" t="s">
        <v>1481</v>
      </c>
      <c r="D40" s="404">
        <v>112</v>
      </c>
      <c r="E40" s="975">
        <v>2</v>
      </c>
      <c r="F40" s="976">
        <v>1.78571429</v>
      </c>
      <c r="G40" s="976">
        <v>8.4185915500000004</v>
      </c>
      <c r="H40" s="974">
        <v>4.9520921299999996</v>
      </c>
    </row>
    <row r="41" spans="1:8" x14ac:dyDescent="0.25">
      <c r="A41" s="1161"/>
      <c r="B41" s="881" t="s">
        <v>1482</v>
      </c>
      <c r="C41" s="479" t="s">
        <v>1483</v>
      </c>
      <c r="D41" s="404">
        <v>81</v>
      </c>
      <c r="E41" s="975">
        <v>4</v>
      </c>
      <c r="F41" s="976">
        <v>4.9382716000000002</v>
      </c>
      <c r="G41" s="976">
        <v>17.802535850000002</v>
      </c>
      <c r="H41" s="976">
        <v>8.0743338300000005</v>
      </c>
    </row>
    <row r="42" spans="1:8" x14ac:dyDescent="0.25">
      <c r="A42" s="1161"/>
      <c r="B42" s="881" t="s">
        <v>1484</v>
      </c>
      <c r="C42" s="479" t="s">
        <v>1485</v>
      </c>
      <c r="D42" s="521">
        <v>65</v>
      </c>
      <c r="E42" s="521">
        <v>6</v>
      </c>
      <c r="F42" s="976">
        <v>9.2307692299999999</v>
      </c>
      <c r="G42" s="976">
        <v>22.828595379999999</v>
      </c>
      <c r="H42" s="976">
        <v>14.91813022</v>
      </c>
    </row>
    <row r="43" spans="1:8" x14ac:dyDescent="0.25">
      <c r="A43" s="1162"/>
      <c r="B43" s="881" t="s">
        <v>1486</v>
      </c>
      <c r="C43" s="2" t="s">
        <v>1487</v>
      </c>
      <c r="D43" s="521">
        <v>23</v>
      </c>
      <c r="E43" s="521">
        <v>7</v>
      </c>
      <c r="F43" s="976">
        <v>30.434782609999999</v>
      </c>
      <c r="G43" s="976">
        <v>31.689899260000001</v>
      </c>
      <c r="H43" s="976">
        <v>33.998803600000002</v>
      </c>
    </row>
    <row r="44" spans="1:8" x14ac:dyDescent="0.25">
      <c r="A44" s="1163" t="s">
        <v>1489</v>
      </c>
      <c r="B44" s="958"/>
      <c r="C44" s="959"/>
      <c r="D44" s="521"/>
      <c r="E44" s="521"/>
      <c r="F44" s="976"/>
      <c r="G44" s="976"/>
      <c r="H44" s="976"/>
    </row>
    <row r="45" spans="1:8" x14ac:dyDescent="0.25">
      <c r="A45" s="1164"/>
      <c r="B45" s="958"/>
      <c r="C45" s="960"/>
      <c r="D45" s="521"/>
      <c r="E45" s="521"/>
      <c r="F45" s="976"/>
      <c r="G45" s="976"/>
      <c r="H45" s="976"/>
    </row>
    <row r="46" spans="1:8" x14ac:dyDescent="0.25">
      <c r="A46" s="1164"/>
      <c r="B46" s="977" t="s">
        <v>1454</v>
      </c>
      <c r="C46" s="960" t="s">
        <v>1455</v>
      </c>
      <c r="D46" s="521">
        <v>1</v>
      </c>
      <c r="E46" s="521">
        <v>0</v>
      </c>
      <c r="F46" s="976">
        <v>0</v>
      </c>
      <c r="G46" s="976">
        <v>3.1210000000000002E-2</v>
      </c>
      <c r="H46" s="976">
        <v>0</v>
      </c>
    </row>
    <row r="47" spans="1:8" x14ac:dyDescent="0.25">
      <c r="A47" s="1164"/>
      <c r="B47" s="977" t="s">
        <v>1456</v>
      </c>
      <c r="C47" s="960" t="s">
        <v>1457</v>
      </c>
      <c r="D47" s="521">
        <v>1</v>
      </c>
      <c r="E47" s="521">
        <v>0</v>
      </c>
      <c r="F47" s="976">
        <v>0</v>
      </c>
      <c r="G47" s="976">
        <v>4.4268000000000002E-2</v>
      </c>
      <c r="H47" s="976">
        <v>0</v>
      </c>
    </row>
    <row r="48" spans="1:8" x14ac:dyDescent="0.25">
      <c r="A48" s="1164"/>
      <c r="B48" s="977" t="s">
        <v>1458</v>
      </c>
      <c r="C48" s="960" t="s">
        <v>1459</v>
      </c>
      <c r="D48" s="521">
        <v>936</v>
      </c>
      <c r="E48" s="521">
        <v>7</v>
      </c>
      <c r="F48" s="976">
        <v>0.74786324999999998</v>
      </c>
      <c r="G48" s="976">
        <v>4.7190889999999999E-2</v>
      </c>
      <c r="H48" s="976">
        <v>0.33681082000000001</v>
      </c>
    </row>
    <row r="49" spans="1:8" x14ac:dyDescent="0.25">
      <c r="A49" s="1164"/>
      <c r="B49" s="977" t="s">
        <v>1460</v>
      </c>
      <c r="C49" s="960" t="s">
        <v>1461</v>
      </c>
      <c r="D49" s="521">
        <v>366</v>
      </c>
      <c r="E49" s="521">
        <v>1</v>
      </c>
      <c r="F49" s="976">
        <v>0.27322404</v>
      </c>
      <c r="G49" s="976">
        <v>6.6687360000000001E-2</v>
      </c>
      <c r="H49" s="976">
        <v>0.23312825000000001</v>
      </c>
    </row>
    <row r="50" spans="1:8" x14ac:dyDescent="0.25">
      <c r="A50" s="1164"/>
      <c r="B50" s="977" t="s">
        <v>1462</v>
      </c>
      <c r="C50" s="960" t="s">
        <v>1463</v>
      </c>
      <c r="D50" s="521">
        <v>842</v>
      </c>
      <c r="E50" s="521">
        <v>3</v>
      </c>
      <c r="F50" s="976">
        <v>0.35629453999999999</v>
      </c>
      <c r="G50" s="976">
        <v>0.10543782</v>
      </c>
      <c r="H50" s="976">
        <v>0.35050392000000002</v>
      </c>
    </row>
    <row r="51" spans="1:8" x14ac:dyDescent="0.25">
      <c r="A51" s="1164"/>
      <c r="B51" s="977" t="s">
        <v>1464</v>
      </c>
      <c r="C51" s="960" t="s">
        <v>1465</v>
      </c>
      <c r="D51" s="521">
        <v>5167</v>
      </c>
      <c r="E51" s="521">
        <v>22</v>
      </c>
      <c r="F51" s="976">
        <v>0.42577897999999997</v>
      </c>
      <c r="G51" s="976">
        <v>0.13602019000000001</v>
      </c>
      <c r="H51" s="976">
        <v>0.41287759000000002</v>
      </c>
    </row>
    <row r="52" spans="1:8" x14ac:dyDescent="0.25">
      <c r="A52" s="1164"/>
      <c r="B52" s="977" t="s">
        <v>1466</v>
      </c>
      <c r="C52" s="960" t="s">
        <v>1467</v>
      </c>
      <c r="D52" s="521">
        <v>2683</v>
      </c>
      <c r="E52" s="521">
        <v>11</v>
      </c>
      <c r="F52" s="976">
        <v>0.40998881999999998</v>
      </c>
      <c r="G52" s="976">
        <v>0.21453179999999999</v>
      </c>
      <c r="H52" s="976">
        <v>0.54000705000000004</v>
      </c>
    </row>
    <row r="53" spans="1:8" x14ac:dyDescent="0.25">
      <c r="A53" s="1164"/>
      <c r="B53" s="977" t="s">
        <v>1468</v>
      </c>
      <c r="C53" s="960" t="s">
        <v>1469</v>
      </c>
      <c r="D53" s="521">
        <v>4705</v>
      </c>
      <c r="E53" s="521">
        <v>19</v>
      </c>
      <c r="F53" s="976">
        <v>0.40382572</v>
      </c>
      <c r="G53" s="976">
        <v>0.31062778000000002</v>
      </c>
      <c r="H53" s="976">
        <v>0.57396281000000005</v>
      </c>
    </row>
    <row r="54" spans="1:8" x14ac:dyDescent="0.25">
      <c r="A54" s="1164"/>
      <c r="B54" s="977" t="s">
        <v>1470</v>
      </c>
      <c r="C54" s="960" t="s">
        <v>1471</v>
      </c>
      <c r="D54" s="521">
        <v>3780</v>
      </c>
      <c r="E54" s="521">
        <v>28</v>
      </c>
      <c r="F54" s="976">
        <v>0.74074074000000001</v>
      </c>
      <c r="G54" s="976">
        <v>0.44592682</v>
      </c>
      <c r="H54" s="976">
        <v>0.66828653000000005</v>
      </c>
    </row>
    <row r="55" spans="1:8" x14ac:dyDescent="0.25">
      <c r="A55" s="1164"/>
      <c r="B55" s="977" t="s">
        <v>1472</v>
      </c>
      <c r="C55" s="960" t="s">
        <v>1473</v>
      </c>
      <c r="D55" s="521">
        <v>5847</v>
      </c>
      <c r="E55" s="521">
        <v>56</v>
      </c>
      <c r="F55" s="976">
        <v>0.95775611000000005</v>
      </c>
      <c r="G55" s="976">
        <v>0.80808042999999996</v>
      </c>
      <c r="H55" s="976">
        <v>1.0744988200000001</v>
      </c>
    </row>
    <row r="56" spans="1:8" x14ac:dyDescent="0.25">
      <c r="A56" s="1164"/>
      <c r="B56" s="977" t="s">
        <v>1474</v>
      </c>
      <c r="C56" s="960" t="s">
        <v>1475</v>
      </c>
      <c r="D56" s="521">
        <v>5934</v>
      </c>
      <c r="E56" s="521">
        <v>61</v>
      </c>
      <c r="F56" s="976">
        <v>1.0279743800000001</v>
      </c>
      <c r="G56" s="976">
        <v>1.3911678300000001</v>
      </c>
      <c r="H56" s="976">
        <v>1.4150321100000001</v>
      </c>
    </row>
    <row r="57" spans="1:8" x14ac:dyDescent="0.25">
      <c r="A57" s="1164"/>
      <c r="B57" s="977" t="s">
        <v>1476</v>
      </c>
      <c r="C57" s="960" t="s">
        <v>1477</v>
      </c>
      <c r="D57" s="521">
        <v>3643</v>
      </c>
      <c r="E57" s="521">
        <v>94</v>
      </c>
      <c r="F57" s="976">
        <v>2.5802909700000001</v>
      </c>
      <c r="G57" s="976">
        <v>2.3993319299999998</v>
      </c>
      <c r="H57" s="976">
        <v>2.6601730899999998</v>
      </c>
    </row>
    <row r="58" spans="1:8" x14ac:dyDescent="0.25">
      <c r="A58" s="1164"/>
      <c r="B58" s="977" t="s">
        <v>1478</v>
      </c>
      <c r="C58" s="960" t="s">
        <v>1479</v>
      </c>
      <c r="D58" s="521">
        <v>2704</v>
      </c>
      <c r="E58" s="521">
        <v>81</v>
      </c>
      <c r="F58" s="976">
        <v>2.9955621300000002</v>
      </c>
      <c r="G58" s="976">
        <v>4.3098453599999997</v>
      </c>
      <c r="H58" s="976">
        <v>3.9555036000000001</v>
      </c>
    </row>
    <row r="59" spans="1:8" x14ac:dyDescent="0.25">
      <c r="A59" s="1164"/>
      <c r="B59" s="977" t="s">
        <v>1480</v>
      </c>
      <c r="C59" s="960" t="s">
        <v>1481</v>
      </c>
      <c r="D59" s="521">
        <v>931</v>
      </c>
      <c r="E59" s="521">
        <v>74</v>
      </c>
      <c r="F59" s="976">
        <v>7.9484425300000003</v>
      </c>
      <c r="G59" s="976">
        <v>8.4368481400000004</v>
      </c>
      <c r="H59" s="976">
        <v>7.6630607299999998</v>
      </c>
    </row>
    <row r="60" spans="1:8" x14ac:dyDescent="0.25">
      <c r="A60" s="1164"/>
      <c r="B60" s="977" t="s">
        <v>1482</v>
      </c>
      <c r="C60" s="960" t="s">
        <v>1483</v>
      </c>
      <c r="D60" s="521">
        <v>672</v>
      </c>
      <c r="E60" s="521">
        <v>77</v>
      </c>
      <c r="F60" s="976">
        <v>11.45833333</v>
      </c>
      <c r="G60" s="976">
        <v>15.717784</v>
      </c>
      <c r="H60" s="976">
        <v>13.082426140000001</v>
      </c>
    </row>
    <row r="61" spans="1:8" x14ac:dyDescent="0.25">
      <c r="A61" s="1164"/>
      <c r="B61" s="977" t="s">
        <v>1484</v>
      </c>
      <c r="C61" s="960" t="s">
        <v>1485</v>
      </c>
      <c r="D61" s="521">
        <v>212</v>
      </c>
      <c r="E61" s="521">
        <v>51</v>
      </c>
      <c r="F61" s="976">
        <v>24.056603769999999</v>
      </c>
      <c r="G61" s="976">
        <v>23.311112690000002</v>
      </c>
      <c r="H61" s="976">
        <v>19.151217200000001</v>
      </c>
    </row>
    <row r="62" spans="1:8" x14ac:dyDescent="0.25">
      <c r="A62" s="1165"/>
      <c r="B62" s="977" t="s">
        <v>1486</v>
      </c>
      <c r="C62" s="961" t="s">
        <v>1487</v>
      </c>
      <c r="D62" s="521">
        <v>232</v>
      </c>
      <c r="E62" s="521">
        <v>51</v>
      </c>
      <c r="F62" s="976">
        <v>21.982758619999998</v>
      </c>
      <c r="G62" s="976">
        <v>38.308927590000003</v>
      </c>
      <c r="H62" s="976">
        <v>26.902907079999999</v>
      </c>
    </row>
    <row r="63" spans="1:8" x14ac:dyDescent="0.25">
      <c r="A63" s="1160" t="s">
        <v>1490</v>
      </c>
      <c r="B63" s="977" t="s">
        <v>1450</v>
      </c>
      <c r="C63" s="959" t="s">
        <v>1451</v>
      </c>
      <c r="D63" s="521">
        <v>4</v>
      </c>
      <c r="E63" s="521">
        <v>0</v>
      </c>
      <c r="F63" s="976">
        <v>0</v>
      </c>
      <c r="G63" s="976">
        <v>0.03</v>
      </c>
      <c r="H63" s="976">
        <v>0</v>
      </c>
    </row>
    <row r="64" spans="1:8" x14ac:dyDescent="0.25">
      <c r="A64" s="1161"/>
      <c r="B64" s="977" t="s">
        <v>1452</v>
      </c>
      <c r="C64" s="960" t="s">
        <v>1453</v>
      </c>
      <c r="D64" s="521">
        <v>12</v>
      </c>
      <c r="E64" s="521">
        <v>0</v>
      </c>
      <c r="F64" s="976">
        <v>0</v>
      </c>
      <c r="G64" s="976">
        <v>0.03</v>
      </c>
      <c r="H64" s="976">
        <v>0</v>
      </c>
    </row>
    <row r="65" spans="1:8" x14ac:dyDescent="0.25">
      <c r="A65" s="1161"/>
      <c r="B65" s="977" t="s">
        <v>1454</v>
      </c>
      <c r="C65" s="960" t="s">
        <v>1455</v>
      </c>
      <c r="D65" s="521">
        <v>31</v>
      </c>
      <c r="E65" s="521">
        <v>0</v>
      </c>
      <c r="F65" s="976">
        <v>0</v>
      </c>
      <c r="G65" s="976">
        <v>3.330226E-2</v>
      </c>
      <c r="H65" s="976">
        <v>0.48780488</v>
      </c>
    </row>
    <row r="66" spans="1:8" x14ac:dyDescent="0.25">
      <c r="A66" s="1161"/>
      <c r="B66" s="977" t="s">
        <v>1456</v>
      </c>
      <c r="C66" s="960" t="s">
        <v>1457</v>
      </c>
      <c r="D66" s="521">
        <v>28</v>
      </c>
      <c r="E66" s="521">
        <v>0</v>
      </c>
      <c r="F66" s="976">
        <v>0</v>
      </c>
      <c r="G66" s="976">
        <v>4.4290000000000003E-2</v>
      </c>
      <c r="H66" s="976">
        <v>0</v>
      </c>
    </row>
    <row r="67" spans="1:8" x14ac:dyDescent="0.25">
      <c r="A67" s="1161"/>
      <c r="B67" s="977" t="s">
        <v>1458</v>
      </c>
      <c r="C67" s="960" t="s">
        <v>1459</v>
      </c>
      <c r="D67" s="521">
        <v>221</v>
      </c>
      <c r="E67" s="521">
        <v>0</v>
      </c>
      <c r="F67" s="976">
        <v>0</v>
      </c>
      <c r="G67" s="976">
        <v>5.1000860000000002E-2</v>
      </c>
      <c r="H67" s="976">
        <v>0.39055453000000001</v>
      </c>
    </row>
    <row r="68" spans="1:8" x14ac:dyDescent="0.25">
      <c r="A68" s="1161"/>
      <c r="B68" s="977" t="s">
        <v>1460</v>
      </c>
      <c r="C68" s="960" t="s">
        <v>1461</v>
      </c>
      <c r="D68" s="521">
        <v>235</v>
      </c>
      <c r="E68" s="521">
        <v>1</v>
      </c>
      <c r="F68" s="976">
        <v>0.42553191000000001</v>
      </c>
      <c r="G68" s="976">
        <v>6.6542829999999997E-2</v>
      </c>
      <c r="H68" s="976">
        <v>0.18114657000000001</v>
      </c>
    </row>
    <row r="69" spans="1:8" x14ac:dyDescent="0.25">
      <c r="A69" s="1161"/>
      <c r="B69" s="977" t="s">
        <v>1462</v>
      </c>
      <c r="C69" s="960" t="s">
        <v>1463</v>
      </c>
      <c r="D69" s="521">
        <v>479</v>
      </c>
      <c r="E69" s="521">
        <v>1</v>
      </c>
      <c r="F69" s="976">
        <v>0.20876827000000001</v>
      </c>
      <c r="G69" s="976">
        <v>9.9692160000000002E-2</v>
      </c>
      <c r="H69" s="976">
        <v>0.44613774</v>
      </c>
    </row>
    <row r="70" spans="1:8" x14ac:dyDescent="0.25">
      <c r="A70" s="1161"/>
      <c r="B70" s="977" t="s">
        <v>1464</v>
      </c>
      <c r="C70" s="960" t="s">
        <v>1465</v>
      </c>
      <c r="D70" s="521">
        <v>2467</v>
      </c>
      <c r="E70" s="521">
        <v>11</v>
      </c>
      <c r="F70" s="976">
        <v>0.44588569</v>
      </c>
      <c r="G70" s="976">
        <v>0.16401750000000001</v>
      </c>
      <c r="H70" s="976">
        <v>0.50666343999999996</v>
      </c>
    </row>
    <row r="71" spans="1:8" x14ac:dyDescent="0.25">
      <c r="A71" s="1161"/>
      <c r="B71" s="977" t="s">
        <v>1466</v>
      </c>
      <c r="C71" s="960" t="s">
        <v>1467</v>
      </c>
      <c r="D71" s="521">
        <v>2304</v>
      </c>
      <c r="E71" s="521">
        <v>11</v>
      </c>
      <c r="F71" s="976">
        <v>0.47743056</v>
      </c>
      <c r="G71" s="976">
        <v>0.23406710999999999</v>
      </c>
      <c r="H71" s="976">
        <v>0.47267209999999998</v>
      </c>
    </row>
    <row r="72" spans="1:8" x14ac:dyDescent="0.25">
      <c r="A72" s="1161"/>
      <c r="B72" s="977" t="s">
        <v>1468</v>
      </c>
      <c r="C72" s="960" t="s">
        <v>1469</v>
      </c>
      <c r="D72" s="521">
        <v>4458</v>
      </c>
      <c r="E72" s="521">
        <v>27</v>
      </c>
      <c r="F72" s="976">
        <v>0.60565276000000001</v>
      </c>
      <c r="G72" s="976">
        <v>0.34671995</v>
      </c>
      <c r="H72" s="976">
        <v>0.56074188000000003</v>
      </c>
    </row>
    <row r="73" spans="1:8" x14ac:dyDescent="0.25">
      <c r="A73" s="1161"/>
      <c r="B73" s="977" t="s">
        <v>1470</v>
      </c>
      <c r="C73" s="960" t="s">
        <v>1471</v>
      </c>
      <c r="D73" s="521">
        <v>4034</v>
      </c>
      <c r="E73" s="521">
        <v>36</v>
      </c>
      <c r="F73" s="976">
        <v>0.89241448000000001</v>
      </c>
      <c r="G73" s="976">
        <v>0.47761236000000001</v>
      </c>
      <c r="H73" s="976">
        <v>0.76717588000000003</v>
      </c>
    </row>
    <row r="74" spans="1:8" x14ac:dyDescent="0.25">
      <c r="A74" s="1161"/>
      <c r="B74" s="977" t="s">
        <v>1472</v>
      </c>
      <c r="C74" s="960" t="s">
        <v>1473</v>
      </c>
      <c r="D74" s="521">
        <v>4713</v>
      </c>
      <c r="E74" s="521">
        <v>25</v>
      </c>
      <c r="F74" s="976">
        <v>0.53044769999999997</v>
      </c>
      <c r="G74" s="976">
        <v>0.83467488999999995</v>
      </c>
      <c r="H74" s="976">
        <v>0.93790103000000002</v>
      </c>
    </row>
    <row r="75" spans="1:8" x14ac:dyDescent="0.25">
      <c r="A75" s="1161"/>
      <c r="B75" s="977" t="s">
        <v>1474</v>
      </c>
      <c r="C75" s="960" t="s">
        <v>1475</v>
      </c>
      <c r="D75" s="521">
        <v>4865</v>
      </c>
      <c r="E75" s="521">
        <v>55</v>
      </c>
      <c r="F75" s="976">
        <v>1.1305241500000001</v>
      </c>
      <c r="G75" s="976">
        <v>1.42310786</v>
      </c>
      <c r="H75" s="976">
        <v>1.5614482700000001</v>
      </c>
    </row>
    <row r="76" spans="1:8" x14ac:dyDescent="0.25">
      <c r="A76" s="1161"/>
      <c r="B76" s="977" t="s">
        <v>1476</v>
      </c>
      <c r="C76" s="960" t="s">
        <v>1477</v>
      </c>
      <c r="D76" s="521">
        <v>3030</v>
      </c>
      <c r="E76" s="521">
        <v>70</v>
      </c>
      <c r="F76" s="976">
        <v>2.3102310199999998</v>
      </c>
      <c r="G76" s="976">
        <v>2.5067546100000002</v>
      </c>
      <c r="H76" s="976">
        <v>2.99539051</v>
      </c>
    </row>
    <row r="77" spans="1:8" x14ac:dyDescent="0.25">
      <c r="A77" s="1161"/>
      <c r="B77" s="977" t="s">
        <v>1478</v>
      </c>
      <c r="C77" s="960" t="s">
        <v>1479</v>
      </c>
      <c r="D77" s="521">
        <v>2385</v>
      </c>
      <c r="E77" s="521">
        <v>48</v>
      </c>
      <c r="F77" s="976">
        <v>2.0125786200000002</v>
      </c>
      <c r="G77" s="976">
        <v>4.4306012700000004</v>
      </c>
      <c r="H77" s="976">
        <v>3.2966006000000001</v>
      </c>
    </row>
    <row r="78" spans="1:8" x14ac:dyDescent="0.25">
      <c r="A78" s="1161"/>
      <c r="B78" s="977" t="s">
        <v>1480</v>
      </c>
      <c r="C78" s="960" t="s">
        <v>1481</v>
      </c>
      <c r="D78" s="521">
        <v>930</v>
      </c>
      <c r="E78" s="521">
        <v>45</v>
      </c>
      <c r="F78" s="976">
        <v>4.83870968</v>
      </c>
      <c r="G78" s="976">
        <v>8.5711035199999994</v>
      </c>
      <c r="H78" s="976">
        <v>7.6858989800000002</v>
      </c>
    </row>
    <row r="79" spans="1:8" x14ac:dyDescent="0.25">
      <c r="A79" s="1161"/>
      <c r="B79" s="977" t="s">
        <v>1482</v>
      </c>
      <c r="C79" s="960" t="s">
        <v>1483</v>
      </c>
      <c r="D79" s="521">
        <v>893</v>
      </c>
      <c r="E79" s="521">
        <v>74</v>
      </c>
      <c r="F79" s="976">
        <v>8.2866741299999997</v>
      </c>
      <c r="G79" s="976">
        <v>16.893429340000001</v>
      </c>
      <c r="H79" s="976">
        <v>12.54112192</v>
      </c>
    </row>
    <row r="80" spans="1:8" x14ac:dyDescent="0.25">
      <c r="A80" s="1161"/>
      <c r="B80" s="977" t="s">
        <v>1484</v>
      </c>
      <c r="C80" s="960" t="s">
        <v>1485</v>
      </c>
      <c r="D80" s="521">
        <v>372</v>
      </c>
      <c r="E80" s="521">
        <v>40</v>
      </c>
      <c r="F80" s="976">
        <v>10.752688170000001</v>
      </c>
      <c r="G80" s="976">
        <v>24.92303965</v>
      </c>
      <c r="H80" s="976">
        <v>14.57579615</v>
      </c>
    </row>
    <row r="81" spans="1:8" x14ac:dyDescent="0.25">
      <c r="A81" s="1162"/>
      <c r="B81" s="977" t="s">
        <v>1486</v>
      </c>
      <c r="C81" s="960" t="s">
        <v>1487</v>
      </c>
      <c r="D81" s="521">
        <v>247</v>
      </c>
      <c r="E81" s="521">
        <v>43</v>
      </c>
      <c r="F81" s="976">
        <v>17.40890688</v>
      </c>
      <c r="G81" s="976">
        <v>35.586298390000003</v>
      </c>
      <c r="H81" s="976">
        <v>24.27848663</v>
      </c>
    </row>
    <row r="82" spans="1:8" x14ac:dyDescent="0.25">
      <c r="A82" s="1160" t="s">
        <v>1491</v>
      </c>
      <c r="B82" s="977"/>
      <c r="C82" s="962"/>
      <c r="D82" s="521"/>
      <c r="E82" s="521"/>
      <c r="F82" s="976"/>
      <c r="G82" s="976"/>
      <c r="H82" s="976"/>
    </row>
    <row r="83" spans="1:8" x14ac:dyDescent="0.25">
      <c r="A83" s="1161"/>
      <c r="B83" s="977"/>
      <c r="C83" s="960"/>
      <c r="D83" s="521"/>
      <c r="E83" s="521"/>
      <c r="F83" s="976"/>
      <c r="G83" s="976"/>
      <c r="H83" s="976"/>
    </row>
    <row r="84" spans="1:8" x14ac:dyDescent="0.25">
      <c r="A84" s="1161"/>
      <c r="B84" s="977" t="s">
        <v>1454</v>
      </c>
      <c r="C84" s="960" t="s">
        <v>1455</v>
      </c>
      <c r="D84" s="521">
        <v>637</v>
      </c>
      <c r="E84" s="521">
        <v>0</v>
      </c>
      <c r="F84" s="976">
        <v>0</v>
      </c>
      <c r="G84" s="976">
        <v>3.1210000000000002E-2</v>
      </c>
      <c r="H84" s="976">
        <v>0</v>
      </c>
    </row>
    <row r="85" spans="1:8" x14ac:dyDescent="0.25">
      <c r="A85" s="1161"/>
      <c r="B85" s="977" t="s">
        <v>1456</v>
      </c>
      <c r="C85" s="960" t="s">
        <v>1457</v>
      </c>
      <c r="D85" s="521">
        <v>2393</v>
      </c>
      <c r="E85" s="521">
        <v>1</v>
      </c>
      <c r="F85" s="976">
        <v>4.1788550000000001E-2</v>
      </c>
      <c r="G85" s="976">
        <v>4.4268000000000002E-2</v>
      </c>
      <c r="H85" s="976">
        <v>8.1772319999999996E-2</v>
      </c>
    </row>
    <row r="86" spans="1:8" x14ac:dyDescent="0.25">
      <c r="A86" s="1161"/>
      <c r="B86" s="977" t="s">
        <v>1458</v>
      </c>
      <c r="C86" s="960" t="s">
        <v>1459</v>
      </c>
      <c r="D86" s="521">
        <v>1176</v>
      </c>
      <c r="E86" s="521">
        <v>2</v>
      </c>
      <c r="F86" s="976">
        <v>0.17006803000000001</v>
      </c>
      <c r="G86" s="976">
        <v>5.3802719999999998E-2</v>
      </c>
      <c r="H86" s="976">
        <v>0.17112195999999999</v>
      </c>
    </row>
    <row r="87" spans="1:8" x14ac:dyDescent="0.25">
      <c r="A87" s="1161"/>
      <c r="B87" s="977" t="s">
        <v>1460</v>
      </c>
      <c r="C87" s="960" t="s">
        <v>1461</v>
      </c>
      <c r="D87" s="521">
        <v>472</v>
      </c>
      <c r="E87" s="521">
        <v>1</v>
      </c>
      <c r="F87" s="976">
        <v>0.21186441</v>
      </c>
      <c r="G87" s="976">
        <v>6.9797129999999999E-2</v>
      </c>
      <c r="H87" s="976">
        <v>4.2372880000000002E-2</v>
      </c>
    </row>
    <row r="88" spans="1:8" x14ac:dyDescent="0.25">
      <c r="A88" s="1161"/>
      <c r="B88" s="977" t="s">
        <v>1462</v>
      </c>
      <c r="C88" s="960" t="s">
        <v>1463</v>
      </c>
      <c r="D88" s="521">
        <v>7811</v>
      </c>
      <c r="E88" s="521">
        <v>6</v>
      </c>
      <c r="F88" s="976">
        <v>7.6814750000000001E-2</v>
      </c>
      <c r="G88" s="976">
        <v>0.10213251</v>
      </c>
      <c r="H88" s="976">
        <v>0.18922199000000001</v>
      </c>
    </row>
    <row r="89" spans="1:8" x14ac:dyDescent="0.25">
      <c r="A89" s="1161"/>
      <c r="B89" s="977" t="s">
        <v>1464</v>
      </c>
      <c r="C89" s="960" t="s">
        <v>1465</v>
      </c>
      <c r="D89" s="521">
        <v>10033</v>
      </c>
      <c r="E89" s="521">
        <v>23</v>
      </c>
      <c r="F89" s="976">
        <v>0.22924349999999999</v>
      </c>
      <c r="G89" s="976">
        <v>0.17198963</v>
      </c>
      <c r="H89" s="976">
        <v>0.30306516</v>
      </c>
    </row>
    <row r="90" spans="1:8" x14ac:dyDescent="0.25">
      <c r="A90" s="1161"/>
      <c r="B90" s="977" t="s">
        <v>1466</v>
      </c>
      <c r="C90" s="960" t="s">
        <v>1467</v>
      </c>
      <c r="D90" s="521">
        <v>4865</v>
      </c>
      <c r="E90" s="521">
        <v>19</v>
      </c>
      <c r="F90" s="976">
        <v>0.39054471000000002</v>
      </c>
      <c r="G90" s="976">
        <v>0.23707186999999999</v>
      </c>
      <c r="H90" s="976">
        <v>0.41731368000000002</v>
      </c>
    </row>
    <row r="91" spans="1:8" x14ac:dyDescent="0.25">
      <c r="A91" s="1161"/>
      <c r="B91" s="977" t="s">
        <v>1468</v>
      </c>
      <c r="C91" s="960" t="s">
        <v>1469</v>
      </c>
      <c r="D91" s="521">
        <v>7756</v>
      </c>
      <c r="E91" s="521">
        <v>20</v>
      </c>
      <c r="F91" s="976">
        <v>0.25786488000000002</v>
      </c>
      <c r="G91" s="976">
        <v>0.38511067999999998</v>
      </c>
      <c r="H91" s="976">
        <v>0.54446828999999997</v>
      </c>
    </row>
    <row r="92" spans="1:8" x14ac:dyDescent="0.25">
      <c r="A92" s="1161"/>
      <c r="B92" s="977" t="s">
        <v>1470</v>
      </c>
      <c r="C92" s="960" t="s">
        <v>1471</v>
      </c>
      <c r="D92" s="521">
        <v>7167</v>
      </c>
      <c r="E92" s="521">
        <v>39</v>
      </c>
      <c r="F92" s="976">
        <v>0.54416074000000003</v>
      </c>
      <c r="G92" s="976">
        <v>0.56464926000000004</v>
      </c>
      <c r="H92" s="976">
        <v>0.77674476000000003</v>
      </c>
    </row>
    <row r="93" spans="1:8" x14ac:dyDescent="0.25">
      <c r="A93" s="1161"/>
      <c r="B93" s="977" t="s">
        <v>1472</v>
      </c>
      <c r="C93" s="960" t="s">
        <v>1473</v>
      </c>
      <c r="D93" s="521">
        <v>6837</v>
      </c>
      <c r="E93" s="521">
        <v>55</v>
      </c>
      <c r="F93" s="976">
        <v>0.80444638999999996</v>
      </c>
      <c r="G93" s="976">
        <v>1.02768013</v>
      </c>
      <c r="H93" s="976">
        <v>0.90732477</v>
      </c>
    </row>
    <row r="94" spans="1:8" x14ac:dyDescent="0.25">
      <c r="A94" s="1161"/>
      <c r="B94" s="977" t="s">
        <v>1474</v>
      </c>
      <c r="C94" s="960" t="s">
        <v>1475</v>
      </c>
      <c r="D94" s="521">
        <v>6027</v>
      </c>
      <c r="E94" s="521">
        <v>56</v>
      </c>
      <c r="F94" s="976">
        <v>0.92915214999999995</v>
      </c>
      <c r="G94" s="976">
        <v>1.4657331899999999</v>
      </c>
      <c r="H94" s="976">
        <v>1.0074829599999999</v>
      </c>
    </row>
    <row r="95" spans="1:8" x14ac:dyDescent="0.25">
      <c r="A95" s="1161"/>
      <c r="B95" s="977" t="s">
        <v>1476</v>
      </c>
      <c r="C95" s="960" t="s">
        <v>1477</v>
      </c>
      <c r="D95" s="521">
        <v>3304</v>
      </c>
      <c r="E95" s="521">
        <v>55</v>
      </c>
      <c r="F95" s="976">
        <v>1.6646489099999999</v>
      </c>
      <c r="G95" s="976">
        <v>2.6549112099999999</v>
      </c>
      <c r="H95" s="976">
        <v>2.0075824799999999</v>
      </c>
    </row>
    <row r="96" spans="1:8" x14ac:dyDescent="0.25">
      <c r="A96" s="1161"/>
      <c r="B96" s="977" t="s">
        <v>1478</v>
      </c>
      <c r="C96" s="960" t="s">
        <v>1479</v>
      </c>
      <c r="D96" s="521">
        <v>1456</v>
      </c>
      <c r="E96" s="521">
        <v>43</v>
      </c>
      <c r="F96" s="976">
        <v>2.9532967000000001</v>
      </c>
      <c r="G96" s="976">
        <v>4.7414092700000001</v>
      </c>
      <c r="H96" s="976">
        <v>3.4898684100000001</v>
      </c>
    </row>
    <row r="97" spans="1:8" x14ac:dyDescent="0.25">
      <c r="A97" s="1161"/>
      <c r="B97" s="977" t="s">
        <v>1480</v>
      </c>
      <c r="C97" s="960" t="s">
        <v>1481</v>
      </c>
      <c r="D97" s="521">
        <v>817</v>
      </c>
      <c r="E97" s="521">
        <v>63</v>
      </c>
      <c r="F97" s="976">
        <v>7.7111383099999999</v>
      </c>
      <c r="G97" s="976">
        <v>8.6453948999999994</v>
      </c>
      <c r="H97" s="976">
        <v>7.5613024199999996</v>
      </c>
    </row>
    <row r="98" spans="1:8" x14ac:dyDescent="0.25">
      <c r="A98" s="1161"/>
      <c r="B98" s="977" t="s">
        <v>1482</v>
      </c>
      <c r="C98" s="960" t="s">
        <v>1483</v>
      </c>
      <c r="D98" s="521">
        <v>685</v>
      </c>
      <c r="E98" s="521">
        <v>91</v>
      </c>
      <c r="F98" s="976">
        <v>13.284671530000001</v>
      </c>
      <c r="G98" s="976">
        <v>16.429456779999999</v>
      </c>
      <c r="H98" s="976">
        <v>10.53328632</v>
      </c>
    </row>
    <row r="99" spans="1:8" x14ac:dyDescent="0.25">
      <c r="A99" s="1161"/>
      <c r="B99" s="977" t="s">
        <v>1484</v>
      </c>
      <c r="C99" s="960" t="s">
        <v>1485</v>
      </c>
      <c r="D99" s="521">
        <v>171</v>
      </c>
      <c r="E99" s="521">
        <v>42</v>
      </c>
      <c r="F99" s="976">
        <v>24.561403510000002</v>
      </c>
      <c r="G99" s="976">
        <v>25.828530749999999</v>
      </c>
      <c r="H99" s="976">
        <v>18.767543570000001</v>
      </c>
    </row>
    <row r="100" spans="1:8" x14ac:dyDescent="0.25">
      <c r="A100" s="1162"/>
      <c r="B100" s="977" t="s">
        <v>1486</v>
      </c>
      <c r="C100" s="961" t="s">
        <v>1487</v>
      </c>
      <c r="D100" s="521">
        <v>271</v>
      </c>
      <c r="E100" s="521">
        <v>77</v>
      </c>
      <c r="F100" s="976">
        <v>28.413284130000001</v>
      </c>
      <c r="G100" s="976">
        <v>41.078439279999998</v>
      </c>
      <c r="H100" s="976">
        <v>30.781982339999999</v>
      </c>
    </row>
    <row r="101" spans="1:8" x14ac:dyDescent="0.25">
      <c r="A101" s="1160" t="s">
        <v>1492</v>
      </c>
      <c r="B101" s="977" t="s">
        <v>1450</v>
      </c>
      <c r="C101" s="959" t="s">
        <v>1451</v>
      </c>
      <c r="D101" s="521">
        <v>65202</v>
      </c>
      <c r="E101" s="521">
        <v>9</v>
      </c>
      <c r="F101" s="976">
        <v>1.3803259999999999E-2</v>
      </c>
      <c r="G101" s="976">
        <v>0.03</v>
      </c>
      <c r="H101" s="976">
        <v>1.217435E-2</v>
      </c>
    </row>
    <row r="102" spans="1:8" x14ac:dyDescent="0.25">
      <c r="A102" s="1161"/>
      <c r="B102" s="977" t="s">
        <v>1452</v>
      </c>
      <c r="C102" s="960" t="s">
        <v>1453</v>
      </c>
      <c r="D102" s="521">
        <v>69952</v>
      </c>
      <c r="E102" s="521">
        <v>30</v>
      </c>
      <c r="F102" s="976">
        <v>4.2886550000000002E-2</v>
      </c>
      <c r="G102" s="976">
        <v>0.03</v>
      </c>
      <c r="H102" s="976">
        <v>7.2593459999999999E-2</v>
      </c>
    </row>
    <row r="103" spans="1:8" x14ac:dyDescent="0.25">
      <c r="A103" s="1161"/>
      <c r="B103" s="977" t="s">
        <v>1454</v>
      </c>
      <c r="C103" s="960" t="s">
        <v>1455</v>
      </c>
      <c r="D103" s="521">
        <v>73699</v>
      </c>
      <c r="E103" s="521">
        <v>45</v>
      </c>
      <c r="F103" s="976">
        <v>6.1059170000000003E-2</v>
      </c>
      <c r="G103" s="976">
        <v>3.5784919999999998E-2</v>
      </c>
      <c r="H103" s="976">
        <v>0.10917575</v>
      </c>
    </row>
    <row r="104" spans="1:8" x14ac:dyDescent="0.25">
      <c r="A104" s="1161"/>
      <c r="B104" s="977" t="s">
        <v>1456</v>
      </c>
      <c r="C104" s="960" t="s">
        <v>1457</v>
      </c>
      <c r="D104" s="521">
        <v>56645</v>
      </c>
      <c r="E104" s="521">
        <v>40</v>
      </c>
      <c r="F104" s="976">
        <v>7.0615239999999996E-2</v>
      </c>
      <c r="G104" s="976">
        <v>4.6111329999999999E-2</v>
      </c>
      <c r="H104" s="976">
        <v>8.8065699999999997E-2</v>
      </c>
    </row>
    <row r="105" spans="1:8" x14ac:dyDescent="0.25">
      <c r="A105" s="1161"/>
      <c r="B105" s="977" t="s">
        <v>1458</v>
      </c>
      <c r="C105" s="960" t="s">
        <v>1459</v>
      </c>
      <c r="D105" s="521">
        <v>32513</v>
      </c>
      <c r="E105" s="521">
        <v>20</v>
      </c>
      <c r="F105" s="976">
        <v>6.1513859999999997E-2</v>
      </c>
      <c r="G105" s="976">
        <v>4.9415859999999999E-2</v>
      </c>
      <c r="H105" s="976">
        <v>7.3192839999999995E-2</v>
      </c>
    </row>
    <row r="106" spans="1:8" x14ac:dyDescent="0.25">
      <c r="A106" s="1161"/>
      <c r="B106" s="977" t="s">
        <v>1460</v>
      </c>
      <c r="C106" s="960" t="s">
        <v>1461</v>
      </c>
      <c r="D106" s="521">
        <v>119687</v>
      </c>
      <c r="E106" s="521">
        <v>121</v>
      </c>
      <c r="F106" s="976">
        <v>0.10109703</v>
      </c>
      <c r="G106" s="976">
        <v>6.396665E-2</v>
      </c>
      <c r="H106" s="976">
        <v>8.1313510000000006E-2</v>
      </c>
    </row>
    <row r="107" spans="1:8" x14ac:dyDescent="0.25">
      <c r="A107" s="1161"/>
      <c r="B107" s="977" t="s">
        <v>1462</v>
      </c>
      <c r="C107" s="960" t="s">
        <v>1463</v>
      </c>
      <c r="D107" s="521">
        <v>248406</v>
      </c>
      <c r="E107" s="521">
        <v>305</v>
      </c>
      <c r="F107" s="976">
        <v>0.12278285999999999</v>
      </c>
      <c r="G107" s="976">
        <v>0.10272851</v>
      </c>
      <c r="H107" s="976">
        <v>0.12221616</v>
      </c>
    </row>
    <row r="108" spans="1:8" x14ac:dyDescent="0.25">
      <c r="A108" s="1161"/>
      <c r="B108" s="977" t="s">
        <v>1464</v>
      </c>
      <c r="C108" s="960" t="s">
        <v>1465</v>
      </c>
      <c r="D108" s="521">
        <v>260457</v>
      </c>
      <c r="E108" s="521">
        <v>896</v>
      </c>
      <c r="F108" s="976">
        <v>0.34401071999999999</v>
      </c>
      <c r="G108" s="976">
        <v>0.13438321</v>
      </c>
      <c r="H108" s="976">
        <v>0.36672194000000002</v>
      </c>
    </row>
    <row r="109" spans="1:8" x14ac:dyDescent="0.25">
      <c r="A109" s="1161"/>
      <c r="B109" s="977" t="s">
        <v>1466</v>
      </c>
      <c r="C109" s="960" t="s">
        <v>1467</v>
      </c>
      <c r="D109" s="521">
        <v>309023</v>
      </c>
      <c r="E109" s="521">
        <v>808</v>
      </c>
      <c r="F109" s="976">
        <v>0.26146921000000001</v>
      </c>
      <c r="G109" s="976">
        <v>0.18153879000000001</v>
      </c>
      <c r="H109" s="976">
        <v>0.25159427000000001</v>
      </c>
    </row>
    <row r="110" spans="1:8" x14ac:dyDescent="0.25">
      <c r="A110" s="1161"/>
      <c r="B110" s="977" t="s">
        <v>1468</v>
      </c>
      <c r="C110" s="960" t="s">
        <v>1469</v>
      </c>
      <c r="D110" s="521">
        <v>251893</v>
      </c>
      <c r="E110" s="521">
        <v>1011</v>
      </c>
      <c r="F110" s="976">
        <v>0.40136090000000002</v>
      </c>
      <c r="G110" s="976">
        <v>0.29455711000000001</v>
      </c>
      <c r="H110" s="976">
        <v>0.46501869000000001</v>
      </c>
    </row>
    <row r="111" spans="1:8" x14ac:dyDescent="0.25">
      <c r="A111" s="1161"/>
      <c r="B111" s="977" t="s">
        <v>1470</v>
      </c>
      <c r="C111" s="960" t="s">
        <v>1471</v>
      </c>
      <c r="D111" s="521">
        <v>133966</v>
      </c>
      <c r="E111" s="521">
        <v>754</v>
      </c>
      <c r="F111" s="976">
        <v>0.56282937</v>
      </c>
      <c r="G111" s="976">
        <v>0.49727916999999999</v>
      </c>
      <c r="H111" s="976">
        <v>0.72626011999999995</v>
      </c>
    </row>
    <row r="112" spans="1:8" x14ac:dyDescent="0.25">
      <c r="A112" s="1161"/>
      <c r="B112" s="977" t="s">
        <v>1472</v>
      </c>
      <c r="C112" s="960" t="s">
        <v>1473</v>
      </c>
      <c r="D112" s="521">
        <v>37384</v>
      </c>
      <c r="E112" s="521">
        <v>291</v>
      </c>
      <c r="F112" s="976">
        <v>0.77840788000000005</v>
      </c>
      <c r="G112" s="976">
        <v>0.83156384000000005</v>
      </c>
      <c r="H112" s="976">
        <v>1.1001153100000001</v>
      </c>
    </row>
    <row r="113" spans="1:8" x14ac:dyDescent="0.25">
      <c r="A113" s="1161"/>
      <c r="B113" s="977" t="s">
        <v>1474</v>
      </c>
      <c r="C113" s="960" t="s">
        <v>1475</v>
      </c>
      <c r="D113" s="521">
        <v>27871</v>
      </c>
      <c r="E113" s="521">
        <v>380</v>
      </c>
      <c r="F113" s="976">
        <v>1.3634243500000001</v>
      </c>
      <c r="G113" s="976">
        <v>1.2261484300000001</v>
      </c>
      <c r="H113" s="976">
        <v>1.5004107</v>
      </c>
    </row>
    <row r="114" spans="1:8" x14ac:dyDescent="0.25">
      <c r="A114" s="1161"/>
      <c r="B114" s="977" t="s">
        <v>1476</v>
      </c>
      <c r="C114" s="960" t="s">
        <v>1477</v>
      </c>
      <c r="D114" s="521">
        <v>18577</v>
      </c>
      <c r="E114" s="521">
        <v>378</v>
      </c>
      <c r="F114" s="976">
        <v>2.0347741799999999</v>
      </c>
      <c r="G114" s="976">
        <v>2.7969255099999999</v>
      </c>
      <c r="H114" s="976">
        <v>2.7841771299999998</v>
      </c>
    </row>
    <row r="115" spans="1:8" x14ac:dyDescent="0.25">
      <c r="A115" s="1161"/>
      <c r="B115" s="977" t="s">
        <v>1478</v>
      </c>
      <c r="C115" s="960" t="s">
        <v>1479</v>
      </c>
      <c r="D115" s="521">
        <v>5495</v>
      </c>
      <c r="E115" s="521">
        <v>204</v>
      </c>
      <c r="F115" s="976">
        <v>3.7124658799999999</v>
      </c>
      <c r="G115" s="976">
        <v>5.1421616400000003</v>
      </c>
      <c r="H115" s="976">
        <v>6.2140579100000002</v>
      </c>
    </row>
    <row r="116" spans="1:8" x14ac:dyDescent="0.25">
      <c r="A116" s="1161"/>
      <c r="B116" s="977" t="s">
        <v>1480</v>
      </c>
      <c r="C116" s="960" t="s">
        <v>1481</v>
      </c>
      <c r="D116" s="521">
        <v>10938</v>
      </c>
      <c r="E116" s="521">
        <v>536</v>
      </c>
      <c r="F116" s="976">
        <v>4.9003474100000002</v>
      </c>
      <c r="G116" s="976">
        <v>7.8961541100000003</v>
      </c>
      <c r="H116" s="976">
        <v>5.6407684600000003</v>
      </c>
    </row>
    <row r="117" spans="1:8" x14ac:dyDescent="0.25">
      <c r="A117" s="1161"/>
      <c r="B117" s="977" t="s">
        <v>1482</v>
      </c>
      <c r="C117" s="960" t="s">
        <v>1483</v>
      </c>
      <c r="D117" s="521">
        <v>5193</v>
      </c>
      <c r="E117" s="521">
        <v>501</v>
      </c>
      <c r="F117" s="976">
        <v>9.6476025399999994</v>
      </c>
      <c r="G117" s="976">
        <v>16.389481490000001</v>
      </c>
      <c r="H117" s="976">
        <v>12.025086760000001</v>
      </c>
    </row>
    <row r="118" spans="1:8" x14ac:dyDescent="0.25">
      <c r="A118" s="1161"/>
      <c r="B118" s="977" t="s">
        <v>1484</v>
      </c>
      <c r="C118" s="960" t="s">
        <v>1485</v>
      </c>
      <c r="D118" s="521">
        <v>1740</v>
      </c>
      <c r="E118" s="521">
        <v>265</v>
      </c>
      <c r="F118" s="976">
        <v>15.229885060000001</v>
      </c>
      <c r="G118" s="976">
        <v>26.999619859999999</v>
      </c>
      <c r="H118" s="976">
        <v>21.663504410000002</v>
      </c>
    </row>
    <row r="119" spans="1:8" x14ac:dyDescent="0.25">
      <c r="A119" s="1162"/>
      <c r="B119" s="977" t="s">
        <v>1486</v>
      </c>
      <c r="C119" s="960" t="s">
        <v>1487</v>
      </c>
      <c r="D119" s="521">
        <v>4026</v>
      </c>
      <c r="E119" s="521">
        <v>1074</v>
      </c>
      <c r="F119" s="976">
        <v>26.676602089999999</v>
      </c>
      <c r="G119" s="976">
        <v>44.504945509999999</v>
      </c>
      <c r="H119" s="976">
        <v>32.396933019999999</v>
      </c>
    </row>
    <row r="120" spans="1:8" x14ac:dyDescent="0.25">
      <c r="A120" s="1160" t="s">
        <v>1493</v>
      </c>
      <c r="B120" s="977"/>
      <c r="C120" s="959"/>
      <c r="D120" s="521"/>
      <c r="E120" s="521"/>
      <c r="F120" s="976"/>
      <c r="G120" s="976"/>
      <c r="H120" s="976"/>
    </row>
    <row r="121" spans="1:8" x14ac:dyDescent="0.25">
      <c r="A121" s="1161"/>
      <c r="B121" s="977"/>
      <c r="C121" s="960"/>
      <c r="D121" s="521"/>
      <c r="E121" s="521"/>
      <c r="F121" s="976"/>
      <c r="G121" s="976"/>
      <c r="H121" s="976"/>
    </row>
    <row r="122" spans="1:8" x14ac:dyDescent="0.25">
      <c r="A122" s="1161"/>
      <c r="B122" s="977" t="s">
        <v>1454</v>
      </c>
      <c r="C122" s="960" t="s">
        <v>1455</v>
      </c>
      <c r="D122" s="521">
        <v>3670</v>
      </c>
      <c r="E122" s="521">
        <v>1</v>
      </c>
      <c r="F122" s="976">
        <v>2.7247960000000002E-2</v>
      </c>
      <c r="G122" s="976">
        <v>3.1210000000000002E-2</v>
      </c>
      <c r="H122" s="976">
        <v>7.689211E-2</v>
      </c>
    </row>
    <row r="123" spans="1:8" x14ac:dyDescent="0.25">
      <c r="A123" s="1161"/>
      <c r="B123" s="977" t="s">
        <v>1456</v>
      </c>
      <c r="C123" s="960" t="s">
        <v>1457</v>
      </c>
      <c r="D123" s="521">
        <v>2114</v>
      </c>
      <c r="E123" s="521">
        <v>2</v>
      </c>
      <c r="F123" s="976">
        <v>9.4607380000000005E-2</v>
      </c>
      <c r="G123" s="976">
        <v>4.4268000000000002E-2</v>
      </c>
      <c r="H123" s="976">
        <v>8.5096580000000005E-2</v>
      </c>
    </row>
    <row r="124" spans="1:8" x14ac:dyDescent="0.25">
      <c r="A124" s="1161"/>
      <c r="B124" s="977" t="s">
        <v>1458</v>
      </c>
      <c r="C124" s="960" t="s">
        <v>1459</v>
      </c>
      <c r="D124" s="521">
        <v>6959</v>
      </c>
      <c r="E124" s="521">
        <v>10</v>
      </c>
      <c r="F124" s="976">
        <v>0.14369881000000001</v>
      </c>
      <c r="G124" s="976">
        <v>5.5455419999999998E-2</v>
      </c>
      <c r="H124" s="976">
        <v>0.16095181</v>
      </c>
    </row>
    <row r="125" spans="1:8" x14ac:dyDescent="0.25">
      <c r="A125" s="1161"/>
      <c r="B125" s="977" t="s">
        <v>1460</v>
      </c>
      <c r="C125" s="960" t="s">
        <v>1461</v>
      </c>
      <c r="D125" s="521">
        <v>2935</v>
      </c>
      <c r="E125" s="521">
        <v>7</v>
      </c>
      <c r="F125" s="976">
        <v>0.23850084999999999</v>
      </c>
      <c r="G125" s="976">
        <v>7.382706E-2</v>
      </c>
      <c r="H125" s="976">
        <v>0.18446731999999999</v>
      </c>
    </row>
    <row r="126" spans="1:8" x14ac:dyDescent="0.25">
      <c r="A126" s="1161"/>
      <c r="B126" s="977" t="s">
        <v>1462</v>
      </c>
      <c r="C126" s="960" t="s">
        <v>1463</v>
      </c>
      <c r="D126" s="521">
        <v>18340</v>
      </c>
      <c r="E126" s="521">
        <v>29</v>
      </c>
      <c r="F126" s="976">
        <v>0.15812432000000001</v>
      </c>
      <c r="G126" s="976">
        <v>0.10230108</v>
      </c>
      <c r="H126" s="976">
        <v>0.17879697</v>
      </c>
    </row>
    <row r="127" spans="1:8" x14ac:dyDescent="0.25">
      <c r="A127" s="1161"/>
      <c r="B127" s="977" t="s">
        <v>1464</v>
      </c>
      <c r="C127" s="960" t="s">
        <v>1465</v>
      </c>
      <c r="D127" s="521">
        <v>28133</v>
      </c>
      <c r="E127" s="521">
        <v>162</v>
      </c>
      <c r="F127" s="976">
        <v>0.57583620999999996</v>
      </c>
      <c r="G127" s="976">
        <v>0.23330044</v>
      </c>
      <c r="H127" s="976">
        <v>0.49421356999999999</v>
      </c>
    </row>
    <row r="128" spans="1:8" x14ac:dyDescent="0.25">
      <c r="A128" s="1161"/>
      <c r="B128" s="977" t="s">
        <v>1466</v>
      </c>
      <c r="C128" s="960" t="s">
        <v>1467</v>
      </c>
      <c r="D128" s="521">
        <v>27155</v>
      </c>
      <c r="E128" s="521">
        <v>121</v>
      </c>
      <c r="F128" s="976">
        <v>0.44559012999999997</v>
      </c>
      <c r="G128" s="976">
        <v>0.26898519999999998</v>
      </c>
      <c r="H128" s="976">
        <v>0.41358504000000001</v>
      </c>
    </row>
    <row r="129" spans="1:8" x14ac:dyDescent="0.25">
      <c r="A129" s="1161"/>
      <c r="B129" s="977" t="s">
        <v>1468</v>
      </c>
      <c r="C129" s="960" t="s">
        <v>1469</v>
      </c>
      <c r="D129" s="521">
        <v>29247</v>
      </c>
      <c r="E129" s="521">
        <v>254</v>
      </c>
      <c r="F129" s="976">
        <v>0.86846513999999997</v>
      </c>
      <c r="G129" s="976">
        <v>0.50796384999999999</v>
      </c>
      <c r="H129" s="976">
        <v>0.75612762</v>
      </c>
    </row>
    <row r="130" spans="1:8" x14ac:dyDescent="0.25">
      <c r="A130" s="1161"/>
      <c r="B130" s="977" t="s">
        <v>1470</v>
      </c>
      <c r="C130" s="960" t="s">
        <v>1471</v>
      </c>
      <c r="D130" s="521">
        <v>27608</v>
      </c>
      <c r="E130" s="521">
        <v>419</v>
      </c>
      <c r="F130" s="976">
        <v>1.51767604</v>
      </c>
      <c r="G130" s="976">
        <v>0.61969090999999998</v>
      </c>
      <c r="H130" s="976">
        <v>1.1405460700000001</v>
      </c>
    </row>
    <row r="131" spans="1:8" x14ac:dyDescent="0.25">
      <c r="A131" s="1161"/>
      <c r="B131" s="977" t="s">
        <v>1472</v>
      </c>
      <c r="C131" s="960" t="s">
        <v>1473</v>
      </c>
      <c r="D131" s="521">
        <v>30972</v>
      </c>
      <c r="E131" s="521">
        <v>911</v>
      </c>
      <c r="F131" s="976">
        <v>2.9413664000000002</v>
      </c>
      <c r="G131" s="976">
        <v>1.1149145300000001</v>
      </c>
      <c r="H131" s="976">
        <v>2.6893251600000001</v>
      </c>
    </row>
    <row r="132" spans="1:8" x14ac:dyDescent="0.25">
      <c r="A132" s="1161"/>
      <c r="B132" s="977" t="s">
        <v>1474</v>
      </c>
      <c r="C132" s="960" t="s">
        <v>1475</v>
      </c>
      <c r="D132" s="521">
        <v>34561</v>
      </c>
      <c r="E132" s="521">
        <v>3070</v>
      </c>
      <c r="F132" s="976">
        <v>8.8828448299999998</v>
      </c>
      <c r="G132" s="976">
        <v>1.48097056</v>
      </c>
      <c r="H132" s="976">
        <v>7.6770961800000004</v>
      </c>
    </row>
    <row r="133" spans="1:8" x14ac:dyDescent="0.25">
      <c r="A133" s="1161"/>
      <c r="B133" s="977" t="s">
        <v>1476</v>
      </c>
      <c r="C133" s="960" t="s">
        <v>1477</v>
      </c>
      <c r="D133" s="521">
        <v>33070</v>
      </c>
      <c r="E133" s="521">
        <v>4705</v>
      </c>
      <c r="F133" s="976">
        <v>14.227396430000001</v>
      </c>
      <c r="G133" s="976">
        <v>2.83279915</v>
      </c>
      <c r="H133" s="976">
        <v>14.139071319999999</v>
      </c>
    </row>
    <row r="134" spans="1:8" x14ac:dyDescent="0.25">
      <c r="A134" s="1161"/>
      <c r="B134" s="977" t="s">
        <v>1478</v>
      </c>
      <c r="C134" s="960" t="s">
        <v>1479</v>
      </c>
      <c r="D134" s="521">
        <v>11059</v>
      </c>
      <c r="E134" s="521">
        <v>1367</v>
      </c>
      <c r="F134" s="976">
        <v>12.36097296</v>
      </c>
      <c r="G134" s="976">
        <v>4.8585823699999997</v>
      </c>
      <c r="H134" s="976">
        <v>11.92712873</v>
      </c>
    </row>
    <row r="135" spans="1:8" x14ac:dyDescent="0.25">
      <c r="A135" s="1161"/>
      <c r="B135" s="977" t="s">
        <v>1480</v>
      </c>
      <c r="C135" s="960" t="s">
        <v>1481</v>
      </c>
      <c r="D135" s="521">
        <v>5220</v>
      </c>
      <c r="E135" s="521">
        <v>661</v>
      </c>
      <c r="F135" s="976">
        <v>12.662835250000001</v>
      </c>
      <c r="G135" s="976">
        <v>8.8459059199999999</v>
      </c>
      <c r="H135" s="976">
        <v>11.56666575</v>
      </c>
    </row>
    <row r="136" spans="1:8" x14ac:dyDescent="0.25">
      <c r="A136" s="1161"/>
      <c r="B136" s="977" t="s">
        <v>1482</v>
      </c>
      <c r="C136" s="960" t="s">
        <v>1483</v>
      </c>
      <c r="D136" s="521">
        <v>2981</v>
      </c>
      <c r="E136" s="521">
        <v>588</v>
      </c>
      <c r="F136" s="976">
        <v>19.724924519999998</v>
      </c>
      <c r="G136" s="976">
        <v>16.219846480000001</v>
      </c>
      <c r="H136" s="976">
        <v>23.475569409999999</v>
      </c>
    </row>
    <row r="137" spans="1:8" x14ac:dyDescent="0.25">
      <c r="A137" s="1161"/>
      <c r="B137" s="977" t="s">
        <v>1484</v>
      </c>
      <c r="C137" s="960" t="s">
        <v>1485</v>
      </c>
      <c r="D137" s="521">
        <v>928</v>
      </c>
      <c r="E137" s="521">
        <v>335</v>
      </c>
      <c r="F137" s="976">
        <v>36.099137929999998</v>
      </c>
      <c r="G137" s="976">
        <v>25.750041710000001</v>
      </c>
      <c r="H137" s="976">
        <v>33.94533981</v>
      </c>
    </row>
    <row r="138" spans="1:8" x14ac:dyDescent="0.25">
      <c r="A138" s="1162"/>
      <c r="B138" s="977" t="s">
        <v>1486</v>
      </c>
      <c r="C138" s="961" t="s">
        <v>1487</v>
      </c>
      <c r="D138" s="521">
        <v>1158</v>
      </c>
      <c r="E138" s="521">
        <v>529</v>
      </c>
      <c r="F138" s="976">
        <v>45.68221071</v>
      </c>
      <c r="G138" s="976">
        <v>44.672623369999997</v>
      </c>
      <c r="H138" s="976">
        <v>48.83713264</v>
      </c>
    </row>
    <row r="139" spans="1:8" x14ac:dyDescent="0.25">
      <c r="A139" s="1160" t="s">
        <v>1494</v>
      </c>
      <c r="B139" s="977" t="s">
        <v>1450</v>
      </c>
      <c r="C139" s="959" t="s">
        <v>1451</v>
      </c>
      <c r="D139" s="521">
        <v>2090723</v>
      </c>
      <c r="E139" s="521">
        <v>1136</v>
      </c>
      <c r="F139" s="976">
        <v>5.4335269999999998E-2</v>
      </c>
      <c r="G139" s="976">
        <v>0.03</v>
      </c>
      <c r="H139" s="976">
        <v>6.2141639999999998E-2</v>
      </c>
    </row>
    <row r="140" spans="1:8" x14ac:dyDescent="0.25">
      <c r="A140" s="1161"/>
      <c r="B140" s="977" t="s">
        <v>1452</v>
      </c>
      <c r="C140" s="960" t="s">
        <v>1453</v>
      </c>
      <c r="D140" s="521">
        <v>817666</v>
      </c>
      <c r="E140" s="521">
        <v>885</v>
      </c>
      <c r="F140" s="976">
        <v>0.1082349</v>
      </c>
      <c r="G140" s="976">
        <v>0.03</v>
      </c>
      <c r="H140" s="976">
        <v>0.13669519999999999</v>
      </c>
    </row>
    <row r="141" spans="1:8" x14ac:dyDescent="0.25">
      <c r="A141" s="1161"/>
      <c r="B141" s="977" t="s">
        <v>1454</v>
      </c>
      <c r="C141" s="960" t="s">
        <v>1455</v>
      </c>
      <c r="D141" s="521">
        <v>32152</v>
      </c>
      <c r="E141" s="521">
        <v>35</v>
      </c>
      <c r="F141" s="976">
        <v>0.10885792</v>
      </c>
      <c r="G141" s="976">
        <v>3.1220029999999999E-2</v>
      </c>
      <c r="H141" s="976">
        <v>7.0146490000000006E-2</v>
      </c>
    </row>
    <row r="142" spans="1:8" x14ac:dyDescent="0.25">
      <c r="A142" s="1161"/>
      <c r="B142" s="977" t="s">
        <v>1456</v>
      </c>
      <c r="C142" s="960" t="s">
        <v>1457</v>
      </c>
      <c r="D142" s="521">
        <v>632163</v>
      </c>
      <c r="E142" s="521">
        <v>663</v>
      </c>
      <c r="F142" s="976">
        <v>0.10487800999999999</v>
      </c>
      <c r="G142" s="976">
        <v>4.1873680000000003E-2</v>
      </c>
      <c r="H142" s="976">
        <v>0.13243484999999999</v>
      </c>
    </row>
    <row r="143" spans="1:8" x14ac:dyDescent="0.25">
      <c r="A143" s="1161"/>
      <c r="B143" s="977" t="s">
        <v>1458</v>
      </c>
      <c r="C143" s="960" t="s">
        <v>1459</v>
      </c>
      <c r="D143" s="521">
        <v>17587</v>
      </c>
      <c r="E143" s="521">
        <v>34</v>
      </c>
      <c r="F143" s="976">
        <v>0.19332461000000001</v>
      </c>
      <c r="G143" s="976">
        <v>5.6518569999999997E-2</v>
      </c>
      <c r="H143" s="976">
        <v>0.11138679</v>
      </c>
    </row>
    <row r="144" spans="1:8" x14ac:dyDescent="0.25">
      <c r="A144" s="1161"/>
      <c r="B144" s="977" t="s">
        <v>1460</v>
      </c>
      <c r="C144" s="960" t="s">
        <v>1461</v>
      </c>
      <c r="D144" s="521">
        <v>12083</v>
      </c>
      <c r="E144" s="521">
        <v>17</v>
      </c>
      <c r="F144" s="976">
        <v>0.14069354000000001</v>
      </c>
      <c r="G144" s="976">
        <v>7.6232530000000007E-2</v>
      </c>
      <c r="H144" s="976">
        <v>9.8294580000000006E-2</v>
      </c>
    </row>
    <row r="145" spans="1:8" x14ac:dyDescent="0.25">
      <c r="A145" s="1161"/>
      <c r="B145" s="977" t="s">
        <v>1462</v>
      </c>
      <c r="C145" s="960" t="s">
        <v>1463</v>
      </c>
      <c r="D145" s="521">
        <v>211076</v>
      </c>
      <c r="E145" s="521">
        <v>515</v>
      </c>
      <c r="F145" s="976">
        <v>0.24398795000000001</v>
      </c>
      <c r="G145" s="976">
        <v>0.10224786</v>
      </c>
      <c r="H145" s="976">
        <v>0.17553384999999999</v>
      </c>
    </row>
    <row r="146" spans="1:8" x14ac:dyDescent="0.25">
      <c r="A146" s="1161"/>
      <c r="B146" s="977" t="s">
        <v>1464</v>
      </c>
      <c r="C146" s="960" t="s">
        <v>1465</v>
      </c>
      <c r="D146" s="521">
        <v>991989</v>
      </c>
      <c r="E146" s="521">
        <v>2363</v>
      </c>
      <c r="F146" s="976">
        <v>0.23820828999999999</v>
      </c>
      <c r="G146" s="976">
        <v>0.1285761</v>
      </c>
      <c r="H146" s="976">
        <v>0.24185044999999999</v>
      </c>
    </row>
    <row r="147" spans="1:8" x14ac:dyDescent="0.25">
      <c r="A147" s="1161"/>
      <c r="B147" s="977" t="s">
        <v>1466</v>
      </c>
      <c r="C147" s="963" t="s">
        <v>1467</v>
      </c>
      <c r="D147" s="521">
        <v>392173</v>
      </c>
      <c r="E147" s="521">
        <v>1251</v>
      </c>
      <c r="F147" s="976">
        <v>0.31899187000000001</v>
      </c>
      <c r="G147" s="976">
        <v>0.23587045000000001</v>
      </c>
      <c r="H147" s="976">
        <v>0.24687055999999999</v>
      </c>
    </row>
    <row r="148" spans="1:8" x14ac:dyDescent="0.25">
      <c r="A148" s="1161"/>
      <c r="B148" s="977" t="s">
        <v>1468</v>
      </c>
      <c r="C148" s="960" t="s">
        <v>1469</v>
      </c>
      <c r="D148" s="521">
        <v>253203</v>
      </c>
      <c r="E148" s="521">
        <v>1377</v>
      </c>
      <c r="F148" s="976">
        <v>0.54383241999999998</v>
      </c>
      <c r="G148" s="976">
        <v>0.34216552</v>
      </c>
      <c r="H148" s="976">
        <v>0.53534117999999997</v>
      </c>
    </row>
    <row r="149" spans="1:8" x14ac:dyDescent="0.25">
      <c r="A149" s="1161"/>
      <c r="B149" s="977" t="s">
        <v>1470</v>
      </c>
      <c r="C149" s="960" t="s">
        <v>1471</v>
      </c>
      <c r="D149" s="521">
        <v>336017</v>
      </c>
      <c r="E149" s="521">
        <v>21679</v>
      </c>
      <c r="F149" s="976">
        <v>6.4517569100000003</v>
      </c>
      <c r="G149" s="976">
        <v>0.49721735</v>
      </c>
      <c r="H149" s="976">
        <v>5.2638497400000004</v>
      </c>
    </row>
    <row r="150" spans="1:8" x14ac:dyDescent="0.25">
      <c r="A150" s="1161"/>
      <c r="B150" s="977" t="s">
        <v>1472</v>
      </c>
      <c r="C150" s="960" t="s">
        <v>1473</v>
      </c>
      <c r="D150" s="521">
        <v>314662</v>
      </c>
      <c r="E150" s="521">
        <v>2805</v>
      </c>
      <c r="F150" s="976">
        <v>0.89143271000000002</v>
      </c>
      <c r="G150" s="976">
        <v>0.76984865999999996</v>
      </c>
      <c r="H150" s="976">
        <v>0.77939365999999999</v>
      </c>
    </row>
    <row r="151" spans="1:8" x14ac:dyDescent="0.25">
      <c r="A151" s="1161"/>
      <c r="B151" s="977" t="s">
        <v>1474</v>
      </c>
      <c r="C151" s="960" t="s">
        <v>1475</v>
      </c>
      <c r="D151" s="521">
        <v>486124</v>
      </c>
      <c r="E151" s="521">
        <v>13351</v>
      </c>
      <c r="F151" s="976">
        <v>2.7464186100000001</v>
      </c>
      <c r="G151" s="976">
        <v>1.51471931</v>
      </c>
      <c r="H151" s="976">
        <v>2.1281337800000002</v>
      </c>
    </row>
    <row r="152" spans="1:8" x14ac:dyDescent="0.25">
      <c r="A152" s="1161"/>
      <c r="B152" s="977" t="s">
        <v>1476</v>
      </c>
      <c r="C152" s="960" t="s">
        <v>1477</v>
      </c>
      <c r="D152" s="521">
        <v>420977</v>
      </c>
      <c r="E152" s="521">
        <v>7464</v>
      </c>
      <c r="F152" s="976">
        <v>1.77301848</v>
      </c>
      <c r="G152" s="976">
        <v>2.57568989</v>
      </c>
      <c r="H152" s="976">
        <v>1.55249803</v>
      </c>
    </row>
    <row r="153" spans="1:8" x14ac:dyDescent="0.25">
      <c r="A153" s="1161"/>
      <c r="B153" s="977" t="s">
        <v>1478</v>
      </c>
      <c r="C153" s="960" t="s">
        <v>1479</v>
      </c>
      <c r="D153" s="521">
        <v>101839</v>
      </c>
      <c r="E153" s="521">
        <v>3977</v>
      </c>
      <c r="F153" s="976">
        <v>3.90518367</v>
      </c>
      <c r="G153" s="976">
        <v>4.0713216599999997</v>
      </c>
      <c r="H153" s="976">
        <v>4.2147958299999999</v>
      </c>
    </row>
    <row r="154" spans="1:8" x14ac:dyDescent="0.25">
      <c r="A154" s="1161"/>
      <c r="B154" s="977" t="s">
        <v>1480</v>
      </c>
      <c r="C154" s="960" t="s">
        <v>1481</v>
      </c>
      <c r="D154" s="521">
        <v>81777</v>
      </c>
      <c r="E154" s="521">
        <v>6602</v>
      </c>
      <c r="F154" s="976">
        <v>8.0731746100000006</v>
      </c>
      <c r="G154" s="976">
        <v>8.30188974</v>
      </c>
      <c r="H154" s="976">
        <v>8.6451715199999999</v>
      </c>
    </row>
    <row r="155" spans="1:8" x14ac:dyDescent="0.25">
      <c r="A155" s="1161"/>
      <c r="B155" s="977" t="s">
        <v>1482</v>
      </c>
      <c r="C155" s="960" t="s">
        <v>1483</v>
      </c>
      <c r="D155" s="521">
        <v>40608</v>
      </c>
      <c r="E155" s="521">
        <v>6642</v>
      </c>
      <c r="F155" s="976">
        <v>16.356382979999999</v>
      </c>
      <c r="G155" s="976">
        <v>16.605200140000001</v>
      </c>
      <c r="H155" s="976">
        <v>13.036787820000001</v>
      </c>
    </row>
    <row r="156" spans="1:8" x14ac:dyDescent="0.25">
      <c r="A156" s="1161"/>
      <c r="B156" s="977" t="s">
        <v>1484</v>
      </c>
      <c r="C156" s="960" t="s">
        <v>1485</v>
      </c>
      <c r="D156" s="521">
        <v>2058</v>
      </c>
      <c r="E156" s="521">
        <v>655</v>
      </c>
      <c r="F156" s="976">
        <v>31.827016520000001</v>
      </c>
      <c r="G156" s="976">
        <v>29.22880104</v>
      </c>
      <c r="H156" s="976">
        <v>29.230449409999999</v>
      </c>
    </row>
    <row r="157" spans="1:8" x14ac:dyDescent="0.25">
      <c r="A157" s="1162"/>
      <c r="B157" s="977" t="s">
        <v>1486</v>
      </c>
      <c r="C157" s="960" t="s">
        <v>1487</v>
      </c>
      <c r="D157" s="521">
        <v>19097</v>
      </c>
      <c r="E157" s="521">
        <v>4471</v>
      </c>
      <c r="F157" s="976">
        <v>23.412054250000001</v>
      </c>
      <c r="G157" s="976">
        <v>36.414114120000001</v>
      </c>
      <c r="H157" s="976">
        <v>32.33770372</v>
      </c>
    </row>
    <row r="158" spans="1:8" x14ac:dyDescent="0.25">
      <c r="A158" s="7"/>
      <c r="B158" s="7"/>
      <c r="C158" s="7"/>
      <c r="D158" s="7"/>
      <c r="E158" s="7"/>
      <c r="F158" s="7"/>
      <c r="G158" s="7"/>
      <c r="H158" s="7"/>
    </row>
    <row r="159" spans="1:8" x14ac:dyDescent="0.25">
      <c r="A159" s="7"/>
      <c r="B159" s="7"/>
      <c r="C159" s="7"/>
      <c r="D159" s="7"/>
      <c r="E159" s="7"/>
      <c r="F159" s="7"/>
      <c r="G159" s="7"/>
      <c r="H159" s="7"/>
    </row>
    <row r="160" spans="1:8" x14ac:dyDescent="0.25">
      <c r="A160" s="7"/>
      <c r="B160" s="7"/>
      <c r="C160" s="7"/>
      <c r="D160" s="7"/>
      <c r="E160" s="7"/>
      <c r="F160" s="7"/>
      <c r="G160" s="7"/>
      <c r="H160" s="7"/>
    </row>
    <row r="161" spans="1:8" x14ac:dyDescent="0.25">
      <c r="A161" s="7"/>
      <c r="B161" s="7"/>
      <c r="C161" s="7"/>
      <c r="D161" s="7"/>
      <c r="E161" s="7"/>
      <c r="F161" s="7"/>
      <c r="G161" s="7"/>
      <c r="H161" s="7"/>
    </row>
  </sheetData>
  <mergeCells count="15">
    <mergeCell ref="A6:A24"/>
    <mergeCell ref="H3:H4"/>
    <mergeCell ref="A3:A4"/>
    <mergeCell ref="B3:B4"/>
    <mergeCell ref="C3:C4"/>
    <mergeCell ref="D3:E3"/>
    <mergeCell ref="F3:F4"/>
    <mergeCell ref="G3:G4"/>
    <mergeCell ref="A120:A138"/>
    <mergeCell ref="A139:A157"/>
    <mergeCell ref="A25:A43"/>
    <mergeCell ref="A44:A62"/>
    <mergeCell ref="A63:A81"/>
    <mergeCell ref="A82:A100"/>
    <mergeCell ref="A101:A119"/>
  </mergeCells>
  <hyperlinks>
    <hyperlink ref="J1" location="Index!A1" display="Index" xr:uid="{A7FA69DA-85A0-4BED-A344-49F0B30F2221}"/>
  </hyperlinks>
  <pageMargins left="0.7" right="0.7" top="0.78740157499999996" bottom="0.78740157499999996" header="0.3" footer="0.3"/>
  <pageSetup paperSize="9" scale="2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1F98-1C62-482C-BA3B-1CE39423E3D9}">
  <sheetPr>
    <pageSetUpPr fitToPage="1"/>
  </sheetPr>
  <dimension ref="A1:L8"/>
  <sheetViews>
    <sheetView showGridLines="0" topLeftCell="J1" zoomScale="110" zoomScaleNormal="110" workbookViewId="0">
      <selection activeCell="L1" sqref="L1"/>
    </sheetView>
  </sheetViews>
  <sheetFormatPr defaultColWidth="8.54296875" defaultRowHeight="10.5" x14ac:dyDescent="0.25"/>
  <cols>
    <col min="1" max="1" width="14.54296875" style="8" customWidth="1"/>
    <col min="2" max="2" width="16.54296875" style="8" bestFit="1" customWidth="1"/>
    <col min="3" max="3" width="17" style="8" bestFit="1" customWidth="1"/>
    <col min="4" max="4" width="4.81640625" style="8" bestFit="1" customWidth="1"/>
    <col min="5" max="5" width="16.54296875" style="8" bestFit="1" customWidth="1"/>
    <col min="6" max="6" width="17" style="8" bestFit="1" customWidth="1"/>
    <col min="7" max="7" width="16.54296875" style="8" bestFit="1" customWidth="1"/>
    <col min="8" max="8" width="17" style="8" bestFit="1" customWidth="1"/>
    <col min="9" max="9" width="16.54296875" style="8" bestFit="1" customWidth="1"/>
    <col min="10" max="10" width="17" style="8" bestFit="1" customWidth="1"/>
    <col min="11" max="12" width="9.453125" style="8" customWidth="1"/>
    <col min="13" max="16384" width="8.54296875" style="8"/>
  </cols>
  <sheetData>
    <row r="1" spans="1:12" x14ac:dyDescent="0.25">
      <c r="A1" s="1" t="s">
        <v>1218</v>
      </c>
      <c r="B1" s="1"/>
      <c r="C1" s="1"/>
      <c r="D1" s="1"/>
      <c r="E1" s="1"/>
      <c r="F1" s="1"/>
      <c r="G1" s="1"/>
      <c r="H1" s="1"/>
      <c r="I1" s="1"/>
      <c r="J1" s="1"/>
      <c r="L1" s="1" t="s">
        <v>933</v>
      </c>
    </row>
    <row r="2" spans="1:12" ht="10.5" customHeight="1" x14ac:dyDescent="0.25">
      <c r="A2" s="1170" t="s">
        <v>610</v>
      </c>
      <c r="B2" s="1171"/>
      <c r="C2" s="1171"/>
      <c r="D2" s="1171"/>
      <c r="E2" s="1171"/>
      <c r="F2" s="1171"/>
      <c r="G2" s="1171"/>
      <c r="H2" s="1171"/>
      <c r="I2" s="1171"/>
      <c r="J2" s="1172"/>
    </row>
    <row r="3" spans="1:12" ht="11" thickBot="1" x14ac:dyDescent="0.3">
      <c r="A3" s="1173" t="s">
        <v>609</v>
      </c>
      <c r="B3" s="1175" t="s">
        <v>1023</v>
      </c>
      <c r="C3" s="1168"/>
      <c r="D3" s="438" t="s">
        <v>1024</v>
      </c>
      <c r="E3" s="1168" t="s">
        <v>1025</v>
      </c>
      <c r="F3" s="1168"/>
      <c r="G3" s="1168" t="s">
        <v>1026</v>
      </c>
      <c r="H3" s="1168"/>
      <c r="I3" s="1168" t="s">
        <v>1027</v>
      </c>
      <c r="J3" s="1169"/>
      <c r="K3" s="233"/>
      <c r="L3" s="233"/>
    </row>
    <row r="4" spans="1:12" ht="11" thickBot="1" x14ac:dyDescent="0.3">
      <c r="A4" s="1174"/>
      <c r="B4" s="534" t="s">
        <v>1953</v>
      </c>
      <c r="C4" s="534" t="s">
        <v>1807</v>
      </c>
      <c r="D4" s="534"/>
      <c r="E4" s="534" t="s">
        <v>1953</v>
      </c>
      <c r="F4" s="534" t="s">
        <v>1807</v>
      </c>
      <c r="G4" s="534" t="s">
        <v>1953</v>
      </c>
      <c r="H4" s="534" t="s">
        <v>1807</v>
      </c>
      <c r="I4" s="534" t="s">
        <v>1953</v>
      </c>
      <c r="J4" s="530" t="s">
        <v>1807</v>
      </c>
      <c r="K4" s="234"/>
      <c r="L4" s="234"/>
    </row>
    <row r="5" spans="1:12" ht="21.5" thickBot="1" x14ac:dyDescent="0.3">
      <c r="A5" s="116" t="s">
        <v>608</v>
      </c>
      <c r="B5" s="604">
        <v>140.96758677928199</v>
      </c>
      <c r="C5" s="162">
        <v>126.048937852995</v>
      </c>
      <c r="D5" s="229">
        <v>2.9</v>
      </c>
      <c r="E5" s="604">
        <v>140.96758677928199</v>
      </c>
      <c r="F5" s="230">
        <v>126.048937852995</v>
      </c>
      <c r="G5" s="604">
        <v>408.80600165991802</v>
      </c>
      <c r="H5" s="162">
        <v>365.541919773686</v>
      </c>
      <c r="I5" s="604">
        <f>G5/12.5</f>
        <v>32.704480132793442</v>
      </c>
      <c r="J5" s="237">
        <v>29.24335358189488</v>
      </c>
      <c r="K5" s="235"/>
      <c r="L5" s="235"/>
    </row>
    <row r="6" spans="1:12" ht="21.5" thickBot="1" x14ac:dyDescent="0.3">
      <c r="A6" s="116" t="s">
        <v>607</v>
      </c>
      <c r="B6" s="604">
        <v>522.77860878364402</v>
      </c>
      <c r="C6" s="162">
        <v>577.27113373337704</v>
      </c>
      <c r="D6" s="229">
        <v>1.9</v>
      </c>
      <c r="E6" s="604">
        <v>522.77860878364402</v>
      </c>
      <c r="F6" s="230">
        <v>577.27113373337704</v>
      </c>
      <c r="G6" s="604">
        <v>993.27935668892405</v>
      </c>
      <c r="H6" s="162">
        <v>1096.81515409342</v>
      </c>
      <c r="I6" s="604">
        <f>G6/12.5</f>
        <v>79.462348535113918</v>
      </c>
      <c r="J6" s="237">
        <v>87.745212327473595</v>
      </c>
      <c r="K6" s="235"/>
      <c r="L6" s="235"/>
    </row>
    <row r="7" spans="1:12" ht="21.5" thickBot="1" x14ac:dyDescent="0.3">
      <c r="A7" s="116" t="s">
        <v>606</v>
      </c>
      <c r="B7" s="604">
        <v>0</v>
      </c>
      <c r="C7" s="162">
        <v>0</v>
      </c>
      <c r="D7" s="229">
        <v>3.7</v>
      </c>
      <c r="E7" s="604">
        <v>0</v>
      </c>
      <c r="F7" s="162">
        <v>0</v>
      </c>
      <c r="G7" s="604">
        <v>0</v>
      </c>
      <c r="H7" s="162">
        <v>0</v>
      </c>
      <c r="I7" s="604">
        <v>0</v>
      </c>
      <c r="J7" s="237">
        <v>0</v>
      </c>
      <c r="K7" s="235"/>
      <c r="L7" s="235"/>
    </row>
    <row r="8" spans="1:12" ht="11" thickBot="1" x14ac:dyDescent="0.3">
      <c r="A8" s="116" t="s">
        <v>9</v>
      </c>
      <c r="B8" s="164">
        <v>663.746195562926</v>
      </c>
      <c r="C8" s="161">
        <v>703.32007158637202</v>
      </c>
      <c r="D8" s="231"/>
      <c r="E8" s="605">
        <v>663.746195562926</v>
      </c>
      <c r="F8" s="232">
        <v>703.32007158637202</v>
      </c>
      <c r="G8" s="605">
        <v>1402.0853583488399</v>
      </c>
      <c r="H8" s="161">
        <v>1462.357073867106</v>
      </c>
      <c r="I8" s="605">
        <f>SUM(I5:I7)</f>
        <v>112.16682866790737</v>
      </c>
      <c r="J8" s="238">
        <v>116.98856590936848</v>
      </c>
      <c r="K8" s="236"/>
      <c r="L8" s="236"/>
    </row>
  </sheetData>
  <mergeCells count="6">
    <mergeCell ref="I3:J3"/>
    <mergeCell ref="A2:J2"/>
    <mergeCell ref="A3:A4"/>
    <mergeCell ref="B3:C3"/>
    <mergeCell ref="E3:F3"/>
    <mergeCell ref="G3:H3"/>
  </mergeCells>
  <hyperlinks>
    <hyperlink ref="L1" location="Index!A1" display="Index" xr:uid="{AF420E6E-D0FC-472D-A9B2-889C98B876EA}"/>
  </hyperlinks>
  <pageMargins left="0.70866141732283472" right="0.70866141732283472" top="0.74803149606299213" bottom="0.74803149606299213" header="0.31496062992125984" footer="0.31496062992125984"/>
  <pageSetup paperSize="9" scale="37" fitToHeight="0" orientation="landscape" r:id="rId1"/>
  <headerFooter>
    <oddHeader>&amp;CEN
Annex XXIII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573B-4895-44D3-AA1D-6D26F5C798B0}">
  <sheetPr>
    <pageSetUpPr fitToPage="1"/>
  </sheetPr>
  <dimension ref="A1:L35"/>
  <sheetViews>
    <sheetView showGridLines="0" topLeftCell="D1" zoomScaleNormal="100" zoomScalePageLayoutView="90" workbookViewId="0">
      <selection activeCell="L1" sqref="L1"/>
    </sheetView>
  </sheetViews>
  <sheetFormatPr defaultColWidth="9.1796875" defaultRowHeight="10.5" x14ac:dyDescent="0.25"/>
  <cols>
    <col min="1" max="1" width="7" style="134" customWidth="1"/>
    <col min="2" max="2" width="44.1796875" style="8" customWidth="1"/>
    <col min="3" max="5" width="11" style="8" customWidth="1"/>
    <col min="6" max="6" width="16.81640625" style="8" customWidth="1"/>
    <col min="7" max="10" width="11" style="8" customWidth="1"/>
    <col min="11" max="16384" width="9.1796875" style="8"/>
  </cols>
  <sheetData>
    <row r="1" spans="1:12" x14ac:dyDescent="0.25">
      <c r="A1" s="1" t="s">
        <v>617</v>
      </c>
      <c r="B1" s="1"/>
      <c r="C1" s="1"/>
      <c r="D1" s="1"/>
      <c r="E1" s="1"/>
      <c r="F1" s="1"/>
      <c r="G1" s="1"/>
      <c r="H1" s="1"/>
      <c r="I1" s="1"/>
      <c r="J1" s="1"/>
      <c r="L1" s="1" t="s">
        <v>933</v>
      </c>
    </row>
    <row r="2" spans="1:12" ht="31.5" x14ac:dyDescent="0.25">
      <c r="A2" s="1147">
        <v>2024</v>
      </c>
      <c r="B2" s="1148"/>
      <c r="C2" s="5" t="s">
        <v>635</v>
      </c>
      <c r="D2" s="5" t="s">
        <v>634</v>
      </c>
      <c r="E2" s="5" t="s">
        <v>633</v>
      </c>
      <c r="F2" s="5" t="s">
        <v>904</v>
      </c>
      <c r="G2" s="5" t="s">
        <v>632</v>
      </c>
      <c r="H2" s="5" t="s">
        <v>631</v>
      </c>
      <c r="I2" s="5" t="s">
        <v>14</v>
      </c>
      <c r="J2" s="5" t="s">
        <v>630</v>
      </c>
      <c r="K2" s="112"/>
    </row>
    <row r="3" spans="1:12" x14ac:dyDescent="0.25">
      <c r="A3" s="2" t="s">
        <v>905</v>
      </c>
      <c r="B3" s="3" t="s">
        <v>629</v>
      </c>
      <c r="C3" s="497"/>
      <c r="D3" s="497"/>
      <c r="E3" s="209"/>
      <c r="F3" s="34" t="s">
        <v>1816</v>
      </c>
      <c r="G3" s="210"/>
      <c r="H3" s="211"/>
      <c r="I3" s="211"/>
      <c r="J3" s="211"/>
      <c r="K3" s="112"/>
    </row>
    <row r="4" spans="1:12" x14ac:dyDescent="0.25">
      <c r="A4" s="2" t="s">
        <v>906</v>
      </c>
      <c r="B4" s="3" t="s">
        <v>628</v>
      </c>
      <c r="C4" s="212"/>
      <c r="D4" s="212"/>
      <c r="E4" s="213"/>
      <c r="F4" s="2" t="s">
        <v>1816</v>
      </c>
      <c r="G4" s="214"/>
      <c r="H4" s="212"/>
      <c r="I4" s="212"/>
      <c r="J4" s="212"/>
      <c r="K4" s="112"/>
    </row>
    <row r="5" spans="1:12" x14ac:dyDescent="0.25">
      <c r="A5" s="2">
        <v>1</v>
      </c>
      <c r="B5" s="3" t="s">
        <v>627</v>
      </c>
      <c r="C5" s="211">
        <v>9367.0023082499883</v>
      </c>
      <c r="D5" s="211">
        <v>13820.87375826993</v>
      </c>
      <c r="E5" s="209"/>
      <c r="F5" s="2" t="s">
        <v>1816</v>
      </c>
      <c r="G5" s="214">
        <v>40895.520270480934</v>
      </c>
      <c r="H5" s="211">
        <v>32011.643925909804</v>
      </c>
      <c r="I5" s="211">
        <v>31866.064780970075</v>
      </c>
      <c r="J5" s="211">
        <v>9853.1081153332179</v>
      </c>
      <c r="K5" s="112"/>
    </row>
    <row r="6" spans="1:12" x14ac:dyDescent="0.25">
      <c r="A6" s="2">
        <v>2</v>
      </c>
      <c r="B6" s="49" t="s">
        <v>626</v>
      </c>
      <c r="C6" s="209"/>
      <c r="D6" s="209"/>
      <c r="E6" s="211"/>
      <c r="F6" s="49"/>
      <c r="G6" s="211"/>
      <c r="H6" s="211"/>
      <c r="I6" s="211"/>
      <c r="J6" s="211"/>
      <c r="K6" s="112"/>
    </row>
    <row r="7" spans="1:12" x14ac:dyDescent="0.25">
      <c r="A7" s="2" t="s">
        <v>225</v>
      </c>
      <c r="B7" s="114" t="s">
        <v>625</v>
      </c>
      <c r="C7" s="209"/>
      <c r="D7" s="209"/>
      <c r="E7" s="211"/>
      <c r="F7" s="133"/>
      <c r="G7" s="211"/>
      <c r="H7" s="211"/>
      <c r="I7" s="211"/>
      <c r="J7" s="211"/>
      <c r="K7" s="112"/>
    </row>
    <row r="8" spans="1:12" ht="21" x14ac:dyDescent="0.25">
      <c r="A8" s="2" t="s">
        <v>624</v>
      </c>
      <c r="B8" s="114" t="s">
        <v>623</v>
      </c>
      <c r="C8" s="209"/>
      <c r="D8" s="209"/>
      <c r="E8" s="211"/>
      <c r="F8" s="133"/>
      <c r="G8" s="211"/>
      <c r="H8" s="211"/>
      <c r="I8" s="211"/>
      <c r="J8" s="211"/>
      <c r="K8" s="112"/>
    </row>
    <row r="9" spans="1:12" x14ac:dyDescent="0.25">
      <c r="A9" s="2" t="s">
        <v>622</v>
      </c>
      <c r="B9" s="114" t="s">
        <v>621</v>
      </c>
      <c r="C9" s="209"/>
      <c r="D9" s="209"/>
      <c r="E9" s="211"/>
      <c r="F9" s="133"/>
      <c r="G9" s="211"/>
      <c r="H9" s="211"/>
      <c r="I9" s="211"/>
      <c r="J9" s="211"/>
      <c r="K9" s="112"/>
    </row>
    <row r="10" spans="1:12" x14ac:dyDescent="0.25">
      <c r="A10" s="2">
        <v>3</v>
      </c>
      <c r="B10" s="49" t="s">
        <v>620</v>
      </c>
      <c r="C10" s="209"/>
      <c r="D10" s="209"/>
      <c r="E10" s="209"/>
      <c r="F10" s="133"/>
      <c r="G10" s="211"/>
      <c r="H10" s="211"/>
      <c r="I10" s="211"/>
      <c r="J10" s="211"/>
      <c r="K10" s="112"/>
    </row>
    <row r="11" spans="1:12" x14ac:dyDescent="0.25">
      <c r="A11" s="2">
        <v>4</v>
      </c>
      <c r="B11" s="49" t="s">
        <v>619</v>
      </c>
      <c r="C11" s="209"/>
      <c r="D11" s="209"/>
      <c r="E11" s="209"/>
      <c r="F11" s="133"/>
      <c r="G11" s="211">
        <v>29052.923185359912</v>
      </c>
      <c r="H11" s="211">
        <v>17736.852076370022</v>
      </c>
      <c r="I11" s="211">
        <v>17736.852076370022</v>
      </c>
      <c r="J11" s="211">
        <v>2395.4181981925981</v>
      </c>
      <c r="K11" s="112"/>
    </row>
    <row r="12" spans="1:12" x14ac:dyDescent="0.25">
      <c r="A12" s="2">
        <v>5</v>
      </c>
      <c r="B12" s="49" t="s">
        <v>618</v>
      </c>
      <c r="C12" s="209"/>
      <c r="D12" s="209"/>
      <c r="E12" s="209"/>
      <c r="F12" s="133"/>
      <c r="G12" s="211"/>
      <c r="H12" s="211"/>
      <c r="I12" s="211"/>
      <c r="J12" s="211"/>
      <c r="K12" s="112"/>
    </row>
    <row r="13" spans="1:12" x14ac:dyDescent="0.25">
      <c r="A13" s="2">
        <v>6</v>
      </c>
      <c r="B13" s="117" t="s">
        <v>9</v>
      </c>
      <c r="C13" s="209"/>
      <c r="D13" s="209"/>
      <c r="E13" s="209"/>
      <c r="F13" s="133"/>
      <c r="G13" s="215">
        <v>69948.443455841596</v>
      </c>
      <c r="H13" s="215">
        <v>49748.496002280401</v>
      </c>
      <c r="I13" s="215">
        <v>49602.916857339733</v>
      </c>
      <c r="J13" s="215">
        <v>12248.526313525812</v>
      </c>
      <c r="K13" s="112"/>
    </row>
    <row r="17" spans="1:10" x14ac:dyDescent="0.25">
      <c r="A17" s="1" t="s">
        <v>617</v>
      </c>
      <c r="B17" s="1"/>
      <c r="C17" s="1"/>
      <c r="D17" s="1"/>
      <c r="E17" s="1"/>
      <c r="F17" s="1"/>
      <c r="G17" s="1"/>
      <c r="H17" s="1"/>
      <c r="I17" s="1"/>
      <c r="J17" s="1"/>
    </row>
    <row r="18" spans="1:10" ht="31.5" x14ac:dyDescent="0.25">
      <c r="A18" s="1147">
        <v>2023</v>
      </c>
      <c r="B18" s="1148"/>
      <c r="C18" s="5" t="s">
        <v>635</v>
      </c>
      <c r="D18" s="5" t="s">
        <v>634</v>
      </c>
      <c r="E18" s="5" t="s">
        <v>633</v>
      </c>
      <c r="F18" s="5" t="s">
        <v>904</v>
      </c>
      <c r="G18" s="5" t="s">
        <v>632</v>
      </c>
      <c r="H18" s="5" t="s">
        <v>631</v>
      </c>
      <c r="I18" s="5" t="s">
        <v>14</v>
      </c>
      <c r="J18" s="5" t="s">
        <v>630</v>
      </c>
    </row>
    <row r="19" spans="1:10" x14ac:dyDescent="0.25">
      <c r="A19" s="2" t="s">
        <v>905</v>
      </c>
      <c r="B19" s="3" t="s">
        <v>629</v>
      </c>
      <c r="C19" s="497"/>
      <c r="D19" s="497"/>
      <c r="E19" s="209"/>
      <c r="F19" s="34" t="s">
        <v>1816</v>
      </c>
      <c r="G19" s="210"/>
      <c r="H19" s="211"/>
      <c r="I19" s="211"/>
      <c r="J19" s="211"/>
    </row>
    <row r="20" spans="1:10" x14ac:dyDescent="0.25">
      <c r="A20" s="2" t="s">
        <v>906</v>
      </c>
      <c r="B20" s="3" t="s">
        <v>628</v>
      </c>
      <c r="C20" s="212"/>
      <c r="D20" s="212"/>
      <c r="E20" s="213"/>
      <c r="F20" s="2" t="s">
        <v>1816</v>
      </c>
      <c r="G20" s="214"/>
      <c r="H20" s="212"/>
      <c r="I20" s="212"/>
      <c r="J20" s="212"/>
    </row>
    <row r="21" spans="1:10" x14ac:dyDescent="0.25">
      <c r="A21" s="2">
        <v>1</v>
      </c>
      <c r="B21" s="3" t="s">
        <v>627</v>
      </c>
      <c r="C21" s="211">
        <v>8314.0777594500851</v>
      </c>
      <c r="D21" s="211">
        <v>11961.355614280112</v>
      </c>
      <c r="E21" s="209"/>
      <c r="F21" s="2" t="s">
        <v>1816</v>
      </c>
      <c r="G21" s="214">
        <v>36606.488593250084</v>
      </c>
      <c r="H21" s="211">
        <v>28172.428957860109</v>
      </c>
      <c r="I21" s="211">
        <v>28040.90817897988</v>
      </c>
      <c r="J21" s="211">
        <v>8565.4009360182972</v>
      </c>
    </row>
    <row r="22" spans="1:10" x14ac:dyDescent="0.25">
      <c r="A22" s="2">
        <v>2</v>
      </c>
      <c r="B22" s="49" t="s">
        <v>626</v>
      </c>
      <c r="C22" s="209"/>
      <c r="D22" s="209"/>
      <c r="E22" s="211"/>
      <c r="F22" s="49"/>
      <c r="G22" s="211"/>
      <c r="H22" s="211"/>
      <c r="I22" s="211"/>
      <c r="J22" s="211"/>
    </row>
    <row r="23" spans="1:10" x14ac:dyDescent="0.25">
      <c r="A23" s="2" t="s">
        <v>225</v>
      </c>
      <c r="B23" s="114" t="s">
        <v>625</v>
      </c>
      <c r="C23" s="209"/>
      <c r="D23" s="209"/>
      <c r="E23" s="211"/>
      <c r="F23" s="133"/>
      <c r="G23" s="211"/>
      <c r="H23" s="211"/>
      <c r="I23" s="211"/>
      <c r="J23" s="211"/>
    </row>
    <row r="24" spans="1:10" ht="21" x14ac:dyDescent="0.25">
      <c r="A24" s="2" t="s">
        <v>624</v>
      </c>
      <c r="B24" s="114" t="s">
        <v>623</v>
      </c>
      <c r="C24" s="209"/>
      <c r="D24" s="209"/>
      <c r="E24" s="211"/>
      <c r="F24" s="133"/>
      <c r="G24" s="211"/>
      <c r="H24" s="211"/>
      <c r="I24" s="211"/>
      <c r="J24" s="211"/>
    </row>
    <row r="25" spans="1:10" x14ac:dyDescent="0.25">
      <c r="A25" s="2" t="s">
        <v>622</v>
      </c>
      <c r="B25" s="114" t="s">
        <v>621</v>
      </c>
      <c r="C25" s="209"/>
      <c r="D25" s="209"/>
      <c r="E25" s="211"/>
      <c r="F25" s="133"/>
      <c r="G25" s="211"/>
      <c r="H25" s="211"/>
      <c r="I25" s="211"/>
      <c r="J25" s="211"/>
    </row>
    <row r="26" spans="1:10" x14ac:dyDescent="0.25">
      <c r="A26" s="2">
        <v>3</v>
      </c>
      <c r="B26" s="49" t="s">
        <v>620</v>
      </c>
      <c r="C26" s="209"/>
      <c r="D26" s="209"/>
      <c r="E26" s="209"/>
      <c r="F26" s="133"/>
      <c r="G26" s="211"/>
      <c r="H26" s="211"/>
      <c r="I26" s="211"/>
      <c r="J26" s="211"/>
    </row>
    <row r="27" spans="1:10" x14ac:dyDescent="0.25">
      <c r="A27" s="2">
        <v>4</v>
      </c>
      <c r="B27" s="49" t="s">
        <v>619</v>
      </c>
      <c r="C27" s="209"/>
      <c r="D27" s="209"/>
      <c r="E27" s="209"/>
      <c r="F27" s="133"/>
      <c r="G27" s="211">
        <v>24165.844172370042</v>
      </c>
      <c r="H27" s="211">
        <v>12906.415795730023</v>
      </c>
      <c r="I27" s="211">
        <v>12906.415795730023</v>
      </c>
      <c r="J27" s="211">
        <v>2036.5439144437032</v>
      </c>
    </row>
    <row r="28" spans="1:10" x14ac:dyDescent="0.25">
      <c r="A28" s="2">
        <v>5</v>
      </c>
      <c r="B28" s="49" t="s">
        <v>618</v>
      </c>
      <c r="C28" s="209"/>
      <c r="D28" s="209"/>
      <c r="E28" s="209"/>
      <c r="F28" s="133"/>
      <c r="G28" s="211"/>
      <c r="H28" s="211"/>
      <c r="I28" s="211"/>
      <c r="J28" s="211"/>
    </row>
    <row r="29" spans="1:10" x14ac:dyDescent="0.25">
      <c r="A29" s="2">
        <v>6</v>
      </c>
      <c r="B29" s="117" t="s">
        <v>9</v>
      </c>
      <c r="C29" s="209"/>
      <c r="D29" s="209"/>
      <c r="E29" s="209"/>
      <c r="F29" s="133"/>
      <c r="G29" s="215">
        <v>60772.332765620267</v>
      </c>
      <c r="H29" s="215">
        <v>41078.844753590027</v>
      </c>
      <c r="I29" s="215">
        <v>40947.323974709449</v>
      </c>
      <c r="J29" s="215">
        <v>10601.944850461954</v>
      </c>
    </row>
    <row r="34" spans="11:11" x14ac:dyDescent="0.25">
      <c r="K34" s="48"/>
    </row>
    <row r="35" spans="11:11" x14ac:dyDescent="0.25">
      <c r="K35" s="48"/>
    </row>
  </sheetData>
  <mergeCells count="2">
    <mergeCell ref="A2:B2"/>
    <mergeCell ref="A18:B18"/>
  </mergeCells>
  <hyperlinks>
    <hyperlink ref="L1" location="Index!A1" display="Index" xr:uid="{98E7C4F9-D088-4F3E-9669-D0F334FCD885}"/>
  </hyperlinks>
  <pageMargins left="0.70866141732283472" right="0.70866141732283472" top="0.74803149606299213" bottom="0.74803149606299213" header="0.31496062992125984" footer="0.31496062992125984"/>
  <pageSetup paperSize="9" scale="39"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2B1-C155-47E0-8838-8BD5B1017151}">
  <sheetPr>
    <pageSetUpPr fitToPage="1"/>
  </sheetPr>
  <dimension ref="A1:F21"/>
  <sheetViews>
    <sheetView showGridLines="0" zoomScaleNormal="100" workbookViewId="0">
      <selection activeCell="F1" sqref="F1"/>
    </sheetView>
  </sheetViews>
  <sheetFormatPr defaultColWidth="9.1796875" defaultRowHeight="10.5" x14ac:dyDescent="0.25"/>
  <cols>
    <col min="1" max="1" width="4.453125" style="8" customWidth="1"/>
    <col min="2" max="2" width="62.54296875" style="8" customWidth="1"/>
    <col min="3" max="4" width="15.1796875" style="8" customWidth="1"/>
    <col min="5" max="16384" width="9.1796875" style="8"/>
  </cols>
  <sheetData>
    <row r="1" spans="1:6" x14ac:dyDescent="0.25">
      <c r="A1" s="1" t="s">
        <v>616</v>
      </c>
      <c r="B1" s="1"/>
      <c r="C1" s="1"/>
      <c r="D1" s="1"/>
      <c r="F1" s="1" t="s">
        <v>933</v>
      </c>
    </row>
    <row r="2" spans="1:6" ht="12" x14ac:dyDescent="0.25">
      <c r="A2" s="1176">
        <v>2024</v>
      </c>
      <c r="B2" s="1176"/>
      <c r="C2" s="1177" t="s">
        <v>14</v>
      </c>
      <c r="D2" s="1112" t="s">
        <v>630</v>
      </c>
    </row>
    <row r="3" spans="1:6" x14ac:dyDescent="0.25">
      <c r="A3" s="112"/>
      <c r="B3" s="112"/>
      <c r="C3" s="1178"/>
      <c r="D3" s="1112"/>
    </row>
    <row r="4" spans="1:6" x14ac:dyDescent="0.25">
      <c r="A4" s="49">
        <v>1</v>
      </c>
      <c r="B4" s="3" t="s">
        <v>640</v>
      </c>
      <c r="C4" s="49"/>
      <c r="D4" s="49"/>
    </row>
    <row r="5" spans="1:6" x14ac:dyDescent="0.25">
      <c r="A5" s="49">
        <v>2</v>
      </c>
      <c r="B5" s="3" t="s">
        <v>639</v>
      </c>
      <c r="C5" s="133"/>
      <c r="D5" s="49"/>
    </row>
    <row r="6" spans="1:6" x14ac:dyDescent="0.25">
      <c r="A6" s="49">
        <v>3</v>
      </c>
      <c r="B6" s="3" t="s">
        <v>638</v>
      </c>
      <c r="C6" s="133"/>
      <c r="D6" s="49"/>
    </row>
    <row r="7" spans="1:6" x14ac:dyDescent="0.25">
      <c r="A7" s="49">
        <v>4</v>
      </c>
      <c r="B7" s="3" t="s">
        <v>637</v>
      </c>
      <c r="C7" s="211">
        <v>8562.6688668999996</v>
      </c>
      <c r="D7" s="211">
        <v>1033.5896909999999</v>
      </c>
    </row>
    <row r="8" spans="1:6" x14ac:dyDescent="0.25">
      <c r="A8" s="135" t="s">
        <v>350</v>
      </c>
      <c r="B8" s="136" t="s">
        <v>907</v>
      </c>
      <c r="C8" s="211"/>
      <c r="D8" s="211"/>
    </row>
    <row r="9" spans="1:6" x14ac:dyDescent="0.25">
      <c r="A9" s="49">
        <v>5</v>
      </c>
      <c r="B9" s="6" t="s">
        <v>636</v>
      </c>
      <c r="C9" s="215">
        <v>8562.6688668999996</v>
      </c>
      <c r="D9" s="215">
        <v>1033.5896909999999</v>
      </c>
    </row>
    <row r="10" spans="1:6" x14ac:dyDescent="0.25">
      <c r="B10" s="7"/>
    </row>
    <row r="11" spans="1:6" x14ac:dyDescent="0.25">
      <c r="A11" s="112"/>
    </row>
    <row r="12" spans="1:6" x14ac:dyDescent="0.25">
      <c r="A12" s="112"/>
    </row>
    <row r="13" spans="1:6" x14ac:dyDescent="0.25">
      <c r="A13" s="1" t="s">
        <v>616</v>
      </c>
      <c r="B13" s="1"/>
      <c r="C13" s="1"/>
      <c r="D13" s="1"/>
    </row>
    <row r="14" spans="1:6" ht="12" x14ac:dyDescent="0.25">
      <c r="A14" s="1176">
        <v>2023</v>
      </c>
      <c r="B14" s="1176"/>
      <c r="C14" s="1178" t="s">
        <v>14</v>
      </c>
      <c r="D14" s="1112" t="s">
        <v>630</v>
      </c>
    </row>
    <row r="15" spans="1:6" x14ac:dyDescent="0.25">
      <c r="A15" s="112"/>
      <c r="B15" s="112"/>
      <c r="C15" s="1178"/>
      <c r="D15" s="1112"/>
    </row>
    <row r="16" spans="1:6" x14ac:dyDescent="0.25">
      <c r="A16" s="49">
        <v>1</v>
      </c>
      <c r="B16" s="3" t="s">
        <v>640</v>
      </c>
      <c r="C16" s="49"/>
      <c r="D16" s="49"/>
    </row>
    <row r="17" spans="1:4" x14ac:dyDescent="0.25">
      <c r="A17" s="49">
        <v>2</v>
      </c>
      <c r="B17" s="3" t="s">
        <v>639</v>
      </c>
      <c r="C17" s="133"/>
      <c r="D17" s="49"/>
    </row>
    <row r="18" spans="1:4" x14ac:dyDescent="0.25">
      <c r="A18" s="49">
        <v>3</v>
      </c>
      <c r="B18" s="3" t="s">
        <v>638</v>
      </c>
      <c r="C18" s="133"/>
      <c r="D18" s="49"/>
    </row>
    <row r="19" spans="1:4" x14ac:dyDescent="0.25">
      <c r="A19" s="49">
        <v>4</v>
      </c>
      <c r="B19" s="3" t="s">
        <v>637</v>
      </c>
      <c r="C19" s="211">
        <v>6196.5583553300003</v>
      </c>
      <c r="D19" s="211">
        <v>1150.3919183749999</v>
      </c>
    </row>
    <row r="20" spans="1:4" x14ac:dyDescent="0.25">
      <c r="A20" s="135" t="s">
        <v>350</v>
      </c>
      <c r="B20" s="136" t="s">
        <v>907</v>
      </c>
      <c r="C20" s="211"/>
      <c r="D20" s="211"/>
    </row>
    <row r="21" spans="1:4" x14ac:dyDescent="0.25">
      <c r="A21" s="49">
        <v>5</v>
      </c>
      <c r="B21" s="6" t="s">
        <v>636</v>
      </c>
      <c r="C21" s="215">
        <v>6196.5583553300003</v>
      </c>
      <c r="D21" s="215">
        <v>1150.3919183749999</v>
      </c>
    </row>
  </sheetData>
  <mergeCells count="6">
    <mergeCell ref="A2:B2"/>
    <mergeCell ref="A14:B14"/>
    <mergeCell ref="C2:C3"/>
    <mergeCell ref="D2:D3"/>
    <mergeCell ref="C14:C15"/>
    <mergeCell ref="D14:D15"/>
  </mergeCells>
  <hyperlinks>
    <hyperlink ref="F1" location="Index!A1" display="Index" xr:uid="{7188CA2D-95A0-4C93-95E1-F60F5B5E4CC2}"/>
  </hyperlinks>
  <pageMargins left="0.70866141732283472" right="0.70866141732283472" top="0.74803149606299213" bottom="0.74803149606299213" header="0.31496062992125984" footer="0.31496062992125984"/>
  <pageSetup paperSize="9" scale="55" orientation="landscape" r:id="rId1"/>
  <headerFooter>
    <oddHeader>&amp;CEN
Annex XXV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165F-5E15-44CC-9C09-3C4163B11906}">
  <sheetPr>
    <pageSetUpPr fitToPage="1"/>
  </sheetPr>
  <dimension ref="A1:P33"/>
  <sheetViews>
    <sheetView showGridLines="0" topLeftCell="J1" zoomScaleNormal="100" workbookViewId="0">
      <selection activeCell="P1" sqref="P1"/>
    </sheetView>
  </sheetViews>
  <sheetFormatPr defaultColWidth="9.1796875" defaultRowHeight="10.5" x14ac:dyDescent="0.25"/>
  <cols>
    <col min="1" max="1" width="9.1796875" style="50"/>
    <col min="2" max="2" width="29.54296875" style="8" customWidth="1"/>
    <col min="3" max="13" width="8.453125" style="8" customWidth="1"/>
    <col min="14" max="14" width="11.453125" style="7" customWidth="1"/>
    <col min="15" max="16384" width="9.1796875" style="8"/>
  </cols>
  <sheetData>
    <row r="1" spans="1:16" x14ac:dyDescent="0.25">
      <c r="A1" s="1" t="s">
        <v>615</v>
      </c>
      <c r="B1" s="1"/>
      <c r="C1" s="1"/>
      <c r="D1" s="1"/>
      <c r="E1" s="1"/>
      <c r="F1" s="1"/>
      <c r="G1" s="1"/>
      <c r="H1" s="1"/>
      <c r="I1" s="1"/>
      <c r="J1" s="1"/>
      <c r="K1" s="1"/>
      <c r="L1" s="1"/>
      <c r="M1" s="1"/>
      <c r="N1" s="1"/>
      <c r="P1" s="1" t="s">
        <v>933</v>
      </c>
    </row>
    <row r="2" spans="1:16" ht="12" x14ac:dyDescent="0.25">
      <c r="A2" s="541">
        <v>2024</v>
      </c>
      <c r="B2" s="1179" t="s">
        <v>642</v>
      </c>
      <c r="C2" s="1131" t="s">
        <v>545</v>
      </c>
      <c r="D2" s="1131"/>
      <c r="E2" s="1131"/>
      <c r="F2" s="1131"/>
      <c r="G2" s="1131"/>
      <c r="H2" s="1131"/>
      <c r="I2" s="1131"/>
      <c r="J2" s="1131"/>
      <c r="K2" s="1131"/>
      <c r="L2" s="1131"/>
      <c r="M2" s="1131"/>
      <c r="N2" s="137"/>
    </row>
    <row r="3" spans="1:16" ht="21" x14ac:dyDescent="0.25">
      <c r="A3" s="138"/>
      <c r="B3" s="1179"/>
      <c r="C3" s="119">
        <v>0</v>
      </c>
      <c r="D3" s="119">
        <v>0.02</v>
      </c>
      <c r="E3" s="119">
        <v>0.04</v>
      </c>
      <c r="F3" s="119">
        <v>0.1</v>
      </c>
      <c r="G3" s="119">
        <v>0.2</v>
      </c>
      <c r="H3" s="119">
        <v>0.5</v>
      </c>
      <c r="I3" s="119">
        <v>0.7</v>
      </c>
      <c r="J3" s="119">
        <v>0.75</v>
      </c>
      <c r="K3" s="119">
        <v>1</v>
      </c>
      <c r="L3" s="119">
        <v>1.5</v>
      </c>
      <c r="M3" s="76" t="s">
        <v>543</v>
      </c>
      <c r="N3" s="5" t="s">
        <v>908</v>
      </c>
    </row>
    <row r="4" spans="1:16" x14ac:dyDescent="0.25">
      <c r="A4" s="9">
        <v>1</v>
      </c>
      <c r="B4" s="49" t="s">
        <v>582</v>
      </c>
      <c r="C4" s="211">
        <v>6572.372640059999</v>
      </c>
      <c r="D4" s="211">
        <v>0</v>
      </c>
      <c r="E4" s="211">
        <v>0</v>
      </c>
      <c r="F4" s="211">
        <v>0</v>
      </c>
      <c r="G4" s="211">
        <v>114.27931629999999</v>
      </c>
      <c r="H4" s="211">
        <v>6.5361447400000001</v>
      </c>
      <c r="I4" s="211">
        <v>0</v>
      </c>
      <c r="J4" s="211">
        <v>0</v>
      </c>
      <c r="K4" s="211">
        <v>41.947090630000005</v>
      </c>
      <c r="L4" s="211">
        <v>0</v>
      </c>
      <c r="M4" s="211">
        <v>0</v>
      </c>
      <c r="N4" s="216">
        <v>6735.1351917299971</v>
      </c>
    </row>
    <row r="5" spans="1:16" x14ac:dyDescent="0.25">
      <c r="A5" s="9">
        <v>2</v>
      </c>
      <c r="B5" s="49" t="s">
        <v>641</v>
      </c>
      <c r="C5" s="211"/>
      <c r="D5" s="211"/>
      <c r="E5" s="211"/>
      <c r="F5" s="211"/>
      <c r="G5" s="211"/>
      <c r="H5" s="211"/>
      <c r="I5" s="211"/>
      <c r="J5" s="211"/>
      <c r="K5" s="211"/>
      <c r="L5" s="211"/>
      <c r="M5" s="211"/>
      <c r="N5" s="216"/>
    </row>
    <row r="6" spans="1:16" x14ac:dyDescent="0.25">
      <c r="A6" s="9">
        <v>3</v>
      </c>
      <c r="B6" s="49" t="s">
        <v>530</v>
      </c>
      <c r="C6" s="211"/>
      <c r="D6" s="211"/>
      <c r="E6" s="211"/>
      <c r="F6" s="211"/>
      <c r="G6" s="211"/>
      <c r="H6" s="211"/>
      <c r="I6" s="211"/>
      <c r="J6" s="211"/>
      <c r="K6" s="211"/>
      <c r="L6" s="211"/>
      <c r="M6" s="211"/>
      <c r="N6" s="216"/>
    </row>
    <row r="7" spans="1:16" x14ac:dyDescent="0.25">
      <c r="A7" s="9">
        <v>4</v>
      </c>
      <c r="B7" s="49" t="s">
        <v>529</v>
      </c>
      <c r="C7" s="211">
        <v>6114.4202405000033</v>
      </c>
      <c r="D7" s="211">
        <v>0</v>
      </c>
      <c r="E7" s="211">
        <v>0</v>
      </c>
      <c r="F7" s="211">
        <v>0</v>
      </c>
      <c r="G7" s="211">
        <v>0</v>
      </c>
      <c r="H7" s="211">
        <v>0</v>
      </c>
      <c r="I7" s="211">
        <v>0</v>
      </c>
      <c r="J7" s="211">
        <v>0</v>
      </c>
      <c r="K7" s="211">
        <v>0</v>
      </c>
      <c r="L7" s="211">
        <v>0</v>
      </c>
      <c r="M7" s="211">
        <v>0</v>
      </c>
      <c r="N7" s="216">
        <v>6114.4202405000033</v>
      </c>
    </row>
    <row r="8" spans="1:16" x14ac:dyDescent="0.25">
      <c r="A8" s="9">
        <v>5</v>
      </c>
      <c r="B8" s="49" t="s">
        <v>528</v>
      </c>
      <c r="C8" s="211">
        <v>25.570045959999998</v>
      </c>
      <c r="D8" s="211">
        <v>0</v>
      </c>
      <c r="E8" s="211">
        <v>0</v>
      </c>
      <c r="F8" s="211">
        <v>0</v>
      </c>
      <c r="G8" s="211">
        <v>0</v>
      </c>
      <c r="H8" s="211">
        <v>0</v>
      </c>
      <c r="I8" s="211">
        <v>0</v>
      </c>
      <c r="J8" s="211">
        <v>0</v>
      </c>
      <c r="K8" s="211">
        <v>0</v>
      </c>
      <c r="L8" s="211">
        <v>0</v>
      </c>
      <c r="M8" s="211">
        <v>0</v>
      </c>
      <c r="N8" s="216">
        <v>25.570045959999998</v>
      </c>
    </row>
    <row r="9" spans="1:16" x14ac:dyDescent="0.25">
      <c r="A9" s="9">
        <v>6</v>
      </c>
      <c r="B9" s="49" t="s">
        <v>347</v>
      </c>
      <c r="C9" s="211">
        <v>0</v>
      </c>
      <c r="D9" s="211">
        <v>0</v>
      </c>
      <c r="E9" s="211">
        <v>0</v>
      </c>
      <c r="F9" s="211">
        <v>0</v>
      </c>
      <c r="G9" s="211">
        <v>5.6953989999999989E-2</v>
      </c>
      <c r="H9" s="211">
        <v>2.1191295299999999</v>
      </c>
      <c r="I9" s="211">
        <v>0</v>
      </c>
      <c r="J9" s="211">
        <v>0</v>
      </c>
      <c r="K9" s="211">
        <v>0</v>
      </c>
      <c r="L9" s="211">
        <v>0</v>
      </c>
      <c r="M9" s="211">
        <v>0</v>
      </c>
      <c r="N9" s="216">
        <v>2.1760835200000006</v>
      </c>
      <c r="P9" s="17"/>
    </row>
    <row r="10" spans="1:16" x14ac:dyDescent="0.25">
      <c r="A10" s="9">
        <v>7</v>
      </c>
      <c r="B10" s="49" t="s">
        <v>342</v>
      </c>
      <c r="C10" s="211">
        <v>0</v>
      </c>
      <c r="D10" s="211">
        <v>0</v>
      </c>
      <c r="E10" s="211">
        <v>0</v>
      </c>
      <c r="F10" s="211">
        <v>0</v>
      </c>
      <c r="G10" s="211">
        <v>0</v>
      </c>
      <c r="H10" s="211">
        <v>0.97080800000000012</v>
      </c>
      <c r="I10" s="211">
        <v>0</v>
      </c>
      <c r="J10" s="211">
        <v>0</v>
      </c>
      <c r="K10" s="211">
        <v>77.104826450000004</v>
      </c>
      <c r="L10" s="211">
        <v>0.18211066999999997</v>
      </c>
      <c r="M10" s="211">
        <v>0</v>
      </c>
      <c r="N10" s="216">
        <v>78.25774512000001</v>
      </c>
    </row>
    <row r="11" spans="1:16" x14ac:dyDescent="0.25">
      <c r="A11" s="9">
        <v>8</v>
      </c>
      <c r="B11" s="49" t="s">
        <v>527</v>
      </c>
      <c r="C11" s="211">
        <v>0</v>
      </c>
      <c r="D11" s="211">
        <v>0</v>
      </c>
      <c r="E11" s="211">
        <v>0</v>
      </c>
      <c r="F11" s="211">
        <v>0</v>
      </c>
      <c r="G11" s="211">
        <v>0</v>
      </c>
      <c r="H11" s="211">
        <v>0</v>
      </c>
      <c r="I11" s="211">
        <v>0</v>
      </c>
      <c r="J11" s="211">
        <v>0.55149479999999995</v>
      </c>
      <c r="K11" s="211">
        <v>0</v>
      </c>
      <c r="L11" s="211">
        <v>0</v>
      </c>
      <c r="M11" s="211">
        <v>0</v>
      </c>
      <c r="N11" s="216">
        <v>0.55149479999999995</v>
      </c>
    </row>
    <row r="12" spans="1:16" ht="21" x14ac:dyDescent="0.25">
      <c r="A12" s="9">
        <v>9</v>
      </c>
      <c r="B12" s="49" t="s">
        <v>524</v>
      </c>
      <c r="C12" s="211"/>
      <c r="D12" s="211"/>
      <c r="E12" s="211"/>
      <c r="F12" s="211"/>
      <c r="G12" s="211"/>
      <c r="H12" s="211"/>
      <c r="I12" s="211"/>
      <c r="J12" s="211"/>
      <c r="K12" s="211"/>
      <c r="L12" s="211"/>
      <c r="M12" s="211"/>
      <c r="N12" s="216"/>
    </row>
    <row r="13" spans="1:16" x14ac:dyDescent="0.25">
      <c r="A13" s="9">
        <v>10</v>
      </c>
      <c r="B13" s="49" t="s">
        <v>522</v>
      </c>
      <c r="C13" s="211"/>
      <c r="D13" s="211"/>
      <c r="E13" s="211"/>
      <c r="F13" s="211"/>
      <c r="G13" s="211"/>
      <c r="H13" s="211"/>
      <c r="I13" s="211"/>
      <c r="J13" s="211"/>
      <c r="K13" s="211"/>
      <c r="L13" s="211"/>
      <c r="M13" s="211"/>
      <c r="N13" s="216"/>
    </row>
    <row r="14" spans="1:16" x14ac:dyDescent="0.25">
      <c r="A14" s="9">
        <v>11</v>
      </c>
      <c r="B14" s="26" t="s">
        <v>245</v>
      </c>
      <c r="C14" s="215">
        <v>12712.362926520003</v>
      </c>
      <c r="D14" s="215">
        <v>0</v>
      </c>
      <c r="E14" s="215">
        <v>0</v>
      </c>
      <c r="F14" s="215">
        <v>0</v>
      </c>
      <c r="G14" s="215">
        <v>114.33627028999997</v>
      </c>
      <c r="H14" s="215">
        <v>9.6260822699999959</v>
      </c>
      <c r="I14" s="215">
        <v>0</v>
      </c>
      <c r="J14" s="215">
        <v>0.55149480000000006</v>
      </c>
      <c r="K14" s="215">
        <v>119.05191708000007</v>
      </c>
      <c r="L14" s="215">
        <v>0.18211066999999997</v>
      </c>
      <c r="M14" s="215">
        <v>0</v>
      </c>
      <c r="N14" s="216">
        <v>12956.110801630011</v>
      </c>
    </row>
    <row r="15" spans="1:16" x14ac:dyDescent="0.25">
      <c r="C15" s="65"/>
      <c r="D15" s="65"/>
      <c r="E15" s="65"/>
      <c r="F15" s="65"/>
      <c r="G15" s="65"/>
      <c r="H15" s="65"/>
      <c r="I15" s="65"/>
      <c r="J15" s="65"/>
      <c r="K15" s="65"/>
      <c r="L15" s="65"/>
      <c r="M15" s="65"/>
      <c r="N15" s="217"/>
    </row>
    <row r="16" spans="1:16" x14ac:dyDescent="0.25">
      <c r="B16" s="17"/>
    </row>
    <row r="20" spans="1:14" x14ac:dyDescent="0.25">
      <c r="A20" s="1" t="s">
        <v>615</v>
      </c>
      <c r="B20" s="1"/>
      <c r="C20" s="1"/>
      <c r="D20" s="1"/>
      <c r="E20" s="1"/>
      <c r="F20" s="1"/>
      <c r="G20" s="1"/>
      <c r="H20" s="1"/>
      <c r="I20" s="1"/>
      <c r="J20" s="1"/>
      <c r="K20" s="1"/>
      <c r="L20" s="1"/>
      <c r="M20" s="1"/>
      <c r="N20" s="1"/>
    </row>
    <row r="21" spans="1:14" ht="12" x14ac:dyDescent="0.25">
      <c r="A21" s="541">
        <v>2023</v>
      </c>
      <c r="B21" s="1179" t="s">
        <v>642</v>
      </c>
      <c r="C21" s="1131" t="s">
        <v>545</v>
      </c>
      <c r="D21" s="1131"/>
      <c r="E21" s="1131"/>
      <c r="F21" s="1131"/>
      <c r="G21" s="1131"/>
      <c r="H21" s="1131"/>
      <c r="I21" s="1131"/>
      <c r="J21" s="1131"/>
      <c r="K21" s="1131"/>
      <c r="L21" s="1131"/>
      <c r="M21" s="1131"/>
      <c r="N21" s="137"/>
    </row>
    <row r="22" spans="1:14" ht="21" x14ac:dyDescent="0.25">
      <c r="A22" s="541"/>
      <c r="B22" s="1179"/>
      <c r="C22" s="119">
        <v>0</v>
      </c>
      <c r="D22" s="119">
        <v>0.02</v>
      </c>
      <c r="E22" s="119">
        <v>0.04</v>
      </c>
      <c r="F22" s="119">
        <v>0.1</v>
      </c>
      <c r="G22" s="119">
        <v>0.2</v>
      </c>
      <c r="H22" s="119">
        <v>0.5</v>
      </c>
      <c r="I22" s="119">
        <v>0.7</v>
      </c>
      <c r="J22" s="119">
        <v>0.75</v>
      </c>
      <c r="K22" s="119">
        <v>1</v>
      </c>
      <c r="L22" s="119">
        <v>1.5</v>
      </c>
      <c r="M22" s="76" t="s">
        <v>543</v>
      </c>
      <c r="N22" s="5" t="s">
        <v>908</v>
      </c>
    </row>
    <row r="23" spans="1:14" x14ac:dyDescent="0.25">
      <c r="A23" s="9">
        <v>1</v>
      </c>
      <c r="B23" s="49" t="s">
        <v>582</v>
      </c>
      <c r="C23" s="211">
        <v>1807.0618940799995</v>
      </c>
      <c r="D23" s="211">
        <v>0</v>
      </c>
      <c r="E23" s="211">
        <v>0</v>
      </c>
      <c r="F23" s="211">
        <v>59.017259580000001</v>
      </c>
      <c r="G23" s="211">
        <v>141.88693716000003</v>
      </c>
      <c r="H23" s="211">
        <v>14.305505869999999</v>
      </c>
      <c r="I23" s="211">
        <v>0</v>
      </c>
      <c r="J23" s="211">
        <v>0</v>
      </c>
      <c r="K23" s="211">
        <v>24.969620789999997</v>
      </c>
      <c r="L23" s="211">
        <v>0</v>
      </c>
      <c r="M23" s="211">
        <v>0</v>
      </c>
      <c r="N23" s="216">
        <v>2047.2412174800002</v>
      </c>
    </row>
    <row r="24" spans="1:14" x14ac:dyDescent="0.25">
      <c r="A24" s="9">
        <v>2</v>
      </c>
      <c r="B24" s="49" t="s">
        <v>641</v>
      </c>
      <c r="C24" s="211"/>
      <c r="D24" s="211"/>
      <c r="E24" s="211"/>
      <c r="F24" s="211"/>
      <c r="G24" s="211"/>
      <c r="H24" s="211"/>
      <c r="I24" s="211"/>
      <c r="J24" s="211"/>
      <c r="K24" s="211"/>
      <c r="L24" s="211"/>
      <c r="M24" s="211"/>
      <c r="N24" s="216"/>
    </row>
    <row r="25" spans="1:14" x14ac:dyDescent="0.25">
      <c r="A25" s="9">
        <v>3</v>
      </c>
      <c r="B25" s="49" t="s">
        <v>530</v>
      </c>
      <c r="C25" s="211"/>
      <c r="D25" s="211"/>
      <c r="E25" s="211"/>
      <c r="F25" s="211"/>
      <c r="G25" s="211"/>
      <c r="H25" s="211"/>
      <c r="I25" s="211"/>
      <c r="J25" s="211"/>
      <c r="K25" s="211"/>
      <c r="L25" s="211"/>
      <c r="M25" s="211"/>
      <c r="N25" s="216"/>
    </row>
    <row r="26" spans="1:14" x14ac:dyDescent="0.25">
      <c r="A26" s="9">
        <v>4</v>
      </c>
      <c r="B26" s="49" t="s">
        <v>529</v>
      </c>
      <c r="C26" s="211">
        <v>6566.132710769999</v>
      </c>
      <c r="D26" s="211">
        <v>0</v>
      </c>
      <c r="E26" s="211">
        <v>0</v>
      </c>
      <c r="F26" s="211">
        <v>0</v>
      </c>
      <c r="G26" s="211">
        <v>0</v>
      </c>
      <c r="H26" s="211">
        <v>0</v>
      </c>
      <c r="I26" s="211">
        <v>0</v>
      </c>
      <c r="J26" s="211">
        <v>0</v>
      </c>
      <c r="K26" s="211">
        <v>0</v>
      </c>
      <c r="L26" s="211">
        <v>0</v>
      </c>
      <c r="M26" s="211">
        <v>0</v>
      </c>
      <c r="N26" s="216">
        <v>6566.132710769999</v>
      </c>
    </row>
    <row r="27" spans="1:14" x14ac:dyDescent="0.25">
      <c r="A27" s="9">
        <v>5</v>
      </c>
      <c r="B27" s="49" t="s">
        <v>528</v>
      </c>
      <c r="C27" s="211">
        <v>54.914648669999984</v>
      </c>
      <c r="D27" s="211">
        <v>0</v>
      </c>
      <c r="E27" s="211">
        <v>0</v>
      </c>
      <c r="F27" s="211">
        <v>0</v>
      </c>
      <c r="G27" s="211">
        <v>0</v>
      </c>
      <c r="H27" s="211">
        <v>0</v>
      </c>
      <c r="I27" s="211">
        <v>0</v>
      </c>
      <c r="J27" s="211">
        <v>0</v>
      </c>
      <c r="K27" s="211">
        <v>0</v>
      </c>
      <c r="L27" s="211">
        <v>0</v>
      </c>
      <c r="M27" s="211">
        <v>0</v>
      </c>
      <c r="N27" s="216">
        <v>54.914648669999984</v>
      </c>
    </row>
    <row r="28" spans="1:14" x14ac:dyDescent="0.25">
      <c r="A28" s="9">
        <v>6</v>
      </c>
      <c r="B28" s="49" t="s">
        <v>347</v>
      </c>
      <c r="C28" s="211">
        <v>0</v>
      </c>
      <c r="D28" s="211">
        <v>0</v>
      </c>
      <c r="E28" s="211">
        <v>0</v>
      </c>
      <c r="F28" s="211">
        <v>0</v>
      </c>
      <c r="G28" s="211">
        <v>0.38976895999999994</v>
      </c>
      <c r="H28" s="211">
        <v>8.5686488600000015</v>
      </c>
      <c r="I28" s="211">
        <v>0</v>
      </c>
      <c r="J28" s="211">
        <v>0</v>
      </c>
      <c r="K28" s="211">
        <v>0</v>
      </c>
      <c r="L28" s="211">
        <v>0</v>
      </c>
      <c r="M28" s="211">
        <v>0</v>
      </c>
      <c r="N28" s="216">
        <v>8.9584178200000029</v>
      </c>
    </row>
    <row r="29" spans="1:14" x14ac:dyDescent="0.25">
      <c r="A29" s="9">
        <v>7</v>
      </c>
      <c r="B29" s="49" t="s">
        <v>342</v>
      </c>
      <c r="C29" s="211">
        <v>0</v>
      </c>
      <c r="D29" s="211">
        <v>0</v>
      </c>
      <c r="E29" s="211">
        <v>0</v>
      </c>
      <c r="F29" s="211">
        <v>0</v>
      </c>
      <c r="G29" s="211">
        <v>0</v>
      </c>
      <c r="H29" s="211">
        <v>2.5597311600000001</v>
      </c>
      <c r="I29" s="211">
        <v>0</v>
      </c>
      <c r="J29" s="211">
        <v>0</v>
      </c>
      <c r="K29" s="211">
        <v>65.399649890000006</v>
      </c>
      <c r="L29" s="211">
        <v>55.158779729999978</v>
      </c>
      <c r="M29" s="211">
        <v>0</v>
      </c>
      <c r="N29" s="216">
        <v>123.11816078000001</v>
      </c>
    </row>
    <row r="30" spans="1:14" x14ac:dyDescent="0.25">
      <c r="A30" s="9">
        <v>8</v>
      </c>
      <c r="B30" s="49" t="s">
        <v>527</v>
      </c>
      <c r="C30" s="211">
        <v>0</v>
      </c>
      <c r="D30" s="211">
        <v>0</v>
      </c>
      <c r="E30" s="211">
        <v>0</v>
      </c>
      <c r="F30" s="211">
        <v>0</v>
      </c>
      <c r="G30" s="211">
        <v>0</v>
      </c>
      <c r="H30" s="211">
        <v>0</v>
      </c>
      <c r="I30" s="211">
        <v>0</v>
      </c>
      <c r="J30" s="211">
        <v>0.16676103000000006</v>
      </c>
      <c r="K30" s="211">
        <v>0</v>
      </c>
      <c r="L30" s="211">
        <v>0</v>
      </c>
      <c r="M30" s="211">
        <v>0</v>
      </c>
      <c r="N30" s="216">
        <v>0.16676103</v>
      </c>
    </row>
    <row r="31" spans="1:14" ht="21" x14ac:dyDescent="0.25">
      <c r="A31" s="9">
        <v>9</v>
      </c>
      <c r="B31" s="49" t="s">
        <v>524</v>
      </c>
      <c r="C31" s="211"/>
      <c r="D31" s="211"/>
      <c r="E31" s="211"/>
      <c r="F31" s="211"/>
      <c r="G31" s="211"/>
      <c r="H31" s="211"/>
      <c r="I31" s="211"/>
      <c r="J31" s="211"/>
      <c r="K31" s="211"/>
      <c r="L31" s="211"/>
      <c r="M31" s="211"/>
      <c r="N31" s="216"/>
    </row>
    <row r="32" spans="1:14" x14ac:dyDescent="0.25">
      <c r="A32" s="9">
        <v>10</v>
      </c>
      <c r="B32" s="49" t="s">
        <v>522</v>
      </c>
      <c r="C32" s="211">
        <v>0</v>
      </c>
      <c r="D32" s="211">
        <v>0</v>
      </c>
      <c r="E32" s="211">
        <v>0</v>
      </c>
      <c r="F32" s="211">
        <v>0</v>
      </c>
      <c r="G32" s="211">
        <v>0</v>
      </c>
      <c r="H32" s="211">
        <v>0</v>
      </c>
      <c r="I32" s="211">
        <v>0</v>
      </c>
      <c r="J32" s="211">
        <v>0</v>
      </c>
      <c r="K32" s="211">
        <v>0</v>
      </c>
      <c r="L32" s="211">
        <v>0</v>
      </c>
      <c r="M32" s="211">
        <v>0</v>
      </c>
      <c r="N32" s="216">
        <v>0</v>
      </c>
    </row>
    <row r="33" spans="1:14" x14ac:dyDescent="0.25">
      <c r="A33" s="9">
        <v>11</v>
      </c>
      <c r="B33" s="26" t="s">
        <v>245</v>
      </c>
      <c r="C33" s="215">
        <v>8428.1092535199969</v>
      </c>
      <c r="D33" s="215">
        <v>0</v>
      </c>
      <c r="E33" s="215">
        <v>0</v>
      </c>
      <c r="F33" s="215">
        <v>59.017259580000008</v>
      </c>
      <c r="G33" s="215">
        <v>142.27670612000006</v>
      </c>
      <c r="H33" s="215">
        <v>25.433885889999999</v>
      </c>
      <c r="I33" s="215">
        <v>0</v>
      </c>
      <c r="J33" s="215">
        <v>0.16676103</v>
      </c>
      <c r="K33" s="215">
        <v>90.369270680000071</v>
      </c>
      <c r="L33" s="215">
        <v>55.158779729999978</v>
      </c>
      <c r="M33" s="215">
        <v>0</v>
      </c>
      <c r="N33" s="216">
        <v>8800.5319165499932</v>
      </c>
    </row>
  </sheetData>
  <mergeCells count="4">
    <mergeCell ref="B2:B3"/>
    <mergeCell ref="C2:M2"/>
    <mergeCell ref="B21:B22"/>
    <mergeCell ref="C21:M21"/>
  </mergeCells>
  <hyperlinks>
    <hyperlink ref="P1" location="Index!A1" display="Index" xr:uid="{AE6785C8-AF44-49A1-A67A-4C43A10B4D0D}"/>
  </hyperlinks>
  <pageMargins left="0.70866141732283472" right="0.70866141732283472" top="0.74803149606299213" bottom="0.74803149606299213" header="0.31496062992125984" footer="0.31496062992125984"/>
  <pageSetup paperSize="9" scale="39" orientation="landscape" r:id="rId1"/>
  <headerFooter>
    <oddHeader>&amp;CEN
Annex XXV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A1B-3FDB-456E-A019-B228E66E8B20}">
  <dimension ref="A1:K63"/>
  <sheetViews>
    <sheetView showGridLines="0" zoomScaleNormal="100" workbookViewId="0">
      <selection activeCell="K1" sqref="K1"/>
    </sheetView>
  </sheetViews>
  <sheetFormatPr defaultColWidth="9.1796875" defaultRowHeight="10.5" x14ac:dyDescent="0.25"/>
  <cols>
    <col min="1" max="1" width="10.54296875" style="8" customWidth="1"/>
    <col min="2" max="2" width="20.1796875" style="8" customWidth="1"/>
    <col min="3" max="9" width="10.54296875" style="8" customWidth="1"/>
    <col min="10" max="16384" width="9.1796875" style="8"/>
  </cols>
  <sheetData>
    <row r="1" spans="1:11" x14ac:dyDescent="0.25">
      <c r="A1" s="1" t="s">
        <v>614</v>
      </c>
      <c r="B1" s="1"/>
      <c r="C1" s="1"/>
      <c r="D1" s="1"/>
      <c r="E1" s="1"/>
      <c r="F1" s="1"/>
      <c r="G1" s="1"/>
      <c r="H1" s="1"/>
      <c r="I1" s="1"/>
      <c r="K1" s="1" t="s">
        <v>933</v>
      </c>
    </row>
    <row r="2" spans="1:11" ht="52.5" x14ac:dyDescent="0.25">
      <c r="A2" s="117"/>
      <c r="B2" s="117" t="s">
        <v>645</v>
      </c>
      <c r="C2" s="466" t="s">
        <v>14</v>
      </c>
      <c r="D2" s="465" t="s">
        <v>575</v>
      </c>
      <c r="E2" s="465" t="s">
        <v>574</v>
      </c>
      <c r="F2" s="465" t="s">
        <v>573</v>
      </c>
      <c r="G2" s="465" t="s">
        <v>572</v>
      </c>
      <c r="H2" s="465" t="s">
        <v>630</v>
      </c>
      <c r="I2" s="465" t="s">
        <v>644</v>
      </c>
    </row>
    <row r="3" spans="1:11" x14ac:dyDescent="0.25">
      <c r="A3" s="117" t="s">
        <v>1011</v>
      </c>
      <c r="B3" s="9"/>
      <c r="C3" s="211"/>
      <c r="D3" s="218"/>
      <c r="E3" s="211"/>
      <c r="F3" s="219"/>
      <c r="G3" s="218"/>
      <c r="H3" s="211"/>
      <c r="I3" s="218"/>
    </row>
    <row r="4" spans="1:11" x14ac:dyDescent="0.25">
      <c r="A4" s="1115"/>
      <c r="B4" s="9" t="s">
        <v>567</v>
      </c>
      <c r="C4" s="211">
        <v>8284.0219413699833</v>
      </c>
      <c r="D4" s="218">
        <v>9.6103231772091208E-2</v>
      </c>
      <c r="E4" s="211">
        <v>524</v>
      </c>
      <c r="F4" s="219">
        <v>33.868764340479075</v>
      </c>
      <c r="G4" s="218">
        <v>1</v>
      </c>
      <c r="H4" s="211">
        <v>1415.480019096105</v>
      </c>
      <c r="I4" s="218">
        <v>0.17086869507518684</v>
      </c>
    </row>
    <row r="5" spans="1:11" x14ac:dyDescent="0.25">
      <c r="A5" s="1120"/>
      <c r="B5" s="9" t="s">
        <v>564</v>
      </c>
      <c r="C5" s="211">
        <v>3383.8190001500152</v>
      </c>
      <c r="D5" s="218">
        <v>0.18626679562372947</v>
      </c>
      <c r="E5" s="211">
        <v>585</v>
      </c>
      <c r="F5" s="219">
        <v>42.663699930420115</v>
      </c>
      <c r="G5" s="218">
        <v>2</v>
      </c>
      <c r="H5" s="211">
        <v>1169.4702121969988</v>
      </c>
      <c r="I5" s="218">
        <v>0.34560660961628048</v>
      </c>
    </row>
    <row r="6" spans="1:11" x14ac:dyDescent="0.25">
      <c r="A6" s="1120"/>
      <c r="B6" s="9" t="s">
        <v>563</v>
      </c>
      <c r="C6" s="211">
        <v>3449.4560202200241</v>
      </c>
      <c r="D6" s="218">
        <v>0.37673833981546567</v>
      </c>
      <c r="E6" s="211">
        <v>881</v>
      </c>
      <c r="F6" s="219">
        <v>39.947944518583832</v>
      </c>
      <c r="G6" s="218">
        <v>1</v>
      </c>
      <c r="H6" s="211">
        <v>1741.5674711087022</v>
      </c>
      <c r="I6" s="218">
        <v>0.50488177292302916</v>
      </c>
    </row>
    <row r="7" spans="1:11" x14ac:dyDescent="0.25">
      <c r="A7" s="1120"/>
      <c r="B7" s="9" t="s">
        <v>562</v>
      </c>
      <c r="C7" s="211">
        <v>2.2934759999999998E-2</v>
      </c>
      <c r="D7" s="218">
        <v>0.48663547352054265</v>
      </c>
      <c r="E7" s="211">
        <v>1</v>
      </c>
      <c r="F7" s="219">
        <v>31.45328047744821</v>
      </c>
      <c r="G7" s="218">
        <v>1</v>
      </c>
      <c r="H7" s="211">
        <v>7.6801143000000006E-3</v>
      </c>
      <c r="I7" s="218">
        <v>0.33486787304510712</v>
      </c>
    </row>
    <row r="8" spans="1:11" x14ac:dyDescent="0.25">
      <c r="A8" s="1120"/>
      <c r="B8" s="9" t="s">
        <v>561</v>
      </c>
      <c r="C8" s="211">
        <v>1979.5135079699958</v>
      </c>
      <c r="D8" s="218">
        <v>1.0118228345947902</v>
      </c>
      <c r="E8" s="211">
        <v>857</v>
      </c>
      <c r="F8" s="219">
        <v>37.115927730761619</v>
      </c>
      <c r="G8" s="218">
        <v>1</v>
      </c>
      <c r="H8" s="211">
        <v>1479.5321342179011</v>
      </c>
      <c r="I8" s="218">
        <v>0.74742209551031102</v>
      </c>
    </row>
    <row r="9" spans="1:11" x14ac:dyDescent="0.25">
      <c r="A9" s="1120"/>
      <c r="B9" s="9" t="s">
        <v>558</v>
      </c>
      <c r="C9" s="211">
        <v>70.828549350000003</v>
      </c>
      <c r="D9" s="218">
        <v>3.5431784133429596</v>
      </c>
      <c r="E9" s="211">
        <v>227</v>
      </c>
      <c r="F9" s="219">
        <v>49.936555073278768</v>
      </c>
      <c r="G9" s="218">
        <v>2</v>
      </c>
      <c r="H9" s="211">
        <v>113.15563753990007</v>
      </c>
      <c r="I9" s="218">
        <v>1.5975992531025915</v>
      </c>
    </row>
    <row r="10" spans="1:11" x14ac:dyDescent="0.25">
      <c r="A10" s="1120"/>
      <c r="B10" s="9" t="s">
        <v>555</v>
      </c>
      <c r="C10" s="211">
        <v>13.81259659</v>
      </c>
      <c r="D10" s="218">
        <v>27.805774193661204</v>
      </c>
      <c r="E10" s="211">
        <v>157</v>
      </c>
      <c r="F10" s="219">
        <v>55.410162006766036</v>
      </c>
      <c r="G10" s="218">
        <v>2</v>
      </c>
      <c r="H10" s="211">
        <v>45.390336014199995</v>
      </c>
      <c r="I10" s="218">
        <v>3.2861551930837933</v>
      </c>
    </row>
    <row r="11" spans="1:11" x14ac:dyDescent="0.25">
      <c r="A11" s="1120"/>
      <c r="B11" s="9" t="s">
        <v>551</v>
      </c>
      <c r="C11" s="211">
        <v>2.312018360000001</v>
      </c>
      <c r="D11" s="218">
        <v>100</v>
      </c>
      <c r="E11" s="211">
        <v>18</v>
      </c>
      <c r="F11" s="219">
        <v>48.681170220681615</v>
      </c>
      <c r="G11" s="218">
        <v>3</v>
      </c>
      <c r="H11" s="211">
        <v>14.744280473100003</v>
      </c>
      <c r="I11" s="218">
        <v>6.3772332989172265</v>
      </c>
    </row>
    <row r="12" spans="1:11" x14ac:dyDescent="0.25">
      <c r="A12" s="1110"/>
      <c r="B12" s="5" t="s">
        <v>704</v>
      </c>
      <c r="C12" s="215">
        <v>17183.786568770138</v>
      </c>
      <c r="D12" s="220">
        <v>0.32560430201068974</v>
      </c>
      <c r="E12" s="215">
        <v>3250</v>
      </c>
      <c r="F12" s="221">
        <v>37.280581082809874</v>
      </c>
      <c r="G12" s="220">
        <v>1</v>
      </c>
      <c r="H12" s="215">
        <v>5979.3477707611528</v>
      </c>
      <c r="I12" s="220">
        <v>0.3479645040300976</v>
      </c>
    </row>
    <row r="13" spans="1:11" ht="10.5" customHeight="1" x14ac:dyDescent="0.25">
      <c r="A13" s="117" t="s">
        <v>1012</v>
      </c>
      <c r="B13" s="2"/>
      <c r="C13" s="211"/>
      <c r="D13" s="218"/>
      <c r="E13" s="211"/>
      <c r="F13" s="219"/>
      <c r="G13" s="218"/>
      <c r="H13" s="211"/>
      <c r="I13" s="218"/>
    </row>
    <row r="14" spans="1:11" x14ac:dyDescent="0.25">
      <c r="A14" s="1115"/>
      <c r="B14" s="9" t="s">
        <v>567</v>
      </c>
      <c r="C14" s="211">
        <v>4.4786595600000005</v>
      </c>
      <c r="D14" s="218">
        <v>8.7492276665869159E-2</v>
      </c>
      <c r="E14" s="211">
        <v>365</v>
      </c>
      <c r="F14" s="219">
        <v>96.746477426854668</v>
      </c>
      <c r="G14" s="218">
        <v>2</v>
      </c>
      <c r="H14" s="211">
        <v>1.6522309475000005</v>
      </c>
      <c r="I14" s="218">
        <v>0.36891193120738125</v>
      </c>
    </row>
    <row r="15" spans="1:11" x14ac:dyDescent="0.25">
      <c r="A15" s="1120"/>
      <c r="B15" s="9" t="s">
        <v>564</v>
      </c>
      <c r="C15" s="211">
        <v>191.08334630000027</v>
      </c>
      <c r="D15" s="218">
        <v>0.20985010594362619</v>
      </c>
      <c r="E15" s="211">
        <v>493</v>
      </c>
      <c r="F15" s="219">
        <v>47.196582889727793</v>
      </c>
      <c r="G15" s="218">
        <v>1</v>
      </c>
      <c r="H15" s="211">
        <v>66.528591003300036</v>
      </c>
      <c r="I15" s="218">
        <v>0.34816530216531982</v>
      </c>
    </row>
    <row r="16" spans="1:11" x14ac:dyDescent="0.25">
      <c r="A16" s="1120"/>
      <c r="B16" s="9" t="s">
        <v>563</v>
      </c>
      <c r="C16" s="211">
        <v>132.77138448999989</v>
      </c>
      <c r="D16" s="218">
        <v>0.36881449069945271</v>
      </c>
      <c r="E16" s="211">
        <v>599</v>
      </c>
      <c r="F16" s="219">
        <v>56.603974101259546</v>
      </c>
      <c r="G16" s="218">
        <v>2</v>
      </c>
      <c r="H16" s="211">
        <v>90.239086290199907</v>
      </c>
      <c r="I16" s="218">
        <v>0.67965764337568202</v>
      </c>
    </row>
    <row r="17" spans="1:9" x14ac:dyDescent="0.25">
      <c r="A17" s="1120"/>
      <c r="B17" s="9" t="s">
        <v>562</v>
      </c>
      <c r="C17" s="211">
        <v>25.598716219999979</v>
      </c>
      <c r="D17" s="218">
        <v>0.6080572955913206</v>
      </c>
      <c r="E17" s="211">
        <v>333</v>
      </c>
      <c r="F17" s="219">
        <v>48.796006430358752</v>
      </c>
      <c r="G17" s="218">
        <v>3</v>
      </c>
      <c r="H17" s="211">
        <v>19.215139668399988</v>
      </c>
      <c r="I17" s="218">
        <v>0.75062903558372285</v>
      </c>
    </row>
    <row r="18" spans="1:9" x14ac:dyDescent="0.25">
      <c r="A18" s="1120"/>
      <c r="B18" s="9" t="s">
        <v>561</v>
      </c>
      <c r="C18" s="211">
        <v>62.251961259999959</v>
      </c>
      <c r="D18" s="218">
        <v>1.2864312542272807</v>
      </c>
      <c r="E18" s="211">
        <v>723</v>
      </c>
      <c r="F18" s="219">
        <v>58.118960564074719</v>
      </c>
      <c r="G18" s="218">
        <v>2</v>
      </c>
      <c r="H18" s="211">
        <v>71.992989867699904</v>
      </c>
      <c r="I18" s="218">
        <v>1.1564774572646124</v>
      </c>
    </row>
    <row r="19" spans="1:9" x14ac:dyDescent="0.25">
      <c r="A19" s="1120"/>
      <c r="B19" s="9" t="s">
        <v>558</v>
      </c>
      <c r="C19" s="211">
        <v>11.103556899999996</v>
      </c>
      <c r="D19" s="218">
        <v>4.4401139398903409</v>
      </c>
      <c r="E19" s="211">
        <v>365</v>
      </c>
      <c r="F19" s="219">
        <v>41.15544121780006</v>
      </c>
      <c r="G19" s="218">
        <v>3</v>
      </c>
      <c r="H19" s="211">
        <v>13.517806427499984</v>
      </c>
      <c r="I19" s="218">
        <v>1.2174302837588908</v>
      </c>
    </row>
    <row r="20" spans="1:9" x14ac:dyDescent="0.25">
      <c r="A20" s="1120"/>
      <c r="B20" s="9" t="s">
        <v>555</v>
      </c>
      <c r="C20" s="211">
        <v>7.4694972900000014</v>
      </c>
      <c r="D20" s="218">
        <v>12.593596720251234</v>
      </c>
      <c r="E20" s="211">
        <v>248</v>
      </c>
      <c r="F20" s="219">
        <v>38.222371689590538</v>
      </c>
      <c r="G20" s="218">
        <v>4</v>
      </c>
      <c r="H20" s="211">
        <v>11.675924553899995</v>
      </c>
      <c r="I20" s="218">
        <v>1.5631473043750168</v>
      </c>
    </row>
    <row r="21" spans="1:9" x14ac:dyDescent="0.25">
      <c r="A21" s="1120"/>
      <c r="B21" s="9" t="s">
        <v>551</v>
      </c>
      <c r="C21" s="211">
        <v>1.0826819400000003</v>
      </c>
      <c r="D21" s="218">
        <v>100</v>
      </c>
      <c r="E21" s="211">
        <v>38</v>
      </c>
      <c r="F21" s="219">
        <v>48.536203448439132</v>
      </c>
      <c r="G21" s="218">
        <v>1</v>
      </c>
      <c r="H21" s="211">
        <v>7.2201928145999981</v>
      </c>
      <c r="I21" s="218">
        <v>6.6688032263658128</v>
      </c>
    </row>
    <row r="22" spans="1:9" x14ac:dyDescent="0.25">
      <c r="A22" s="1110"/>
      <c r="B22" s="5" t="s">
        <v>704</v>
      </c>
      <c r="C22" s="215">
        <v>435.83980395999919</v>
      </c>
      <c r="D22" s="220">
        <v>1.0020749786339724</v>
      </c>
      <c r="E22" s="215">
        <v>3164</v>
      </c>
      <c r="F22" s="221">
        <v>51.921189140428204</v>
      </c>
      <c r="G22" s="220">
        <v>2</v>
      </c>
      <c r="H22" s="215">
        <v>282.04196157309997</v>
      </c>
      <c r="I22" s="220">
        <v>0.64712300026407277</v>
      </c>
    </row>
    <row r="23" spans="1:9" x14ac:dyDescent="0.25">
      <c r="A23" s="117" t="s">
        <v>1013</v>
      </c>
      <c r="B23" s="2"/>
      <c r="C23" s="211"/>
      <c r="D23" s="218"/>
      <c r="E23" s="211"/>
      <c r="F23" s="219"/>
      <c r="G23" s="218"/>
      <c r="H23" s="211"/>
      <c r="I23" s="218"/>
    </row>
    <row r="24" spans="1:9" x14ac:dyDescent="0.25">
      <c r="A24" s="1115"/>
      <c r="B24" s="9" t="s">
        <v>567</v>
      </c>
      <c r="C24" s="211">
        <v>727.71672105999914</v>
      </c>
      <c r="D24" s="218">
        <v>0.13510035351097668</v>
      </c>
      <c r="E24" s="211">
        <v>371</v>
      </c>
      <c r="F24" s="219">
        <v>32.139795891741393</v>
      </c>
      <c r="G24" s="218">
        <v>5</v>
      </c>
      <c r="H24" s="211">
        <v>335.59092770000018</v>
      </c>
      <c r="I24" s="218">
        <v>0.46115599379271544</v>
      </c>
    </row>
    <row r="25" spans="1:9" x14ac:dyDescent="0.25">
      <c r="A25" s="1120"/>
      <c r="B25" s="9" t="s">
        <v>564</v>
      </c>
      <c r="C25" s="211">
        <v>344.03573009999855</v>
      </c>
      <c r="D25" s="218">
        <v>0.21460007202241455</v>
      </c>
      <c r="E25" s="211">
        <v>316</v>
      </c>
      <c r="F25" s="219">
        <v>44.682649293746991</v>
      </c>
      <c r="G25" s="218">
        <v>3</v>
      </c>
      <c r="H25" s="211">
        <v>203.32529373969979</v>
      </c>
      <c r="I25" s="218">
        <v>0.59100051520986085</v>
      </c>
    </row>
    <row r="26" spans="1:9" x14ac:dyDescent="0.25">
      <c r="A26" s="1120"/>
      <c r="B26" s="9" t="s">
        <v>563</v>
      </c>
      <c r="C26" s="211">
        <v>1375.7802420499991</v>
      </c>
      <c r="D26" s="218">
        <v>0.35965933604506933</v>
      </c>
      <c r="E26" s="211">
        <v>660</v>
      </c>
      <c r="F26" s="219">
        <v>37.225703007294534</v>
      </c>
      <c r="G26" s="218">
        <v>3</v>
      </c>
      <c r="H26" s="211">
        <v>1027.6862758292996</v>
      </c>
      <c r="I26" s="218">
        <v>0.74698432527129655</v>
      </c>
    </row>
    <row r="27" spans="1:9" x14ac:dyDescent="0.25">
      <c r="A27" s="1120"/>
      <c r="B27" s="9" t="s">
        <v>562</v>
      </c>
      <c r="C27" s="211">
        <v>28.04686499000001</v>
      </c>
      <c r="D27" s="218">
        <v>0.65512951991191037</v>
      </c>
      <c r="E27" s="211">
        <v>44</v>
      </c>
      <c r="F27" s="219">
        <v>35.192223600282361</v>
      </c>
      <c r="G27" s="218">
        <v>4</v>
      </c>
      <c r="H27" s="211">
        <v>20.361960976700004</v>
      </c>
      <c r="I27" s="218">
        <v>0.72599775354429008</v>
      </c>
    </row>
    <row r="28" spans="1:9" x14ac:dyDescent="0.25">
      <c r="A28" s="1120"/>
      <c r="B28" s="9" t="s">
        <v>561</v>
      </c>
      <c r="C28" s="211">
        <v>389.44351911000007</v>
      </c>
      <c r="D28" s="218">
        <v>0.90234613979000744</v>
      </c>
      <c r="E28" s="211">
        <v>215</v>
      </c>
      <c r="F28" s="219">
        <v>38.000192072648574</v>
      </c>
      <c r="G28" s="218">
        <v>4</v>
      </c>
      <c r="H28" s="211">
        <v>427.74221431059999</v>
      </c>
      <c r="I28" s="218">
        <v>1.0983421043650292</v>
      </c>
    </row>
    <row r="29" spans="1:9" x14ac:dyDescent="0.25">
      <c r="A29" s="1120"/>
      <c r="B29" s="9" t="s">
        <v>558</v>
      </c>
      <c r="C29" s="211">
        <v>43.277680860000011</v>
      </c>
      <c r="D29" s="218">
        <v>7.3217631478529137</v>
      </c>
      <c r="E29" s="211">
        <v>45</v>
      </c>
      <c r="F29" s="219">
        <v>50.445931805813615</v>
      </c>
      <c r="G29" s="218">
        <v>3</v>
      </c>
      <c r="H29" s="211">
        <v>119.35945841860006</v>
      </c>
      <c r="I29" s="218">
        <v>2.757991094872176</v>
      </c>
    </row>
    <row r="30" spans="1:9" x14ac:dyDescent="0.25">
      <c r="A30" s="1120"/>
      <c r="B30" s="9" t="s">
        <v>555</v>
      </c>
      <c r="C30" s="211">
        <v>3.1233984800000001</v>
      </c>
      <c r="D30" s="218">
        <v>17.878848885784191</v>
      </c>
      <c r="E30" s="211">
        <v>58</v>
      </c>
      <c r="F30" s="219">
        <v>65.383267149150825</v>
      </c>
      <c r="G30" s="218">
        <v>5</v>
      </c>
      <c r="H30" s="211">
        <v>13.821857412400004</v>
      </c>
      <c r="I30" s="218">
        <v>4.4252622586920145</v>
      </c>
    </row>
    <row r="31" spans="1:9" x14ac:dyDescent="0.25">
      <c r="A31" s="1120"/>
      <c r="B31" s="9" t="s">
        <v>551</v>
      </c>
      <c r="C31" s="211">
        <v>6.2401910699999981</v>
      </c>
      <c r="D31" s="218">
        <v>100</v>
      </c>
      <c r="E31" s="211">
        <v>11</v>
      </c>
      <c r="F31" s="219">
        <v>35.81811817821692</v>
      </c>
      <c r="G31" s="218">
        <v>4</v>
      </c>
      <c r="H31" s="211">
        <v>40.450871880800001</v>
      </c>
      <c r="I31" s="218">
        <v>6.4823130296874085</v>
      </c>
    </row>
    <row r="32" spans="1:9" x14ac:dyDescent="0.25">
      <c r="A32" s="1110"/>
      <c r="B32" s="5" t="s">
        <v>704</v>
      </c>
      <c r="C32" s="215">
        <v>2917.6643477199982</v>
      </c>
      <c r="D32" s="220">
        <v>0.69695305401660046</v>
      </c>
      <c r="E32" s="215">
        <v>1720</v>
      </c>
      <c r="F32" s="221">
        <v>37.143530386025425</v>
      </c>
      <c r="G32" s="220">
        <v>4</v>
      </c>
      <c r="H32" s="215">
        <v>2188.3388602681016</v>
      </c>
      <c r="I32" s="220">
        <v>0.7500310520564758</v>
      </c>
    </row>
    <row r="33" spans="1:9" x14ac:dyDescent="0.25">
      <c r="A33" s="117" t="s">
        <v>1014</v>
      </c>
      <c r="B33" s="2"/>
      <c r="C33" s="211"/>
      <c r="D33" s="218"/>
      <c r="E33" s="211"/>
      <c r="F33" s="219"/>
      <c r="G33" s="218"/>
      <c r="H33" s="211"/>
      <c r="I33" s="218"/>
    </row>
    <row r="34" spans="1:9" x14ac:dyDescent="0.25">
      <c r="A34" s="1115"/>
      <c r="B34" s="9" t="s">
        <v>567</v>
      </c>
      <c r="C34" s="211">
        <v>14039.849599740055</v>
      </c>
      <c r="D34" s="218">
        <v>7.2080880596544716E-2</v>
      </c>
      <c r="E34" s="211">
        <v>997</v>
      </c>
      <c r="F34" s="219">
        <v>37.369371320949355</v>
      </c>
      <c r="G34" s="218">
        <v>1</v>
      </c>
      <c r="H34" s="211">
        <v>2648.0173677872976</v>
      </c>
      <c r="I34" s="218">
        <v>0.18860724603747359</v>
      </c>
    </row>
    <row r="35" spans="1:9" x14ac:dyDescent="0.25">
      <c r="A35" s="1120"/>
      <c r="B35" s="9" t="s">
        <v>564</v>
      </c>
      <c r="C35" s="211">
        <v>937.06335155999921</v>
      </c>
      <c r="D35" s="218">
        <v>0.20961530790930888</v>
      </c>
      <c r="E35" s="211">
        <v>233</v>
      </c>
      <c r="F35" s="219">
        <v>39.057216635926309</v>
      </c>
      <c r="G35" s="218">
        <v>1</v>
      </c>
      <c r="H35" s="211">
        <v>315.35447961329936</v>
      </c>
      <c r="I35" s="218">
        <v>0.33653485550182416</v>
      </c>
    </row>
    <row r="36" spans="1:9" x14ac:dyDescent="0.25">
      <c r="A36" s="1120"/>
      <c r="B36" s="9" t="s">
        <v>563</v>
      </c>
      <c r="C36" s="211">
        <v>843.0168113200026</v>
      </c>
      <c r="D36" s="218">
        <v>0.37086059585083825</v>
      </c>
      <c r="E36" s="211">
        <v>376</v>
      </c>
      <c r="F36" s="219">
        <v>38.182465837643477</v>
      </c>
      <c r="G36" s="218">
        <v>1</v>
      </c>
      <c r="H36" s="211">
        <v>419.2447426335994</v>
      </c>
      <c r="I36" s="218">
        <v>0.49731480677964485</v>
      </c>
    </row>
    <row r="37" spans="1:9" x14ac:dyDescent="0.25">
      <c r="A37" s="1120"/>
      <c r="B37" s="9" t="s">
        <v>562</v>
      </c>
      <c r="C37" s="211">
        <v>0</v>
      </c>
      <c r="D37" s="218"/>
      <c r="E37" s="211">
        <v>3</v>
      </c>
      <c r="F37" s="219"/>
      <c r="G37" s="218"/>
      <c r="H37" s="211">
        <v>0</v>
      </c>
      <c r="I37" s="218"/>
    </row>
    <row r="38" spans="1:9" x14ac:dyDescent="0.25">
      <c r="A38" s="1120"/>
      <c r="B38" s="9" t="s">
        <v>561</v>
      </c>
      <c r="C38" s="211">
        <v>261.88095862999995</v>
      </c>
      <c r="D38" s="218">
        <v>1.1168367067534852</v>
      </c>
      <c r="E38" s="211">
        <v>494</v>
      </c>
      <c r="F38" s="219">
        <v>47.204618413819119</v>
      </c>
      <c r="G38" s="218">
        <v>0</v>
      </c>
      <c r="H38" s="211">
        <v>233.86504785900033</v>
      </c>
      <c r="I38" s="218">
        <v>0.89302043601198944</v>
      </c>
    </row>
    <row r="39" spans="1:9" x14ac:dyDescent="0.25">
      <c r="A39" s="1120"/>
      <c r="B39" s="9" t="s">
        <v>558</v>
      </c>
      <c r="C39" s="211">
        <v>17.011731549999993</v>
      </c>
      <c r="D39" s="218">
        <v>3.2380858323762736</v>
      </c>
      <c r="E39" s="211">
        <v>89</v>
      </c>
      <c r="F39" s="219">
        <v>39.908834962394231</v>
      </c>
      <c r="G39" s="218">
        <v>0</v>
      </c>
      <c r="H39" s="211">
        <v>17.717399654900003</v>
      </c>
      <c r="I39" s="218">
        <v>1.0414812626701724</v>
      </c>
    </row>
    <row r="40" spans="1:9" x14ac:dyDescent="0.25">
      <c r="A40" s="1120"/>
      <c r="B40" s="9" t="s">
        <v>555</v>
      </c>
      <c r="C40" s="211">
        <v>4.6329499600000004</v>
      </c>
      <c r="D40" s="218">
        <v>17.884897169586939</v>
      </c>
      <c r="E40" s="211">
        <v>98</v>
      </c>
      <c r="F40" s="219">
        <v>52.199742947346536</v>
      </c>
      <c r="G40" s="218">
        <v>1</v>
      </c>
      <c r="H40" s="211">
        <v>14.3162752229</v>
      </c>
      <c r="I40" s="218">
        <v>3.090099255658699</v>
      </c>
    </row>
    <row r="41" spans="1:9" x14ac:dyDescent="0.25">
      <c r="A41" s="1120"/>
      <c r="B41" s="9" t="s">
        <v>551</v>
      </c>
      <c r="C41" s="211">
        <v>0.25050623000000005</v>
      </c>
      <c r="D41" s="218">
        <v>100</v>
      </c>
      <c r="E41" s="211">
        <v>4</v>
      </c>
      <c r="F41" s="219">
        <v>59.935206077509527</v>
      </c>
      <c r="G41" s="218">
        <v>1</v>
      </c>
      <c r="H41" s="211">
        <v>1.8767678149999998</v>
      </c>
      <c r="I41" s="218">
        <v>7.4919007603124257</v>
      </c>
    </row>
    <row r="42" spans="1:9" x14ac:dyDescent="0.25">
      <c r="A42" s="1110"/>
      <c r="B42" s="5" t="s">
        <v>704</v>
      </c>
      <c r="C42" s="215">
        <v>16103.705908990061</v>
      </c>
      <c r="D42" s="220">
        <v>0.12273842087214969</v>
      </c>
      <c r="E42" s="215">
        <v>2294</v>
      </c>
      <c r="F42" s="221">
        <v>37.677393351727858</v>
      </c>
      <c r="G42" s="220">
        <v>1</v>
      </c>
      <c r="H42" s="215">
        <v>3650.392080586013</v>
      </c>
      <c r="I42" s="220">
        <v>0.2266802499509224</v>
      </c>
    </row>
    <row r="43" spans="1:9" x14ac:dyDescent="0.25">
      <c r="A43" s="117" t="s">
        <v>1017</v>
      </c>
      <c r="B43" s="2"/>
      <c r="C43" s="211"/>
      <c r="D43" s="218"/>
      <c r="E43" s="211"/>
      <c r="F43" s="219"/>
      <c r="G43" s="218"/>
      <c r="H43" s="211"/>
      <c r="I43" s="218"/>
    </row>
    <row r="44" spans="1:9" x14ac:dyDescent="0.25">
      <c r="A44" s="1115"/>
      <c r="B44" s="9" t="s">
        <v>567</v>
      </c>
      <c r="C44" s="211">
        <v>4.95750899</v>
      </c>
      <c r="D44" s="218">
        <v>7.0409844844755376E-2</v>
      </c>
      <c r="E44" s="211">
        <v>102</v>
      </c>
      <c r="F44" s="219">
        <v>127.086224865264</v>
      </c>
      <c r="G44" s="218">
        <v>0</v>
      </c>
      <c r="H44" s="211">
        <v>1.1676223691000001</v>
      </c>
      <c r="I44" s="218">
        <v>0.23552602152719443</v>
      </c>
    </row>
    <row r="45" spans="1:9" x14ac:dyDescent="0.25">
      <c r="A45" s="1120"/>
      <c r="B45" s="9" t="s">
        <v>564</v>
      </c>
      <c r="C45" s="211">
        <v>0.44181507000000003</v>
      </c>
      <c r="D45" s="218">
        <v>0.19461972202170472</v>
      </c>
      <c r="E45" s="211">
        <v>34</v>
      </c>
      <c r="F45" s="219">
        <v>140.57998199999994</v>
      </c>
      <c r="G45" s="218">
        <v>0</v>
      </c>
      <c r="H45" s="211">
        <v>0.2606344692</v>
      </c>
      <c r="I45" s="218">
        <v>0.58991756256752403</v>
      </c>
    </row>
    <row r="46" spans="1:9" x14ac:dyDescent="0.25">
      <c r="A46" s="1120"/>
      <c r="B46" s="9" t="s">
        <v>563</v>
      </c>
      <c r="C46" s="211">
        <v>3.0583703200000003</v>
      </c>
      <c r="D46" s="218">
        <v>0.35372756828330715</v>
      </c>
      <c r="E46" s="211">
        <v>10</v>
      </c>
      <c r="F46" s="219">
        <v>108.66595810231496</v>
      </c>
      <c r="G46" s="218">
        <v>0</v>
      </c>
      <c r="H46" s="211">
        <v>2.1040410376000001</v>
      </c>
      <c r="I46" s="218">
        <v>0.68796150153588975</v>
      </c>
    </row>
    <row r="47" spans="1:9" x14ac:dyDescent="0.25">
      <c r="A47" s="1120"/>
      <c r="B47" s="9" t="s">
        <v>562</v>
      </c>
      <c r="C47" s="211">
        <v>0</v>
      </c>
      <c r="D47" s="218"/>
      <c r="E47" s="211">
        <v>3</v>
      </c>
      <c r="F47" s="219"/>
      <c r="G47" s="218"/>
      <c r="H47" s="211">
        <v>0</v>
      </c>
      <c r="I47" s="218"/>
    </row>
    <row r="48" spans="1:9" x14ac:dyDescent="0.25">
      <c r="A48" s="1120"/>
      <c r="B48" s="9" t="s">
        <v>561</v>
      </c>
      <c r="C48" s="211">
        <v>1.1398177599999999</v>
      </c>
      <c r="D48" s="218">
        <v>2.48</v>
      </c>
      <c r="E48" s="211">
        <v>53</v>
      </c>
      <c r="F48" s="219">
        <v>140.57998199999997</v>
      </c>
      <c r="G48" s="218">
        <v>0</v>
      </c>
      <c r="H48" s="211">
        <v>2.2949842568999999</v>
      </c>
      <c r="I48" s="218">
        <v>2.0134659569614004</v>
      </c>
    </row>
    <row r="49" spans="1:9" x14ac:dyDescent="0.25">
      <c r="A49" s="1120"/>
      <c r="B49" s="9" t="s">
        <v>558</v>
      </c>
      <c r="C49" s="211">
        <v>0.19332263</v>
      </c>
      <c r="D49" s="218">
        <v>2.6494257074606322</v>
      </c>
      <c r="E49" s="211">
        <v>12</v>
      </c>
      <c r="F49" s="219">
        <v>140.579982</v>
      </c>
      <c r="G49" s="218">
        <v>0</v>
      </c>
      <c r="H49" s="211">
        <v>0.39304030799999995</v>
      </c>
      <c r="I49" s="218">
        <v>2.0330796658415</v>
      </c>
    </row>
    <row r="50" spans="1:9" x14ac:dyDescent="0.25">
      <c r="A50" s="1120"/>
      <c r="B50" s="9" t="s">
        <v>555</v>
      </c>
      <c r="C50" s="211">
        <v>0.36841168999999996</v>
      </c>
      <c r="D50" s="218">
        <v>16.323687</v>
      </c>
      <c r="E50" s="211">
        <v>71</v>
      </c>
      <c r="F50" s="219">
        <v>30.378764156167243</v>
      </c>
      <c r="G50" s="218">
        <v>0</v>
      </c>
      <c r="H50" s="211">
        <v>0.28081036820000005</v>
      </c>
      <c r="I50" s="218">
        <v>0.76221894098963061</v>
      </c>
    </row>
    <row r="51" spans="1:9" x14ac:dyDescent="0.25">
      <c r="A51" s="1120"/>
      <c r="B51" s="9" t="s">
        <v>551</v>
      </c>
      <c r="C51" s="211"/>
      <c r="D51" s="218"/>
      <c r="E51" s="211"/>
      <c r="F51" s="219"/>
      <c r="G51" s="218"/>
      <c r="H51" s="211"/>
      <c r="I51" s="218"/>
    </row>
    <row r="52" spans="1:9" x14ac:dyDescent="0.25">
      <c r="A52" s="1110"/>
      <c r="B52" s="5" t="s">
        <v>704</v>
      </c>
      <c r="C52" s="215">
        <v>10.159246459999997</v>
      </c>
      <c r="D52" s="220">
        <v>1.0699270274786854</v>
      </c>
      <c r="E52" s="215">
        <v>285</v>
      </c>
      <c r="F52" s="221">
        <v>120.39150212619991</v>
      </c>
      <c r="G52" s="220">
        <v>0</v>
      </c>
      <c r="H52" s="215">
        <v>6.5011328090000005</v>
      </c>
      <c r="I52" s="220">
        <v>0.63992273783266418</v>
      </c>
    </row>
    <row r="53" spans="1:9" x14ac:dyDescent="0.25">
      <c r="A53" s="117" t="s">
        <v>1018</v>
      </c>
      <c r="B53" s="2"/>
      <c r="C53" s="211"/>
      <c r="D53" s="218"/>
      <c r="E53" s="211"/>
      <c r="F53" s="219"/>
      <c r="G53" s="218"/>
      <c r="H53" s="211"/>
      <c r="I53" s="218"/>
    </row>
    <row r="54" spans="1:9" x14ac:dyDescent="0.25">
      <c r="A54" s="1115"/>
      <c r="B54" s="9" t="s">
        <v>567</v>
      </c>
      <c r="C54" s="211">
        <v>0.5283180799999998</v>
      </c>
      <c r="D54" s="218">
        <v>9.0590714784869811E-2</v>
      </c>
      <c r="E54" s="211">
        <v>130</v>
      </c>
      <c r="F54" s="219">
        <v>109.85608229263437</v>
      </c>
      <c r="G54" s="218">
        <v>0</v>
      </c>
      <c r="H54" s="211">
        <v>0.1162803801</v>
      </c>
      <c r="I54" s="218">
        <v>0.22009540180794121</v>
      </c>
    </row>
    <row r="55" spans="1:9" x14ac:dyDescent="0.25">
      <c r="A55" s="1120"/>
      <c r="B55" s="9" t="s">
        <v>564</v>
      </c>
      <c r="C55" s="211">
        <v>0.24273059000000005</v>
      </c>
      <c r="D55" s="218">
        <v>0.17515298781216657</v>
      </c>
      <c r="E55" s="211">
        <v>130</v>
      </c>
      <c r="F55" s="219">
        <v>123.3961903387723</v>
      </c>
      <c r="G55" s="218">
        <v>0</v>
      </c>
      <c r="H55" s="211">
        <v>0.11336200780000001</v>
      </c>
      <c r="I55" s="218">
        <v>0.46702810634621694</v>
      </c>
    </row>
    <row r="56" spans="1:9" x14ac:dyDescent="0.25">
      <c r="A56" s="1120"/>
      <c r="B56" s="9" t="s">
        <v>563</v>
      </c>
      <c r="C56" s="211">
        <v>0.22386366999999999</v>
      </c>
      <c r="D56" s="218">
        <v>0.39516458753499401</v>
      </c>
      <c r="E56" s="211">
        <v>175</v>
      </c>
      <c r="F56" s="219">
        <v>87.191117541205386</v>
      </c>
      <c r="G56" s="218">
        <v>0</v>
      </c>
      <c r="H56" s="211">
        <v>0.10498889750000004</v>
      </c>
      <c r="I56" s="218">
        <v>0.46898586760415412</v>
      </c>
    </row>
    <row r="57" spans="1:9" x14ac:dyDescent="0.25">
      <c r="A57" s="1120"/>
      <c r="B57" s="9" t="s">
        <v>562</v>
      </c>
      <c r="C57" s="211">
        <v>0.49894416999999985</v>
      </c>
      <c r="D57" s="218">
        <v>0.62802289876204009</v>
      </c>
      <c r="E57" s="211">
        <v>39</v>
      </c>
      <c r="F57" s="219">
        <v>94.737025341769794</v>
      </c>
      <c r="G57" s="218">
        <v>0</v>
      </c>
      <c r="H57" s="211">
        <v>0.50430985680000007</v>
      </c>
      <c r="I57" s="218">
        <v>1.0107540825659918</v>
      </c>
    </row>
    <row r="58" spans="1:9" x14ac:dyDescent="0.25">
      <c r="A58" s="1120"/>
      <c r="B58" s="9" t="s">
        <v>561</v>
      </c>
      <c r="C58" s="211">
        <v>0.80999994999999991</v>
      </c>
      <c r="D58" s="218">
        <v>1.3084654587479667</v>
      </c>
      <c r="E58" s="211">
        <v>169</v>
      </c>
      <c r="F58" s="219">
        <v>55.1686775648596</v>
      </c>
      <c r="G58" s="218">
        <v>0</v>
      </c>
      <c r="H58" s="211">
        <v>0.54522009839999985</v>
      </c>
      <c r="I58" s="218">
        <v>0.67311127414267113</v>
      </c>
    </row>
    <row r="59" spans="1:9" x14ac:dyDescent="0.25">
      <c r="A59" s="1120"/>
      <c r="B59" s="9" t="s">
        <v>558</v>
      </c>
      <c r="C59" s="211">
        <v>9.3109570000000016E-2</v>
      </c>
      <c r="D59" s="218">
        <v>4.5786691480493351</v>
      </c>
      <c r="E59" s="211">
        <v>106</v>
      </c>
      <c r="F59" s="219">
        <v>88.891263995328927</v>
      </c>
      <c r="G59" s="218">
        <v>0</v>
      </c>
      <c r="H59" s="211">
        <v>0.11672136650000001</v>
      </c>
      <c r="I59" s="218">
        <v>1.2535915105181989</v>
      </c>
    </row>
    <row r="60" spans="1:9" x14ac:dyDescent="0.25">
      <c r="A60" s="1120"/>
      <c r="B60" s="9" t="s">
        <v>555</v>
      </c>
      <c r="C60" s="211">
        <v>0.22113195000000005</v>
      </c>
      <c r="D60" s="218">
        <v>16.10350350898479</v>
      </c>
      <c r="E60" s="211">
        <v>151</v>
      </c>
      <c r="F60" s="219">
        <v>121.81431073919084</v>
      </c>
      <c r="G60" s="218">
        <v>0</v>
      </c>
      <c r="H60" s="211">
        <v>0.57575113870000016</v>
      </c>
      <c r="I60" s="218">
        <v>2.6036542376621741</v>
      </c>
    </row>
    <row r="61" spans="1:9" x14ac:dyDescent="0.25">
      <c r="A61" s="1120"/>
      <c r="B61" s="9" t="s">
        <v>551</v>
      </c>
      <c r="C61" s="211">
        <v>0</v>
      </c>
      <c r="D61" s="218"/>
      <c r="E61" s="211">
        <v>46</v>
      </c>
      <c r="F61" s="219"/>
      <c r="G61" s="218"/>
      <c r="H61" s="211">
        <v>0</v>
      </c>
      <c r="I61" s="218"/>
    </row>
    <row r="62" spans="1:9" x14ac:dyDescent="0.25">
      <c r="A62" s="1110"/>
      <c r="B62" s="5" t="s">
        <v>704</v>
      </c>
      <c r="C62" s="215">
        <v>2.618097979999999</v>
      </c>
      <c r="D62" s="220">
        <v>2.1157959351237499</v>
      </c>
      <c r="E62" s="215">
        <v>946</v>
      </c>
      <c r="F62" s="221">
        <v>89.637089940984609</v>
      </c>
      <c r="G62" s="220">
        <v>0</v>
      </c>
      <c r="H62" s="215">
        <v>2.0766337457999997</v>
      </c>
      <c r="I62" s="220">
        <v>0.79318412132154059</v>
      </c>
    </row>
    <row r="63" spans="1:9" x14ac:dyDescent="0.25">
      <c r="A63" s="1180" t="s">
        <v>643</v>
      </c>
      <c r="B63" s="1180"/>
      <c r="C63" s="215">
        <v>36653.773973880045</v>
      </c>
      <c r="D63" s="220">
        <v>0.27441339398398179</v>
      </c>
      <c r="E63" s="215">
        <v>11659</v>
      </c>
      <c r="F63" s="221">
        <v>37.644872593516709</v>
      </c>
      <c r="G63" s="220">
        <v>2</v>
      </c>
      <c r="H63" s="215">
        <v>12108.698439743053</v>
      </c>
      <c r="I63" s="220">
        <v>0.33035338866802283</v>
      </c>
    </row>
  </sheetData>
  <mergeCells count="7">
    <mergeCell ref="A4:A12"/>
    <mergeCell ref="A63:B63"/>
    <mergeCell ref="A14:A22"/>
    <mergeCell ref="A24:A32"/>
    <mergeCell ref="A34:A42"/>
    <mergeCell ref="A44:A52"/>
    <mergeCell ref="A54:A62"/>
  </mergeCells>
  <hyperlinks>
    <hyperlink ref="K1" location="Index!A1" display="Index" xr:uid="{A56E3DC0-465E-4B3A-AB11-8E8C9483E63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showGridLines="0" zoomScale="80" zoomScaleNormal="80" zoomScalePageLayoutView="80" workbookViewId="0">
      <selection activeCell="B54" sqref="B54"/>
    </sheetView>
  </sheetViews>
  <sheetFormatPr defaultColWidth="8.54296875" defaultRowHeight="10.5" x14ac:dyDescent="0.25"/>
  <cols>
    <col min="1" max="1" width="8.453125" style="8" customWidth="1"/>
    <col min="2" max="2" width="108.453125" style="8" bestFit="1" customWidth="1"/>
    <col min="3" max="3" width="18.54296875" style="8" customWidth="1"/>
    <col min="4" max="4" width="21.453125" style="8" bestFit="1" customWidth="1"/>
    <col min="5" max="16384" width="8.54296875" style="8"/>
  </cols>
  <sheetData>
    <row r="1" spans="1:6" ht="11" thickBot="1" x14ac:dyDescent="0.3">
      <c r="A1" s="1" t="s">
        <v>34</v>
      </c>
      <c r="B1" s="1"/>
      <c r="C1" s="1"/>
      <c r="D1" s="1"/>
      <c r="F1" s="1" t="s">
        <v>933</v>
      </c>
    </row>
    <row r="2" spans="1:6" ht="11" thickBot="1" x14ac:dyDescent="0.3">
      <c r="A2" s="10"/>
      <c r="B2" s="11"/>
      <c r="C2" s="531" t="s">
        <v>1953</v>
      </c>
      <c r="D2" s="531" t="s">
        <v>1807</v>
      </c>
    </row>
    <row r="3" spans="1:6" x14ac:dyDescent="0.25">
      <c r="A3" s="12"/>
      <c r="B3" s="1068" t="s">
        <v>15</v>
      </c>
      <c r="C3" s="1069"/>
      <c r="D3" s="1070"/>
    </row>
    <row r="4" spans="1:6" x14ac:dyDescent="0.25">
      <c r="A4" s="13">
        <v>1</v>
      </c>
      <c r="B4" s="14" t="s">
        <v>10</v>
      </c>
      <c r="C4" s="269">
        <v>45260</v>
      </c>
      <c r="D4" s="269">
        <v>46855.746671109999</v>
      </c>
    </row>
    <row r="5" spans="1:6" x14ac:dyDescent="0.25">
      <c r="A5" s="13">
        <v>2</v>
      </c>
      <c r="B5" s="14" t="s">
        <v>11</v>
      </c>
      <c r="C5" s="269">
        <v>53291</v>
      </c>
      <c r="D5" s="269">
        <v>53897.549784900002</v>
      </c>
    </row>
    <row r="6" spans="1:6" x14ac:dyDescent="0.25">
      <c r="A6" s="13">
        <v>3</v>
      </c>
      <c r="B6" s="14" t="s">
        <v>12</v>
      </c>
      <c r="C6" s="269">
        <v>63194</v>
      </c>
      <c r="D6" s="269">
        <v>63052.401670980005</v>
      </c>
    </row>
    <row r="7" spans="1:6" x14ac:dyDescent="0.25">
      <c r="A7" s="15"/>
      <c r="B7" s="283" t="s">
        <v>16</v>
      </c>
      <c r="C7" s="389"/>
      <c r="D7" s="389"/>
    </row>
    <row r="8" spans="1:6" x14ac:dyDescent="0.25">
      <c r="A8" s="13">
        <v>4</v>
      </c>
      <c r="B8" s="14" t="s">
        <v>86</v>
      </c>
      <c r="C8" s="269">
        <v>333708</v>
      </c>
      <c r="D8" s="269">
        <v>319168.52198076999</v>
      </c>
    </row>
    <row r="9" spans="1:6" x14ac:dyDescent="0.25">
      <c r="A9" s="15"/>
      <c r="B9" s="284" t="s">
        <v>1038</v>
      </c>
      <c r="C9" s="390"/>
      <c r="D9" s="390"/>
    </row>
    <row r="10" spans="1:6" x14ac:dyDescent="0.25">
      <c r="A10" s="13">
        <v>5</v>
      </c>
      <c r="B10" s="14" t="s">
        <v>1039</v>
      </c>
      <c r="C10" s="278" t="s">
        <v>1988</v>
      </c>
      <c r="D10" s="278">
        <v>0.14680000000000001</v>
      </c>
    </row>
    <row r="11" spans="1:6" x14ac:dyDescent="0.25">
      <c r="A11" s="13">
        <v>6</v>
      </c>
      <c r="B11" s="14" t="s">
        <v>17</v>
      </c>
      <c r="C11" s="278" t="s">
        <v>1989</v>
      </c>
      <c r="D11" s="278">
        <v>0.16889999999999999</v>
      </c>
    </row>
    <row r="12" spans="1:6" x14ac:dyDescent="0.25">
      <c r="A12" s="13">
        <v>7</v>
      </c>
      <c r="B12" s="14" t="s">
        <v>18</v>
      </c>
      <c r="C12" s="278" t="s">
        <v>1990</v>
      </c>
      <c r="D12" s="278">
        <v>0.1976</v>
      </c>
    </row>
    <row r="13" spans="1:6" ht="20.5" customHeight="1" x14ac:dyDescent="0.25">
      <c r="A13" s="15"/>
      <c r="B13" s="285" t="s">
        <v>81</v>
      </c>
      <c r="C13" s="287" t="s">
        <v>1991</v>
      </c>
      <c r="D13" s="287"/>
    </row>
    <row r="14" spans="1:6" x14ac:dyDescent="0.25">
      <c r="A14" s="13" t="s">
        <v>49</v>
      </c>
      <c r="B14" s="3" t="s">
        <v>866</v>
      </c>
      <c r="C14" s="278" t="s">
        <v>1992</v>
      </c>
      <c r="D14" s="278">
        <v>1.7500000000000002E-2</v>
      </c>
    </row>
    <row r="15" spans="1:6" x14ac:dyDescent="0.25">
      <c r="A15" s="13" t="s">
        <v>50</v>
      </c>
      <c r="B15" s="3" t="s">
        <v>87</v>
      </c>
      <c r="C15" s="278" t="s">
        <v>1993</v>
      </c>
      <c r="D15" s="278">
        <v>9.8000000000000032E-3</v>
      </c>
    </row>
    <row r="16" spans="1:6" x14ac:dyDescent="0.25">
      <c r="A16" s="13" t="s">
        <v>51</v>
      </c>
      <c r="B16" s="3" t="s">
        <v>88</v>
      </c>
      <c r="C16" s="278" t="s">
        <v>1994</v>
      </c>
      <c r="D16" s="278">
        <v>1.3100000000000001E-2</v>
      </c>
    </row>
    <row r="17" spans="1:4" x14ac:dyDescent="0.25">
      <c r="A17" s="13" t="s">
        <v>52</v>
      </c>
      <c r="B17" s="3" t="s">
        <v>19</v>
      </c>
      <c r="C17" s="278" t="s">
        <v>1995</v>
      </c>
      <c r="D17" s="278">
        <v>9.7500000000000003E-2</v>
      </c>
    </row>
    <row r="18" spans="1:4" ht="11.25" customHeight="1" x14ac:dyDescent="0.25">
      <c r="A18" s="15"/>
      <c r="B18" s="285" t="s">
        <v>82</v>
      </c>
      <c r="C18" s="287" t="s">
        <v>1991</v>
      </c>
      <c r="D18" s="287"/>
    </row>
    <row r="19" spans="1:4" x14ac:dyDescent="0.25">
      <c r="A19" s="13">
        <v>8</v>
      </c>
      <c r="B19" s="14" t="s">
        <v>20</v>
      </c>
      <c r="C19" s="278" t="s">
        <v>1996</v>
      </c>
      <c r="D19" s="278">
        <v>2.4999999999971018E-2</v>
      </c>
    </row>
    <row r="20" spans="1:4" x14ac:dyDescent="0.25">
      <c r="A20" s="13" t="s">
        <v>47</v>
      </c>
      <c r="B20" s="14" t="s">
        <v>21</v>
      </c>
      <c r="C20" s="278"/>
      <c r="D20" s="278"/>
    </row>
    <row r="21" spans="1:4" x14ac:dyDescent="0.25">
      <c r="A21" s="13">
        <v>9</v>
      </c>
      <c r="B21" s="14" t="s">
        <v>22</v>
      </c>
      <c r="C21" s="278" t="s">
        <v>1997</v>
      </c>
      <c r="D21" s="278">
        <v>4.9526672588822524E-3</v>
      </c>
    </row>
    <row r="22" spans="1:4" x14ac:dyDescent="0.25">
      <c r="A22" s="13" t="s">
        <v>53</v>
      </c>
      <c r="B22" s="14" t="s">
        <v>23</v>
      </c>
      <c r="C22" s="278"/>
      <c r="D22" s="278"/>
    </row>
    <row r="23" spans="1:4" x14ac:dyDescent="0.25">
      <c r="A23" s="13">
        <v>10</v>
      </c>
      <c r="B23" s="14" t="s">
        <v>24</v>
      </c>
      <c r="C23" s="278" t="s">
        <v>1998</v>
      </c>
      <c r="D23" s="278">
        <v>9.9999999999758754E-3</v>
      </c>
    </row>
    <row r="24" spans="1:4" x14ac:dyDescent="0.25">
      <c r="A24" s="13" t="s">
        <v>54</v>
      </c>
      <c r="B24" s="3" t="s">
        <v>76</v>
      </c>
      <c r="C24" s="278" t="s">
        <v>1999</v>
      </c>
      <c r="D24" s="278">
        <v>2.4999999999971018E-2</v>
      </c>
    </row>
    <row r="25" spans="1:4" x14ac:dyDescent="0.25">
      <c r="A25" s="13">
        <v>11</v>
      </c>
      <c r="B25" s="14" t="s">
        <v>25</v>
      </c>
      <c r="C25" s="278" t="s">
        <v>2000</v>
      </c>
      <c r="D25" s="278">
        <v>5.4952667258824292E-2</v>
      </c>
    </row>
    <row r="26" spans="1:4" x14ac:dyDescent="0.25">
      <c r="A26" s="13" t="s">
        <v>55</v>
      </c>
      <c r="B26" s="14" t="s">
        <v>57</v>
      </c>
      <c r="C26" s="278" t="s">
        <v>2001</v>
      </c>
      <c r="D26" s="278">
        <v>0.1525</v>
      </c>
    </row>
    <row r="27" spans="1:4" x14ac:dyDescent="0.25">
      <c r="A27" s="13">
        <v>12</v>
      </c>
      <c r="B27" s="14" t="s">
        <v>1940</v>
      </c>
      <c r="C27" s="279" t="s">
        <v>2002</v>
      </c>
      <c r="D27" s="279">
        <v>9.1961899999989424E-2</v>
      </c>
    </row>
    <row r="28" spans="1:4" x14ac:dyDescent="0.25">
      <c r="A28" s="15"/>
      <c r="B28" s="283" t="s">
        <v>13</v>
      </c>
      <c r="C28" s="389"/>
      <c r="D28" s="389"/>
    </row>
    <row r="29" spans="1:4" x14ac:dyDescent="0.25">
      <c r="A29" s="13">
        <v>13</v>
      </c>
      <c r="B29" s="16" t="s">
        <v>77</v>
      </c>
      <c r="C29" s="269">
        <v>1129689</v>
      </c>
      <c r="D29" s="269">
        <v>1076794.16559925</v>
      </c>
    </row>
    <row r="30" spans="1:4" x14ac:dyDescent="0.25">
      <c r="A30" s="2">
        <v>14</v>
      </c>
      <c r="B30" s="18" t="s">
        <v>73</v>
      </c>
      <c r="C30" s="278" t="s">
        <v>2003</v>
      </c>
      <c r="D30" s="278">
        <v>5.0099999999999999E-2</v>
      </c>
    </row>
    <row r="31" spans="1:4" ht="11.25" customHeight="1" x14ac:dyDescent="0.25">
      <c r="A31" s="15"/>
      <c r="B31" s="285" t="s">
        <v>1040</v>
      </c>
      <c r="C31" s="287" t="s">
        <v>1991</v>
      </c>
      <c r="D31" s="287"/>
    </row>
    <row r="32" spans="1:4" s="17" customFormat="1" x14ac:dyDescent="0.25">
      <c r="A32" s="2" t="s">
        <v>79</v>
      </c>
      <c r="B32" s="3" t="s">
        <v>90</v>
      </c>
      <c r="C32" s="279"/>
      <c r="D32" s="279"/>
    </row>
    <row r="33" spans="1:4" s="17" customFormat="1" x14ac:dyDescent="0.25">
      <c r="A33" s="2" t="s">
        <v>80</v>
      </c>
      <c r="B33" s="3" t="s">
        <v>87</v>
      </c>
      <c r="C33" s="279"/>
      <c r="D33" s="279"/>
    </row>
    <row r="34" spans="1:4" s="17" customFormat="1" x14ac:dyDescent="0.25">
      <c r="A34" s="2" t="s">
        <v>89</v>
      </c>
      <c r="B34" s="3" t="s">
        <v>58</v>
      </c>
      <c r="C34" s="279" t="s">
        <v>2004</v>
      </c>
      <c r="D34" s="279">
        <v>0.03</v>
      </c>
    </row>
    <row r="35" spans="1:4" s="17" customFormat="1" ht="11.25" customHeight="1" x14ac:dyDescent="0.25">
      <c r="A35" s="15"/>
      <c r="B35" s="285" t="s">
        <v>78</v>
      </c>
      <c r="C35" s="287" t="s">
        <v>1991</v>
      </c>
      <c r="D35" s="287"/>
    </row>
    <row r="36" spans="1:4" s="17" customFormat="1" x14ac:dyDescent="0.25">
      <c r="A36" s="2" t="s">
        <v>91</v>
      </c>
      <c r="B36" s="280" t="s">
        <v>74</v>
      </c>
      <c r="C36" s="279" t="s">
        <v>2005</v>
      </c>
      <c r="D36" s="279">
        <v>5.0000000000000044E-3</v>
      </c>
    </row>
    <row r="37" spans="1:4" s="17" customFormat="1" x14ac:dyDescent="0.25">
      <c r="A37" s="2" t="s">
        <v>92</v>
      </c>
      <c r="B37" s="280" t="s">
        <v>75</v>
      </c>
      <c r="C37" s="279" t="s">
        <v>2006</v>
      </c>
      <c r="D37" s="279">
        <v>3.5000000000000003E-2</v>
      </c>
    </row>
    <row r="38" spans="1:4" x14ac:dyDescent="0.25">
      <c r="A38" s="15"/>
      <c r="B38" s="283" t="s">
        <v>26</v>
      </c>
      <c r="C38" s="389"/>
      <c r="D38" s="389"/>
    </row>
    <row r="39" spans="1:4" x14ac:dyDescent="0.25">
      <c r="A39" s="13">
        <v>15</v>
      </c>
      <c r="B39" s="16" t="s">
        <v>66</v>
      </c>
      <c r="C39" s="281">
        <v>194333</v>
      </c>
      <c r="D39" s="281">
        <v>194460</v>
      </c>
    </row>
    <row r="40" spans="1:4" x14ac:dyDescent="0.25">
      <c r="A40" s="2" t="s">
        <v>59</v>
      </c>
      <c r="B40" s="18" t="s">
        <v>61</v>
      </c>
      <c r="C40" s="281">
        <v>232228</v>
      </c>
      <c r="D40" s="281">
        <v>238409</v>
      </c>
    </row>
    <row r="41" spans="1:4" x14ac:dyDescent="0.25">
      <c r="A41" s="2" t="s">
        <v>60</v>
      </c>
      <c r="B41" s="18" t="s">
        <v>62</v>
      </c>
      <c r="C41" s="281">
        <v>98566</v>
      </c>
      <c r="D41" s="281">
        <v>102891</v>
      </c>
    </row>
    <row r="42" spans="1:4" x14ac:dyDescent="0.25">
      <c r="A42" s="13">
        <v>16</v>
      </c>
      <c r="B42" s="16" t="s">
        <v>56</v>
      </c>
      <c r="C42" s="281">
        <v>133662</v>
      </c>
      <c r="D42" s="281">
        <v>135518</v>
      </c>
    </row>
    <row r="43" spans="1:4" x14ac:dyDescent="0.25">
      <c r="A43" s="13">
        <v>17</v>
      </c>
      <c r="B43" s="16" t="s">
        <v>27</v>
      </c>
      <c r="C43" s="282">
        <v>1.46</v>
      </c>
      <c r="D43" s="282">
        <v>1.43</v>
      </c>
    </row>
    <row r="44" spans="1:4" x14ac:dyDescent="0.25">
      <c r="A44" s="15"/>
      <c r="B44" s="283" t="s">
        <v>28</v>
      </c>
      <c r="C44" s="389"/>
      <c r="D44" s="389"/>
    </row>
    <row r="45" spans="1:4" x14ac:dyDescent="0.25">
      <c r="A45" s="13">
        <v>18</v>
      </c>
      <c r="B45" s="16" t="s">
        <v>39</v>
      </c>
      <c r="C45" s="281">
        <v>738460</v>
      </c>
      <c r="D45" s="281">
        <v>694346</v>
      </c>
    </row>
    <row r="46" spans="1:4" x14ac:dyDescent="0.25">
      <c r="A46" s="13">
        <v>19</v>
      </c>
      <c r="B46" s="19" t="s">
        <v>40</v>
      </c>
      <c r="C46" s="281">
        <v>553242</v>
      </c>
      <c r="D46" s="281">
        <v>527610</v>
      </c>
    </row>
    <row r="47" spans="1:4" x14ac:dyDescent="0.25">
      <c r="A47" s="13">
        <v>20</v>
      </c>
      <c r="B47" s="16" t="s">
        <v>38</v>
      </c>
      <c r="C47" s="282">
        <v>1.33</v>
      </c>
      <c r="D47" s="282">
        <v>1.32</v>
      </c>
    </row>
    <row r="48" spans="1:4" x14ac:dyDescent="0.25">
      <c r="A48" s="7"/>
    </row>
  </sheetData>
  <mergeCells count="1">
    <mergeCell ref="B3:D3"/>
  </mergeCells>
  <hyperlinks>
    <hyperlink ref="F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ignoredErrors>
    <ignoredError sqref="C10:C38"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4C99-A05E-4056-B654-ED1AB8B4CDD8}">
  <dimension ref="A1:M30"/>
  <sheetViews>
    <sheetView showGridLines="0" topLeftCell="G1" zoomScale="110" zoomScaleNormal="110" workbookViewId="0">
      <selection activeCell="L1" sqref="L1"/>
    </sheetView>
  </sheetViews>
  <sheetFormatPr defaultColWidth="9.1796875" defaultRowHeight="10.5" x14ac:dyDescent="0.25"/>
  <cols>
    <col min="1" max="1" width="4" style="8" customWidth="1"/>
    <col min="2" max="2" width="19.54296875" style="8" customWidth="1"/>
    <col min="3" max="10" width="14.453125" style="8" customWidth="1"/>
    <col min="11" max="16384" width="9.1796875" style="8"/>
  </cols>
  <sheetData>
    <row r="1" spans="1:13" x14ac:dyDescent="0.25">
      <c r="A1" s="1" t="s">
        <v>613</v>
      </c>
      <c r="B1" s="1"/>
      <c r="C1" s="1"/>
      <c r="D1" s="1"/>
      <c r="E1" s="1"/>
      <c r="F1" s="1"/>
      <c r="G1" s="1"/>
      <c r="H1" s="1"/>
      <c r="I1" s="1"/>
      <c r="J1" s="1"/>
      <c r="L1" s="1" t="s">
        <v>933</v>
      </c>
    </row>
    <row r="2" spans="1:13" ht="15" customHeight="1" x14ac:dyDescent="0.25">
      <c r="B2" s="541">
        <v>2024</v>
      </c>
      <c r="C2" s="1131" t="s">
        <v>659</v>
      </c>
      <c r="D2" s="1131"/>
      <c r="E2" s="1131"/>
      <c r="F2" s="1131"/>
      <c r="G2" s="1132" t="s">
        <v>658</v>
      </c>
      <c r="H2" s="1136"/>
      <c r="I2" s="1136"/>
      <c r="J2" s="1133"/>
    </row>
    <row r="3" spans="1:13" ht="21" customHeight="1" x14ac:dyDescent="0.25">
      <c r="A3" s="7"/>
      <c r="B3" s="1181" t="s">
        <v>657</v>
      </c>
      <c r="C3" s="1131" t="s">
        <v>656</v>
      </c>
      <c r="D3" s="1131"/>
      <c r="E3" s="1131" t="s">
        <v>655</v>
      </c>
      <c r="F3" s="1131"/>
      <c r="G3" s="1132" t="s">
        <v>656</v>
      </c>
      <c r="H3" s="1133"/>
      <c r="I3" s="1132" t="s">
        <v>655</v>
      </c>
      <c r="J3" s="1133"/>
    </row>
    <row r="4" spans="1:13" x14ac:dyDescent="0.25">
      <c r="A4" s="7"/>
      <c r="B4" s="1181"/>
      <c r="C4" s="76" t="s">
        <v>654</v>
      </c>
      <c r="D4" s="76" t="s">
        <v>653</v>
      </c>
      <c r="E4" s="76" t="s">
        <v>654</v>
      </c>
      <c r="F4" s="76" t="s">
        <v>653</v>
      </c>
      <c r="G4" s="5" t="s">
        <v>654</v>
      </c>
      <c r="H4" s="5" t="s">
        <v>653</v>
      </c>
      <c r="I4" s="5" t="s">
        <v>654</v>
      </c>
      <c r="J4" s="5" t="s">
        <v>653</v>
      </c>
    </row>
    <row r="5" spans="1:13" x14ac:dyDescent="0.25">
      <c r="A5" s="139">
        <v>1</v>
      </c>
      <c r="B5" s="3" t="s">
        <v>652</v>
      </c>
      <c r="C5" s="191">
        <v>2159.6026109999998</v>
      </c>
      <c r="D5" s="191">
        <v>2049.2981380000001</v>
      </c>
      <c r="E5" s="191">
        <v>2001.108841</v>
      </c>
      <c r="F5" s="191">
        <v>2580.343527</v>
      </c>
      <c r="G5" s="191">
        <v>6.3472770000000001</v>
      </c>
      <c r="H5" s="191">
        <v>306.14652100000001</v>
      </c>
      <c r="I5" s="191">
        <v>0</v>
      </c>
      <c r="J5" s="191">
        <v>2220.0020020000002</v>
      </c>
    </row>
    <row r="6" spans="1:13" x14ac:dyDescent="0.25">
      <c r="A6" s="139">
        <v>2</v>
      </c>
      <c r="B6" s="3" t="s">
        <v>651</v>
      </c>
      <c r="C6" s="191">
        <v>644.89212799999996</v>
      </c>
      <c r="D6" s="191">
        <v>2147.8998419999998</v>
      </c>
      <c r="E6" s="191">
        <v>4278.3148730000003</v>
      </c>
      <c r="F6" s="191">
        <v>1110.130971</v>
      </c>
      <c r="G6" s="191">
        <v>0</v>
      </c>
      <c r="H6" s="191">
        <v>911.73762599999998</v>
      </c>
      <c r="I6" s="191">
        <v>0</v>
      </c>
      <c r="J6" s="191">
        <v>1469.2851969999999</v>
      </c>
    </row>
    <row r="7" spans="1:13" x14ac:dyDescent="0.25">
      <c r="A7" s="139">
        <v>3</v>
      </c>
      <c r="B7" s="3" t="s">
        <v>650</v>
      </c>
      <c r="C7" s="191">
        <v>940.23798799999997</v>
      </c>
      <c r="D7" s="191">
        <v>311.84716100000003</v>
      </c>
      <c r="E7" s="191">
        <v>2891.7725019999998</v>
      </c>
      <c r="F7" s="191">
        <v>435.464563</v>
      </c>
      <c r="G7" s="191">
        <v>0</v>
      </c>
      <c r="H7" s="191">
        <v>52608.283576000002</v>
      </c>
      <c r="I7" s="191">
        <v>1587.7812180000001</v>
      </c>
      <c r="J7" s="191">
        <v>53441.084898000001</v>
      </c>
    </row>
    <row r="8" spans="1:13" x14ac:dyDescent="0.25">
      <c r="A8" s="139">
        <v>4</v>
      </c>
      <c r="B8" s="3" t="s">
        <v>649</v>
      </c>
      <c r="C8" s="191">
        <v>1086.669318</v>
      </c>
      <c r="D8" s="191">
        <v>627.39894200000003</v>
      </c>
      <c r="E8" s="191">
        <v>2507.385393</v>
      </c>
      <c r="F8" s="191">
        <v>14.626744</v>
      </c>
      <c r="G8" s="191">
        <v>0</v>
      </c>
      <c r="H8" s="191">
        <v>106808.218672</v>
      </c>
      <c r="I8" s="191">
        <v>618.20476900000006</v>
      </c>
      <c r="J8" s="191">
        <v>95538.828917999999</v>
      </c>
    </row>
    <row r="9" spans="1:13" x14ac:dyDescent="0.25">
      <c r="A9" s="139">
        <v>5</v>
      </c>
      <c r="B9" s="3" t="s">
        <v>648</v>
      </c>
      <c r="C9" s="191">
        <v>0</v>
      </c>
      <c r="D9" s="191">
        <v>0</v>
      </c>
      <c r="E9" s="191">
        <v>0</v>
      </c>
      <c r="F9" s="191">
        <v>0</v>
      </c>
      <c r="G9" s="191">
        <v>0</v>
      </c>
      <c r="H9" s="191">
        <v>43.167316999999997</v>
      </c>
      <c r="I9" s="191">
        <v>0</v>
      </c>
      <c r="J9" s="191">
        <v>51.611820000000002</v>
      </c>
    </row>
    <row r="10" spans="1:13" x14ac:dyDescent="0.25">
      <c r="A10" s="139">
        <v>6</v>
      </c>
      <c r="B10" s="3" t="s">
        <v>647</v>
      </c>
      <c r="C10" s="191">
        <v>498.95583800000003</v>
      </c>
      <c r="D10" s="191">
        <v>575.33041000000003</v>
      </c>
      <c r="E10" s="191">
        <v>1267.9161979999999</v>
      </c>
      <c r="F10" s="191">
        <v>0</v>
      </c>
      <c r="G10" s="191">
        <v>0</v>
      </c>
      <c r="H10" s="191">
        <v>14173.084032999999</v>
      </c>
      <c r="I10" s="191">
        <v>0</v>
      </c>
      <c r="J10" s="191">
        <v>11757.647195</v>
      </c>
    </row>
    <row r="11" spans="1:13" x14ac:dyDescent="0.25">
      <c r="A11" s="139">
        <v>7</v>
      </c>
      <c r="B11" s="3" t="s">
        <v>646</v>
      </c>
      <c r="C11" s="191">
        <v>0</v>
      </c>
      <c r="D11" s="191">
        <v>0</v>
      </c>
      <c r="E11" s="191">
        <v>0</v>
      </c>
      <c r="F11" s="191">
        <v>0</v>
      </c>
      <c r="G11" s="191">
        <v>0</v>
      </c>
      <c r="H11" s="191">
        <v>25854.099743999999</v>
      </c>
      <c r="I11" s="191">
        <v>0</v>
      </c>
      <c r="J11" s="191">
        <v>21588.101887000001</v>
      </c>
    </row>
    <row r="12" spans="1:13" x14ac:dyDescent="0.25">
      <c r="A12" s="139">
        <v>8</v>
      </c>
      <c r="B12" s="3" t="s">
        <v>503</v>
      </c>
      <c r="C12" s="191">
        <v>740.09230300000002</v>
      </c>
      <c r="D12" s="191">
        <v>0</v>
      </c>
      <c r="E12" s="191">
        <v>0</v>
      </c>
      <c r="F12" s="191">
        <v>0</v>
      </c>
      <c r="G12" s="191">
        <v>0</v>
      </c>
      <c r="H12" s="191">
        <v>52015.996937000004</v>
      </c>
      <c r="I12" s="191">
        <v>0</v>
      </c>
      <c r="J12" s="191">
        <v>78573.783267999999</v>
      </c>
    </row>
    <row r="13" spans="1:13" x14ac:dyDescent="0.25">
      <c r="A13" s="109">
        <v>9</v>
      </c>
      <c r="B13" s="117" t="s">
        <v>9</v>
      </c>
      <c r="C13" s="192">
        <v>6070.450186</v>
      </c>
      <c r="D13" s="192">
        <v>5711.7744929999999</v>
      </c>
      <c r="E13" s="192">
        <v>12946.497807</v>
      </c>
      <c r="F13" s="192">
        <v>4140.5658050000002</v>
      </c>
      <c r="G13" s="192">
        <v>6.3472770000000001</v>
      </c>
      <c r="H13" s="192">
        <v>252720.73442600001</v>
      </c>
      <c r="I13" s="192">
        <v>2205.985987</v>
      </c>
      <c r="J13" s="275">
        <v>264640.34518499998</v>
      </c>
    </row>
    <row r="15" spans="1:13" x14ac:dyDescent="0.25">
      <c r="M15" s="17"/>
    </row>
    <row r="18" spans="1:10" x14ac:dyDescent="0.25">
      <c r="A18" s="1" t="s">
        <v>613</v>
      </c>
      <c r="B18" s="1"/>
      <c r="C18" s="1"/>
      <c r="D18" s="1"/>
      <c r="E18" s="1"/>
      <c r="F18" s="1"/>
      <c r="G18" s="1"/>
      <c r="H18" s="1"/>
      <c r="I18" s="1"/>
      <c r="J18" s="1"/>
    </row>
    <row r="19" spans="1:10" ht="12" x14ac:dyDescent="0.25">
      <c r="B19" s="541">
        <v>2023</v>
      </c>
      <c r="C19" s="1131" t="s">
        <v>659</v>
      </c>
      <c r="D19" s="1131"/>
      <c r="E19" s="1131"/>
      <c r="F19" s="1131"/>
      <c r="G19" s="1132" t="s">
        <v>658</v>
      </c>
      <c r="H19" s="1136"/>
      <c r="I19" s="1136"/>
      <c r="J19" s="1133"/>
    </row>
    <row r="20" spans="1:10" x14ac:dyDescent="0.25">
      <c r="A20" s="7"/>
      <c r="B20" s="1181" t="s">
        <v>657</v>
      </c>
      <c r="C20" s="1131" t="s">
        <v>656</v>
      </c>
      <c r="D20" s="1131"/>
      <c r="E20" s="1131" t="s">
        <v>655</v>
      </c>
      <c r="F20" s="1131"/>
      <c r="G20" s="1132" t="s">
        <v>656</v>
      </c>
      <c r="H20" s="1133"/>
      <c r="I20" s="1132" t="s">
        <v>655</v>
      </c>
      <c r="J20" s="1133"/>
    </row>
    <row r="21" spans="1:10" x14ac:dyDescent="0.25">
      <c r="A21" s="7"/>
      <c r="B21" s="1181"/>
      <c r="C21" s="76" t="s">
        <v>654</v>
      </c>
      <c r="D21" s="76" t="s">
        <v>653</v>
      </c>
      <c r="E21" s="76" t="s">
        <v>654</v>
      </c>
      <c r="F21" s="76" t="s">
        <v>653</v>
      </c>
      <c r="G21" s="5" t="s">
        <v>654</v>
      </c>
      <c r="H21" s="5" t="s">
        <v>653</v>
      </c>
      <c r="I21" s="5" t="s">
        <v>654</v>
      </c>
      <c r="J21" s="5" t="s">
        <v>653</v>
      </c>
    </row>
    <row r="22" spans="1:10" x14ac:dyDescent="0.25">
      <c r="A22" s="139">
        <v>1</v>
      </c>
      <c r="B22" s="3" t="s">
        <v>652</v>
      </c>
      <c r="C22" s="191">
        <v>2708.019777</v>
      </c>
      <c r="D22" s="191">
        <v>1835.7061550000001</v>
      </c>
      <c r="E22" s="191">
        <v>943.32274500000005</v>
      </c>
      <c r="F22" s="191">
        <v>2926.4808109999999</v>
      </c>
      <c r="G22" s="191">
        <v>0</v>
      </c>
      <c r="H22" s="191">
        <v>110.79140700000001</v>
      </c>
      <c r="I22" s="191">
        <v>0</v>
      </c>
      <c r="J22" s="191">
        <v>1638.044232</v>
      </c>
    </row>
    <row r="23" spans="1:10" x14ac:dyDescent="0.25">
      <c r="A23" s="139">
        <v>2</v>
      </c>
      <c r="B23" s="3" t="s">
        <v>651</v>
      </c>
      <c r="C23" s="191">
        <v>995.56534999999997</v>
      </c>
      <c r="D23" s="191">
        <v>1112.9656199999999</v>
      </c>
      <c r="E23" s="191">
        <v>3945.0524519999999</v>
      </c>
      <c r="F23" s="191">
        <v>1449.0423760000001</v>
      </c>
      <c r="G23" s="191">
        <v>0</v>
      </c>
      <c r="H23" s="191">
        <v>203.34618399999999</v>
      </c>
      <c r="I23" s="191">
        <v>0</v>
      </c>
      <c r="J23" s="191">
        <v>1418.4158620000001</v>
      </c>
    </row>
    <row r="24" spans="1:10" x14ac:dyDescent="0.25">
      <c r="A24" s="139">
        <v>3</v>
      </c>
      <c r="B24" s="3" t="s">
        <v>650</v>
      </c>
      <c r="C24" s="191">
        <v>742.29010200000005</v>
      </c>
      <c r="D24" s="191">
        <v>170.83176700000001</v>
      </c>
      <c r="E24" s="191">
        <v>4121.1034410000002</v>
      </c>
      <c r="F24" s="191">
        <v>30.956669999999999</v>
      </c>
      <c r="G24" s="191">
        <v>0</v>
      </c>
      <c r="H24" s="191">
        <v>36841.750794</v>
      </c>
      <c r="I24" s="191">
        <v>295.904875</v>
      </c>
      <c r="J24" s="191">
        <v>36337.677228</v>
      </c>
    </row>
    <row r="25" spans="1:10" x14ac:dyDescent="0.25">
      <c r="A25" s="139">
        <v>4</v>
      </c>
      <c r="B25" s="3" t="s">
        <v>649</v>
      </c>
      <c r="C25" s="191">
        <v>1664.1183269999999</v>
      </c>
      <c r="D25" s="191">
        <v>487.02275600000002</v>
      </c>
      <c r="E25" s="191">
        <v>1850.667694</v>
      </c>
      <c r="F25" s="191">
        <v>54.620162000000001</v>
      </c>
      <c r="G25" s="191">
        <v>0</v>
      </c>
      <c r="H25" s="191">
        <v>43149.560670999999</v>
      </c>
      <c r="I25" s="191">
        <v>211.33309399999999</v>
      </c>
      <c r="J25" s="191">
        <v>41843.735174000001</v>
      </c>
    </row>
    <row r="26" spans="1:10" x14ac:dyDescent="0.25">
      <c r="A26" s="139">
        <v>5</v>
      </c>
      <c r="B26" s="3" t="s">
        <v>648</v>
      </c>
      <c r="C26" s="191">
        <v>0</v>
      </c>
      <c r="D26" s="191">
        <v>0</v>
      </c>
      <c r="E26" s="191">
        <v>0</v>
      </c>
      <c r="F26" s="191">
        <v>0</v>
      </c>
      <c r="G26" s="191">
        <v>0</v>
      </c>
      <c r="H26" s="191">
        <v>429.819997</v>
      </c>
      <c r="I26" s="191">
        <v>0</v>
      </c>
      <c r="J26" s="191">
        <v>403.92343099999999</v>
      </c>
    </row>
    <row r="27" spans="1:10" x14ac:dyDescent="0.25">
      <c r="A27" s="139">
        <v>6</v>
      </c>
      <c r="B27" s="3" t="s">
        <v>647</v>
      </c>
      <c r="C27" s="191">
        <v>197.371994</v>
      </c>
      <c r="D27" s="191">
        <v>536.260673</v>
      </c>
      <c r="E27" s="191">
        <v>195.08270400000001</v>
      </c>
      <c r="F27" s="191">
        <v>0</v>
      </c>
      <c r="G27" s="191">
        <v>0</v>
      </c>
      <c r="H27" s="191">
        <v>10199.454546999999</v>
      </c>
      <c r="I27" s="191">
        <v>0</v>
      </c>
      <c r="J27" s="191">
        <v>12589.33041</v>
      </c>
    </row>
    <row r="28" spans="1:10" x14ac:dyDescent="0.25">
      <c r="A28" s="139">
        <v>7</v>
      </c>
      <c r="B28" s="3" t="s">
        <v>646</v>
      </c>
      <c r="C28" s="191">
        <v>0</v>
      </c>
      <c r="D28" s="191">
        <v>0</v>
      </c>
      <c r="E28" s="191">
        <v>0</v>
      </c>
      <c r="F28" s="191">
        <v>0</v>
      </c>
      <c r="G28" s="191">
        <v>0</v>
      </c>
      <c r="H28" s="191">
        <v>29054.745155000001</v>
      </c>
      <c r="I28" s="191">
        <v>0</v>
      </c>
      <c r="J28" s="191">
        <v>28764.274109000002</v>
      </c>
    </row>
    <row r="29" spans="1:10" x14ac:dyDescent="0.25">
      <c r="A29" s="139">
        <v>8</v>
      </c>
      <c r="B29" s="3" t="s">
        <v>503</v>
      </c>
      <c r="C29" s="191">
        <v>371.44509599999998</v>
      </c>
      <c r="D29" s="191">
        <v>0.83871899999999999</v>
      </c>
      <c r="E29" s="191">
        <v>0</v>
      </c>
      <c r="F29" s="191">
        <v>0</v>
      </c>
      <c r="G29" s="191">
        <v>0</v>
      </c>
      <c r="H29" s="191">
        <v>52433.241232</v>
      </c>
      <c r="I29" s="191">
        <v>0</v>
      </c>
      <c r="J29" s="191">
        <v>78966.122816999996</v>
      </c>
    </row>
    <row r="30" spans="1:10" x14ac:dyDescent="0.25">
      <c r="A30" s="109">
        <v>9</v>
      </c>
      <c r="B30" s="117" t="s">
        <v>9</v>
      </c>
      <c r="C30" s="192">
        <v>6678.8106459999999</v>
      </c>
      <c r="D30" s="192">
        <v>4143.6256899999998</v>
      </c>
      <c r="E30" s="192">
        <v>11055.229036000001</v>
      </c>
      <c r="F30" s="192">
        <v>4461.1000190000004</v>
      </c>
      <c r="G30" s="192">
        <v>0</v>
      </c>
      <c r="H30" s="192">
        <v>172422.70998700001</v>
      </c>
      <c r="I30" s="192">
        <v>507.23796900000002</v>
      </c>
      <c r="J30" s="192">
        <v>201961.52326300001</v>
      </c>
    </row>
  </sheetData>
  <mergeCells count="14">
    <mergeCell ref="C19:F19"/>
    <mergeCell ref="G19:J19"/>
    <mergeCell ref="B20:B21"/>
    <mergeCell ref="C20:D20"/>
    <mergeCell ref="E20:F20"/>
    <mergeCell ref="G20:H20"/>
    <mergeCell ref="I20:J20"/>
    <mergeCell ref="C2:F2"/>
    <mergeCell ref="B3:B4"/>
    <mergeCell ref="C3:D3"/>
    <mergeCell ref="E3:F3"/>
    <mergeCell ref="I3:J3"/>
    <mergeCell ref="G3:H3"/>
    <mergeCell ref="G2:J2"/>
  </mergeCells>
  <hyperlinks>
    <hyperlink ref="L1" location="Index!A1" display="Index" xr:uid="{A114858E-B258-4405-91AD-0D0D57DC51D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9459-AC5D-4736-878E-6AD2E615B028}">
  <dimension ref="A1:J13"/>
  <sheetViews>
    <sheetView showGridLines="0" topLeftCell="D1" zoomScale="108" zoomScaleNormal="70" workbookViewId="0">
      <selection activeCell="H1" sqref="H1"/>
    </sheetView>
  </sheetViews>
  <sheetFormatPr defaultColWidth="9.1796875" defaultRowHeight="10.5" x14ac:dyDescent="0.25"/>
  <cols>
    <col min="1" max="1" width="4.453125" style="8" customWidth="1"/>
    <col min="2" max="2" width="30.81640625" style="8" customWidth="1"/>
    <col min="3" max="6" width="18.1796875" style="8" customWidth="1"/>
    <col min="7" max="16384" width="9.1796875" style="8"/>
  </cols>
  <sheetData>
    <row r="1" spans="1:10" x14ac:dyDescent="0.25">
      <c r="A1" s="1" t="s">
        <v>612</v>
      </c>
      <c r="B1" s="1"/>
      <c r="C1" s="1"/>
      <c r="D1" s="1"/>
      <c r="E1" s="1"/>
      <c r="F1" s="1"/>
      <c r="H1" s="1" t="s">
        <v>933</v>
      </c>
    </row>
    <row r="2" spans="1:10" s="160" customFormat="1" ht="12" x14ac:dyDescent="0.25">
      <c r="A2" s="286"/>
      <c r="B2" s="286"/>
      <c r="C2" s="1184">
        <v>2024</v>
      </c>
      <c r="D2" s="1185"/>
      <c r="E2" s="1184">
        <v>2023</v>
      </c>
      <c r="F2" s="1185"/>
      <c r="H2" s="286"/>
      <c r="J2" s="8"/>
    </row>
    <row r="3" spans="1:10" x14ac:dyDescent="0.25">
      <c r="B3" s="112"/>
      <c r="C3" s="416" t="s">
        <v>671</v>
      </c>
      <c r="D3" s="76" t="s">
        <v>670</v>
      </c>
      <c r="E3" s="416" t="s">
        <v>671</v>
      </c>
      <c r="F3" s="76" t="s">
        <v>670</v>
      </c>
    </row>
    <row r="4" spans="1:10" x14ac:dyDescent="0.25">
      <c r="A4" s="1182" t="s">
        <v>669</v>
      </c>
      <c r="B4" s="1183"/>
      <c r="C4" s="140"/>
      <c r="D4" s="141"/>
      <c r="E4" s="140"/>
      <c r="F4" s="141"/>
    </row>
    <row r="5" spans="1:10" x14ac:dyDescent="0.25">
      <c r="A5" s="77">
        <v>1</v>
      </c>
      <c r="B5" s="142" t="s">
        <v>668</v>
      </c>
      <c r="C5" s="241">
        <v>11724.84344595</v>
      </c>
      <c r="D5" s="241">
        <v>8153.6845583500008</v>
      </c>
      <c r="E5" s="241">
        <v>10774.643113780001</v>
      </c>
      <c r="F5" s="241">
        <v>8153.6845583500008</v>
      </c>
    </row>
    <row r="6" spans="1:10" x14ac:dyDescent="0.25">
      <c r="A6" s="77">
        <v>2</v>
      </c>
      <c r="B6" s="142" t="s">
        <v>667</v>
      </c>
      <c r="C6" s="241">
        <v>9960.2578023299993</v>
      </c>
      <c r="D6" s="241">
        <v>7735.6395335400002</v>
      </c>
      <c r="E6" s="241">
        <v>3007.5573213000002</v>
      </c>
      <c r="F6" s="241">
        <v>1805.6455565899998</v>
      </c>
    </row>
    <row r="7" spans="1:10" x14ac:dyDescent="0.25">
      <c r="A7" s="77">
        <v>3</v>
      </c>
      <c r="B7" s="142" t="s">
        <v>666</v>
      </c>
      <c r="C7" s="241">
        <v>4235.2561595500001</v>
      </c>
      <c r="D7" s="241">
        <v>0</v>
      </c>
      <c r="E7" s="241">
        <v>3627.7373764099998</v>
      </c>
      <c r="F7" s="241">
        <v>0</v>
      </c>
    </row>
    <row r="8" spans="1:10" x14ac:dyDescent="0.25">
      <c r="A8" s="77">
        <v>4</v>
      </c>
      <c r="B8" s="142" t="s">
        <v>665</v>
      </c>
      <c r="C8" s="241">
        <v>0</v>
      </c>
      <c r="D8" s="241">
        <v>0</v>
      </c>
      <c r="E8" s="241">
        <v>0</v>
      </c>
      <c r="F8" s="241">
        <v>0</v>
      </c>
    </row>
    <row r="9" spans="1:10" x14ac:dyDescent="0.25">
      <c r="A9" s="77">
        <v>5</v>
      </c>
      <c r="B9" s="142" t="s">
        <v>664</v>
      </c>
      <c r="C9" s="241">
        <v>0</v>
      </c>
      <c r="D9" s="241">
        <v>0</v>
      </c>
      <c r="E9" s="241">
        <v>0</v>
      </c>
      <c r="F9" s="241">
        <v>0</v>
      </c>
    </row>
    <row r="10" spans="1:10" x14ac:dyDescent="0.25">
      <c r="A10" s="77">
        <v>6</v>
      </c>
      <c r="B10" s="143" t="s">
        <v>663</v>
      </c>
      <c r="C10" s="241">
        <v>25920.357407829997</v>
      </c>
      <c r="D10" s="241">
        <v>15889.324091889999</v>
      </c>
      <c r="E10" s="241">
        <v>17409.937811490003</v>
      </c>
      <c r="F10" s="241">
        <v>9959.3301149400013</v>
      </c>
    </row>
    <row r="11" spans="1:10" x14ac:dyDescent="0.25">
      <c r="A11" s="1182" t="s">
        <v>662</v>
      </c>
      <c r="B11" s="1183"/>
      <c r="C11" s="242"/>
      <c r="D11" s="242"/>
      <c r="E11" s="242"/>
      <c r="F11" s="242"/>
    </row>
    <row r="12" spans="1:10" x14ac:dyDescent="0.25">
      <c r="A12" s="21">
        <v>7</v>
      </c>
      <c r="B12" s="142" t="s">
        <v>661</v>
      </c>
      <c r="C12" s="241">
        <v>20.929984280000003</v>
      </c>
      <c r="D12" s="241">
        <v>287.73199963999997</v>
      </c>
      <c r="E12" s="241">
        <v>11.88254543</v>
      </c>
      <c r="F12" s="241">
        <v>159.81456877000002</v>
      </c>
    </row>
    <row r="13" spans="1:10" x14ac:dyDescent="0.25">
      <c r="A13" s="21">
        <v>8</v>
      </c>
      <c r="B13" s="142" t="s">
        <v>660</v>
      </c>
      <c r="C13" s="241">
        <v>-614.86297596999998</v>
      </c>
      <c r="D13" s="241">
        <v>0</v>
      </c>
      <c r="E13" s="241">
        <v>-586.24436203999994</v>
      </c>
      <c r="F13" s="241">
        <v>-9.9454256799999996</v>
      </c>
    </row>
  </sheetData>
  <mergeCells count="4">
    <mergeCell ref="A4:B4"/>
    <mergeCell ref="A11:B11"/>
    <mergeCell ref="C2:D2"/>
    <mergeCell ref="E2:F2"/>
  </mergeCells>
  <hyperlinks>
    <hyperlink ref="H1" location="Index!A1" display="Index" xr:uid="{ABE71DCB-5312-4426-9562-E9F95CDD6AC1}"/>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D4D7-BA74-4FF4-A2B7-3FB09BB5D547}">
  <sheetPr>
    <pageSetUpPr fitToPage="1"/>
  </sheetPr>
  <dimension ref="A1:H23"/>
  <sheetViews>
    <sheetView showGridLines="0" topLeftCell="F1" zoomScaleNormal="100" workbookViewId="0">
      <selection activeCell="H1" sqref="H1"/>
    </sheetView>
  </sheetViews>
  <sheetFormatPr defaultColWidth="9.1796875" defaultRowHeight="10.5" x14ac:dyDescent="0.25"/>
  <cols>
    <col min="1" max="1" width="5" style="7" customWidth="1"/>
    <col min="2" max="2" width="55.54296875" style="7" customWidth="1"/>
    <col min="3" max="6" width="15.453125" style="7" customWidth="1"/>
    <col min="7" max="16384" width="9.1796875" style="7"/>
  </cols>
  <sheetData>
    <row r="1" spans="1:8" x14ac:dyDescent="0.25">
      <c r="A1" s="1" t="s">
        <v>611</v>
      </c>
      <c r="B1" s="1"/>
      <c r="C1" s="1"/>
      <c r="D1" s="1"/>
      <c r="E1" s="1"/>
      <c r="F1" s="1"/>
      <c r="H1" s="1" t="s">
        <v>933</v>
      </c>
    </row>
    <row r="2" spans="1:8" x14ac:dyDescent="0.25">
      <c r="A2" s="144"/>
      <c r="B2" s="145"/>
      <c r="C2" s="1186" t="s">
        <v>1953</v>
      </c>
      <c r="D2" s="1187"/>
      <c r="E2" s="1186" t="s">
        <v>1807</v>
      </c>
      <c r="F2" s="1187"/>
    </row>
    <row r="3" spans="1:8" x14ac:dyDescent="0.25">
      <c r="A3" s="144"/>
      <c r="B3" s="145"/>
      <c r="C3" s="5" t="s">
        <v>685</v>
      </c>
      <c r="D3" s="5" t="s">
        <v>630</v>
      </c>
      <c r="E3" s="5" t="s">
        <v>685</v>
      </c>
      <c r="F3" s="5" t="s">
        <v>630</v>
      </c>
    </row>
    <row r="4" spans="1:8" x14ac:dyDescent="0.25">
      <c r="A4" s="5">
        <v>1</v>
      </c>
      <c r="B4" s="6" t="s">
        <v>684</v>
      </c>
      <c r="C4" s="593"/>
      <c r="D4" s="288">
        <v>333.10862580939579</v>
      </c>
      <c r="E4" s="593"/>
      <c r="F4" s="288">
        <v>378.43102766569558</v>
      </c>
    </row>
    <row r="5" spans="1:8" ht="21" x14ac:dyDescent="0.25">
      <c r="A5" s="2">
        <v>2</v>
      </c>
      <c r="B5" s="3" t="s">
        <v>683</v>
      </c>
      <c r="C5" s="288">
        <v>4372.4680084500542</v>
      </c>
      <c r="D5" s="288">
        <v>91.425257286600626</v>
      </c>
      <c r="E5" s="288">
        <v>2877.3036493299351</v>
      </c>
      <c r="F5" s="288">
        <v>61.012367231999249</v>
      </c>
    </row>
    <row r="6" spans="1:8" x14ac:dyDescent="0.25">
      <c r="A6" s="2">
        <v>3</v>
      </c>
      <c r="B6" s="3" t="s">
        <v>680</v>
      </c>
      <c r="C6" s="288">
        <v>2614.1954685799928</v>
      </c>
      <c r="D6" s="288">
        <v>56.259806489199327</v>
      </c>
      <c r="E6" s="288">
        <v>2354.9770567799646</v>
      </c>
      <c r="F6" s="288">
        <v>50.565835380999324</v>
      </c>
    </row>
    <row r="7" spans="1:8" x14ac:dyDescent="0.25">
      <c r="A7" s="2">
        <v>4</v>
      </c>
      <c r="B7" s="3" t="s">
        <v>679</v>
      </c>
      <c r="C7" s="288">
        <v>843.00442923000048</v>
      </c>
      <c r="D7" s="288">
        <v>16.860088584599993</v>
      </c>
      <c r="E7" s="288">
        <v>167.89500597</v>
      </c>
      <c r="F7" s="288">
        <v>3.3579001194</v>
      </c>
    </row>
    <row r="8" spans="1:8" x14ac:dyDescent="0.25">
      <c r="A8" s="2">
        <v>5</v>
      </c>
      <c r="B8" s="3" t="s">
        <v>678</v>
      </c>
      <c r="C8" s="288">
        <v>915.26811064000037</v>
      </c>
      <c r="D8" s="288">
        <v>18.305362212800024</v>
      </c>
      <c r="E8" s="288">
        <v>354.43158658000021</v>
      </c>
      <c r="F8" s="288">
        <v>7.0886317315999969</v>
      </c>
    </row>
    <row r="9" spans="1:8" x14ac:dyDescent="0.25">
      <c r="A9" s="2">
        <v>6</v>
      </c>
      <c r="B9" s="3" t="s">
        <v>677</v>
      </c>
      <c r="C9" s="288"/>
      <c r="D9" s="288"/>
      <c r="E9" s="288"/>
      <c r="F9" s="288"/>
    </row>
    <row r="10" spans="1:8" x14ac:dyDescent="0.25">
      <c r="A10" s="2">
        <v>7</v>
      </c>
      <c r="B10" s="3" t="s">
        <v>676</v>
      </c>
      <c r="C10" s="288"/>
      <c r="D10" s="593"/>
      <c r="E10" s="288"/>
      <c r="F10" s="593"/>
    </row>
    <row r="11" spans="1:8" x14ac:dyDescent="0.25">
      <c r="A11" s="2">
        <v>8</v>
      </c>
      <c r="B11" s="3" t="s">
        <v>675</v>
      </c>
      <c r="C11" s="288"/>
      <c r="D11" s="288"/>
      <c r="E11" s="288"/>
      <c r="F11" s="288"/>
    </row>
    <row r="12" spans="1:8" x14ac:dyDescent="0.25">
      <c r="A12" s="2">
        <v>9</v>
      </c>
      <c r="B12" s="3" t="s">
        <v>674</v>
      </c>
      <c r="C12" s="288">
        <v>865.43069798999954</v>
      </c>
      <c r="D12" s="288">
        <v>241.68336852279995</v>
      </c>
      <c r="E12" s="288">
        <v>687.46380566000005</v>
      </c>
      <c r="F12" s="288">
        <v>317.41866043369998</v>
      </c>
    </row>
    <row r="13" spans="1:8" x14ac:dyDescent="0.25">
      <c r="A13" s="2">
        <v>10</v>
      </c>
      <c r="B13" s="3" t="s">
        <v>673</v>
      </c>
      <c r="C13" s="288"/>
      <c r="D13" s="288"/>
      <c r="E13" s="288"/>
      <c r="F13" s="288"/>
    </row>
    <row r="14" spans="1:8" x14ac:dyDescent="0.25">
      <c r="A14" s="5">
        <v>11</v>
      </c>
      <c r="B14" s="26" t="s">
        <v>682</v>
      </c>
      <c r="C14" s="593"/>
      <c r="D14" s="288">
        <v>10.5400410425</v>
      </c>
      <c r="E14" s="593"/>
      <c r="F14" s="288">
        <v>291.18522865289981</v>
      </c>
    </row>
    <row r="15" spans="1:8" ht="21" x14ac:dyDescent="0.25">
      <c r="A15" s="2">
        <v>12</v>
      </c>
      <c r="B15" s="3" t="s">
        <v>681</v>
      </c>
      <c r="C15" s="288">
        <v>6.9679181699999999</v>
      </c>
      <c r="D15" s="288">
        <v>6.9679181699999999</v>
      </c>
      <c r="E15" s="288">
        <v>118.41818024999991</v>
      </c>
      <c r="F15" s="288">
        <v>278.37897998909978</v>
      </c>
    </row>
    <row r="16" spans="1:8" x14ac:dyDescent="0.25">
      <c r="A16" s="2">
        <v>13</v>
      </c>
      <c r="B16" s="3" t="s">
        <v>680</v>
      </c>
      <c r="C16" s="288">
        <v>6.9679181699999999</v>
      </c>
      <c r="D16" s="288">
        <v>6.9679181699999999</v>
      </c>
      <c r="E16" s="288">
        <v>0.25153809999999999</v>
      </c>
      <c r="F16" s="288">
        <v>0.38812371510000004</v>
      </c>
    </row>
    <row r="17" spans="1:6" x14ac:dyDescent="0.25">
      <c r="A17" s="2">
        <v>14</v>
      </c>
      <c r="B17" s="3" t="s">
        <v>679</v>
      </c>
      <c r="C17" s="288"/>
      <c r="D17" s="288"/>
      <c r="E17" s="288"/>
      <c r="F17" s="288"/>
    </row>
    <row r="18" spans="1:6" x14ac:dyDescent="0.25">
      <c r="A18" s="2">
        <v>15</v>
      </c>
      <c r="B18" s="3" t="s">
        <v>678</v>
      </c>
      <c r="C18" s="288"/>
      <c r="D18" s="288"/>
      <c r="E18" s="288">
        <v>118.16664215000003</v>
      </c>
      <c r="F18" s="288">
        <v>277.99085627400001</v>
      </c>
    </row>
    <row r="19" spans="1:6" x14ac:dyDescent="0.25">
      <c r="A19" s="2">
        <v>16</v>
      </c>
      <c r="B19" s="3" t="s">
        <v>677</v>
      </c>
      <c r="C19" s="288"/>
      <c r="D19" s="288"/>
      <c r="E19" s="288"/>
      <c r="F19" s="288"/>
    </row>
    <row r="20" spans="1:6" x14ac:dyDescent="0.25">
      <c r="A20" s="2">
        <v>17</v>
      </c>
      <c r="B20" s="3" t="s">
        <v>676</v>
      </c>
      <c r="C20" s="288"/>
      <c r="D20" s="594"/>
      <c r="E20" s="288"/>
      <c r="F20" s="594"/>
    </row>
    <row r="21" spans="1:6" x14ac:dyDescent="0.25">
      <c r="A21" s="2">
        <v>18</v>
      </c>
      <c r="B21" s="3" t="s">
        <v>675</v>
      </c>
      <c r="C21" s="288"/>
      <c r="D21" s="288"/>
      <c r="E21" s="288"/>
      <c r="F21" s="288"/>
    </row>
    <row r="22" spans="1:6" x14ac:dyDescent="0.25">
      <c r="A22" s="2">
        <v>19</v>
      </c>
      <c r="B22" s="3" t="s">
        <v>674</v>
      </c>
      <c r="C22" s="288">
        <v>0.28576982979999993</v>
      </c>
      <c r="D22" s="288">
        <v>3.5721228725</v>
      </c>
      <c r="E22" s="288">
        <v>0.5244998931</v>
      </c>
      <c r="F22" s="288">
        <v>6.5562486637999999</v>
      </c>
    </row>
    <row r="23" spans="1:6" x14ac:dyDescent="0.25">
      <c r="A23" s="2">
        <v>20</v>
      </c>
      <c r="B23" s="3" t="s">
        <v>673</v>
      </c>
      <c r="C23" s="288"/>
      <c r="D23" s="288"/>
      <c r="E23" s="288">
        <v>0.5</v>
      </c>
      <c r="F23" s="288">
        <v>6.25</v>
      </c>
    </row>
  </sheetData>
  <mergeCells count="2">
    <mergeCell ref="C2:D2"/>
    <mergeCell ref="E2:F2"/>
  </mergeCells>
  <hyperlinks>
    <hyperlink ref="H1" location="Index!A1" display="Index" xr:uid="{8ED68355-8074-4BAD-AC4C-3DE832D321E2}"/>
  </hyperlinks>
  <pageMargins left="0.70866141732283472" right="0.70866141732283472" top="0.74803149606299213" bottom="0.74803149606299213" header="0.31496062992125984" footer="0.31496062992125984"/>
  <pageSetup paperSize="9" scale="43" orientation="landscape" r:id="rId1"/>
  <headerFooter>
    <oddHeader>&amp;CEN 
Annex XXV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5DDA-E18F-4994-B20B-41FB84AC2723}">
  <sheetPr>
    <pageSetUpPr fitToPage="1"/>
  </sheetPr>
  <dimension ref="A1:R38"/>
  <sheetViews>
    <sheetView showGridLines="0" topLeftCell="H1" zoomScale="110" zoomScaleNormal="110" workbookViewId="0">
      <selection activeCell="R1" sqref="R1"/>
    </sheetView>
  </sheetViews>
  <sheetFormatPr defaultColWidth="9.1796875" defaultRowHeight="10.5" x14ac:dyDescent="0.25"/>
  <cols>
    <col min="1" max="1" width="17.453125" style="8" customWidth="1"/>
    <col min="2" max="16" width="9.1796875" style="8" customWidth="1"/>
    <col min="17" max="16384" width="9.1796875" style="8"/>
  </cols>
  <sheetData>
    <row r="1" spans="1:18" x14ac:dyDescent="0.25">
      <c r="A1" s="1" t="s">
        <v>689</v>
      </c>
      <c r="B1" s="1"/>
      <c r="C1" s="1"/>
      <c r="D1" s="1"/>
      <c r="E1" s="1"/>
      <c r="F1" s="1"/>
      <c r="G1" s="1"/>
      <c r="H1" s="1"/>
      <c r="I1" s="1"/>
      <c r="J1" s="1"/>
      <c r="K1" s="1"/>
      <c r="L1" s="1"/>
      <c r="M1" s="1"/>
      <c r="N1" s="1"/>
      <c r="O1" s="1"/>
      <c r="P1" s="1"/>
      <c r="R1" s="1" t="s">
        <v>933</v>
      </c>
    </row>
    <row r="2" spans="1:18" ht="11" thickBot="1" x14ac:dyDescent="0.3">
      <c r="A2" s="506">
        <v>2024</v>
      </c>
      <c r="B2" s="1188" t="s">
        <v>709</v>
      </c>
      <c r="C2" s="1188"/>
      <c r="D2" s="1188"/>
      <c r="E2" s="1188"/>
      <c r="F2" s="1188"/>
      <c r="G2" s="1188"/>
      <c r="H2" s="1188"/>
      <c r="I2" s="1189" t="s">
        <v>708</v>
      </c>
      <c r="J2" s="1188"/>
      <c r="K2" s="1188"/>
      <c r="L2" s="1190"/>
      <c r="M2" s="1189" t="s">
        <v>707</v>
      </c>
      <c r="N2" s="1188"/>
      <c r="O2" s="1188"/>
      <c r="P2" s="1188"/>
    </row>
    <row r="3" spans="1:18" ht="11" thickBot="1" x14ac:dyDescent="0.3">
      <c r="A3" s="111"/>
      <c r="B3" s="1199" t="s">
        <v>706</v>
      </c>
      <c r="C3" s="1199"/>
      <c r="D3" s="1199"/>
      <c r="E3" s="1197"/>
      <c r="F3" s="1200" t="s">
        <v>705</v>
      </c>
      <c r="G3" s="1197"/>
      <c r="H3" s="714" t="s">
        <v>704</v>
      </c>
      <c r="I3" s="1196" t="s">
        <v>706</v>
      </c>
      <c r="J3" s="1197"/>
      <c r="K3" s="1191" t="s">
        <v>705</v>
      </c>
      <c r="L3" s="1193" t="s">
        <v>704</v>
      </c>
      <c r="M3" s="1196" t="s">
        <v>706</v>
      </c>
      <c r="N3" s="1197"/>
      <c r="O3" s="1191" t="s">
        <v>705</v>
      </c>
      <c r="P3" s="1191" t="s">
        <v>704</v>
      </c>
    </row>
    <row r="4" spans="1:18" ht="11" thickBot="1" x14ac:dyDescent="0.3">
      <c r="A4" s="111"/>
      <c r="B4" s="1201" t="s">
        <v>703</v>
      </c>
      <c r="C4" s="1188"/>
      <c r="D4" s="1200" t="s">
        <v>702</v>
      </c>
      <c r="E4" s="1197"/>
      <c r="F4" s="524"/>
      <c r="G4" s="1202" t="s">
        <v>701</v>
      </c>
      <c r="H4" s="1191"/>
      <c r="I4" s="1191" t="s">
        <v>703</v>
      </c>
      <c r="J4" s="1191" t="s">
        <v>702</v>
      </c>
      <c r="K4" s="1198"/>
      <c r="L4" s="1194"/>
      <c r="M4" s="1191" t="s">
        <v>703</v>
      </c>
      <c r="N4" s="1191" t="s">
        <v>702</v>
      </c>
      <c r="O4" s="1198"/>
      <c r="P4" s="1198"/>
    </row>
    <row r="5" spans="1:18" ht="11" thickBot="1" x14ac:dyDescent="0.3">
      <c r="A5" s="716"/>
      <c r="B5" s="525"/>
      <c r="C5" s="525" t="s">
        <v>701</v>
      </c>
      <c r="D5" s="715"/>
      <c r="E5" s="717" t="s">
        <v>701</v>
      </c>
      <c r="F5" s="526"/>
      <c r="G5" s="1203"/>
      <c r="H5" s="1198"/>
      <c r="I5" s="1192"/>
      <c r="J5" s="1192"/>
      <c r="K5" s="1192"/>
      <c r="L5" s="1195"/>
      <c r="M5" s="1192"/>
      <c r="N5" s="1192"/>
      <c r="O5" s="1192"/>
      <c r="P5" s="1192"/>
    </row>
    <row r="6" spans="1:18" ht="11" thickBot="1" x14ac:dyDescent="0.3">
      <c r="A6" s="452" t="s">
        <v>700</v>
      </c>
      <c r="B6" s="834"/>
      <c r="C6" s="834"/>
      <c r="D6" s="834"/>
      <c r="E6" s="834"/>
      <c r="F6" s="835">
        <v>3064.438556380001</v>
      </c>
      <c r="G6" s="835">
        <v>3064.438556380001</v>
      </c>
      <c r="H6" s="835">
        <v>3064.438556380001</v>
      </c>
      <c r="I6" s="835">
        <v>4438.9646703400003</v>
      </c>
      <c r="J6" s="835">
        <v>5319.2016116799996</v>
      </c>
      <c r="K6" s="835"/>
      <c r="L6" s="835">
        <v>9758.4736294300019</v>
      </c>
      <c r="M6" s="835">
        <v>4332.8651894400009</v>
      </c>
      <c r="N6" s="835">
        <v>986.85975907999989</v>
      </c>
      <c r="O6" s="835"/>
      <c r="P6" s="835">
        <v>5319.7249485199982</v>
      </c>
    </row>
    <row r="7" spans="1:18" ht="11" thickBot="1" x14ac:dyDescent="0.3">
      <c r="A7" s="450" t="s">
        <v>699</v>
      </c>
      <c r="B7" s="834"/>
      <c r="C7" s="834"/>
      <c r="D7" s="834"/>
      <c r="E7" s="834"/>
      <c r="F7" s="834"/>
      <c r="G7" s="834"/>
      <c r="H7" s="834"/>
      <c r="I7" s="834">
        <v>1033.65079769</v>
      </c>
      <c r="J7" s="834">
        <v>4572.6538674800004</v>
      </c>
      <c r="K7" s="834"/>
      <c r="L7" s="834">
        <v>5606.6120125799998</v>
      </c>
      <c r="M7" s="834">
        <v>2444.5855239899997</v>
      </c>
      <c r="N7" s="834">
        <v>307.98237229999995</v>
      </c>
      <c r="O7" s="834"/>
      <c r="P7" s="834">
        <v>2752.5678962899997</v>
      </c>
    </row>
    <row r="8" spans="1:18" ht="11" thickBot="1" x14ac:dyDescent="0.3">
      <c r="A8" s="450" t="s">
        <v>698</v>
      </c>
      <c r="B8" s="834"/>
      <c r="C8" s="834"/>
      <c r="D8" s="834"/>
      <c r="E8" s="834"/>
      <c r="F8" s="834"/>
      <c r="G8" s="834"/>
      <c r="H8" s="834"/>
      <c r="I8" s="834">
        <v>4.0720449600000004</v>
      </c>
      <c r="J8" s="834">
        <v>658.07501141</v>
      </c>
      <c r="K8" s="834"/>
      <c r="L8" s="834">
        <v>662.14705636999997</v>
      </c>
      <c r="M8" s="834">
        <v>614.02781734000007</v>
      </c>
      <c r="N8" s="834">
        <v>233.53921826999999</v>
      </c>
      <c r="O8" s="834"/>
      <c r="P8" s="834">
        <v>847.56703561000006</v>
      </c>
    </row>
    <row r="9" spans="1:18" ht="11" thickBot="1" x14ac:dyDescent="0.3">
      <c r="A9" s="450" t="s">
        <v>697</v>
      </c>
      <c r="B9" s="834"/>
      <c r="C9" s="834"/>
      <c r="D9" s="834"/>
      <c r="E9" s="834"/>
      <c r="F9" s="834"/>
      <c r="G9" s="834"/>
      <c r="H9" s="834"/>
      <c r="I9" s="834">
        <v>199.94554228000001</v>
      </c>
      <c r="J9" s="834">
        <v>1842.3210782200003</v>
      </c>
      <c r="K9" s="834"/>
      <c r="L9" s="834">
        <v>2042.2666205000003</v>
      </c>
      <c r="M9" s="834"/>
      <c r="N9" s="834"/>
      <c r="O9" s="834"/>
      <c r="P9" s="834"/>
    </row>
    <row r="10" spans="1:18" ht="11" thickBot="1" x14ac:dyDescent="0.3">
      <c r="A10" s="450" t="s">
        <v>696</v>
      </c>
      <c r="B10" s="834"/>
      <c r="C10" s="834"/>
      <c r="D10" s="834"/>
      <c r="E10" s="834"/>
      <c r="F10" s="834"/>
      <c r="G10" s="834"/>
      <c r="H10" s="834"/>
      <c r="I10" s="834">
        <v>829.63321044999998</v>
      </c>
      <c r="J10" s="834">
        <v>2072.2577778500004</v>
      </c>
      <c r="K10" s="834"/>
      <c r="L10" s="834">
        <v>2902.1983357100003</v>
      </c>
      <c r="M10" s="834">
        <v>1830.5577066499998</v>
      </c>
      <c r="N10" s="834">
        <v>74.443154030000002</v>
      </c>
      <c r="O10" s="834"/>
      <c r="P10" s="834">
        <v>1905.0008606799997</v>
      </c>
    </row>
    <row r="11" spans="1:18" ht="11" thickBot="1" x14ac:dyDescent="0.3">
      <c r="A11" s="450" t="s">
        <v>690</v>
      </c>
      <c r="B11" s="834"/>
      <c r="C11" s="834"/>
      <c r="D11" s="834"/>
      <c r="E11" s="834"/>
      <c r="F11" s="834"/>
      <c r="G11" s="834"/>
      <c r="H11" s="834"/>
      <c r="I11" s="834"/>
      <c r="J11" s="834"/>
      <c r="K11" s="834"/>
      <c r="L11" s="834"/>
      <c r="M11" s="834"/>
      <c r="N11" s="834"/>
      <c r="O11" s="834"/>
      <c r="P11" s="834"/>
    </row>
    <row r="12" spans="1:18" ht="11" thickBot="1" x14ac:dyDescent="0.3">
      <c r="A12" s="450" t="s">
        <v>695</v>
      </c>
      <c r="B12" s="834"/>
      <c r="C12" s="834"/>
      <c r="D12" s="834"/>
      <c r="E12" s="834"/>
      <c r="F12" s="834">
        <v>3064.438556380001</v>
      </c>
      <c r="G12" s="834">
        <v>3064.438556380001</v>
      </c>
      <c r="H12" s="834">
        <v>3064.438556380001</v>
      </c>
      <c r="I12" s="834">
        <v>3405.3138726500001</v>
      </c>
      <c r="J12" s="834">
        <v>746.54774420000001</v>
      </c>
      <c r="K12" s="834"/>
      <c r="L12" s="834">
        <v>4151.8616168500002</v>
      </c>
      <c r="M12" s="834">
        <v>1888.27966545</v>
      </c>
      <c r="N12" s="834">
        <v>678.87738677999994</v>
      </c>
      <c r="O12" s="834"/>
      <c r="P12" s="834">
        <v>2567.1570522299999</v>
      </c>
    </row>
    <row r="13" spans="1:18" ht="11" thickBot="1" x14ac:dyDescent="0.3">
      <c r="A13" s="450" t="s">
        <v>694</v>
      </c>
      <c r="B13" s="834"/>
      <c r="C13" s="834"/>
      <c r="D13" s="834"/>
      <c r="E13" s="834"/>
      <c r="F13" s="834"/>
      <c r="G13" s="834"/>
      <c r="H13" s="834"/>
      <c r="I13" s="834"/>
      <c r="J13" s="834"/>
      <c r="K13" s="834"/>
      <c r="L13" s="834"/>
      <c r="M13" s="834"/>
      <c r="N13" s="834"/>
      <c r="O13" s="834"/>
      <c r="P13" s="834"/>
    </row>
    <row r="14" spans="1:18" ht="11" thickBot="1" x14ac:dyDescent="0.3">
      <c r="A14" s="450" t="s">
        <v>693</v>
      </c>
      <c r="B14" s="834"/>
      <c r="C14" s="834"/>
      <c r="D14" s="834"/>
      <c r="E14" s="834"/>
      <c r="F14" s="834"/>
      <c r="G14" s="834"/>
      <c r="H14" s="834"/>
      <c r="I14" s="834"/>
      <c r="J14" s="834">
        <v>243.38924269999998</v>
      </c>
      <c r="K14" s="834"/>
      <c r="L14" s="834">
        <v>243.38924269999998</v>
      </c>
      <c r="M14" s="834"/>
      <c r="N14" s="834"/>
      <c r="O14" s="834"/>
      <c r="P14" s="834"/>
    </row>
    <row r="15" spans="1:18" ht="11" thickBot="1" x14ac:dyDescent="0.3">
      <c r="A15" s="450" t="s">
        <v>692</v>
      </c>
      <c r="B15" s="834"/>
      <c r="C15" s="834"/>
      <c r="D15" s="834"/>
      <c r="E15" s="834"/>
      <c r="F15" s="834">
        <v>3064.438556380001</v>
      </c>
      <c r="G15" s="834">
        <v>3064.438556380001</v>
      </c>
      <c r="H15" s="834">
        <v>3064.438556380001</v>
      </c>
      <c r="I15" s="834">
        <v>3405.3138726500001</v>
      </c>
      <c r="J15" s="834">
        <v>503.1585015</v>
      </c>
      <c r="K15" s="834"/>
      <c r="L15" s="834">
        <v>3908.4723741500002</v>
      </c>
      <c r="M15" s="834">
        <v>1888.27966545</v>
      </c>
      <c r="N15" s="834">
        <v>678.56083857999988</v>
      </c>
      <c r="O15" s="834"/>
      <c r="P15" s="834">
        <v>2566.8405040299999</v>
      </c>
    </row>
    <row r="16" spans="1:18" ht="11" thickBot="1" x14ac:dyDescent="0.3">
      <c r="A16" s="450" t="s">
        <v>691</v>
      </c>
      <c r="B16" s="834"/>
      <c r="C16" s="834"/>
      <c r="D16" s="834"/>
      <c r="E16" s="834"/>
      <c r="F16" s="834"/>
      <c r="G16" s="834"/>
      <c r="H16" s="834"/>
      <c r="I16" s="834"/>
      <c r="J16" s="834"/>
      <c r="K16" s="834"/>
      <c r="L16" s="834"/>
      <c r="M16" s="834"/>
      <c r="N16" s="834">
        <v>0.3165482</v>
      </c>
      <c r="O16" s="834"/>
      <c r="P16" s="834">
        <v>0.3165482</v>
      </c>
    </row>
    <row r="17" spans="1:16" ht="11" thickBot="1" x14ac:dyDescent="0.3">
      <c r="A17" s="450" t="s">
        <v>690</v>
      </c>
      <c r="B17" s="834"/>
      <c r="C17" s="834"/>
      <c r="D17" s="834"/>
      <c r="E17" s="834"/>
      <c r="F17" s="834"/>
      <c r="G17" s="834"/>
      <c r="H17" s="834"/>
      <c r="I17" s="834"/>
      <c r="J17" s="834"/>
      <c r="K17" s="834"/>
      <c r="L17" s="834"/>
      <c r="M17" s="834"/>
      <c r="N17" s="834"/>
      <c r="O17" s="834"/>
      <c r="P17" s="834"/>
    </row>
    <row r="19" spans="1:16" x14ac:dyDescent="0.25">
      <c r="F19" s="870"/>
      <c r="G19" s="870"/>
      <c r="H19" s="870"/>
      <c r="I19" s="870"/>
      <c r="J19" s="870"/>
      <c r="K19" s="870"/>
      <c r="L19" s="870"/>
      <c r="M19" s="870"/>
      <c r="N19" s="870"/>
      <c r="O19" s="870"/>
      <c r="P19" s="870"/>
    </row>
    <row r="22" spans="1:16" x14ac:dyDescent="0.25">
      <c r="A22" s="447" t="s">
        <v>1495</v>
      </c>
      <c r="B22" s="163"/>
      <c r="C22" s="163"/>
      <c r="D22" s="505"/>
      <c r="E22" s="163"/>
      <c r="F22" s="163"/>
      <c r="G22" s="505"/>
      <c r="H22" s="505"/>
      <c r="I22" s="505"/>
      <c r="J22" s="505"/>
      <c r="K22" s="505"/>
      <c r="L22" s="505"/>
      <c r="M22" s="505"/>
      <c r="N22" s="505"/>
      <c r="O22" s="505"/>
      <c r="P22" s="505"/>
    </row>
    <row r="23" spans="1:16" ht="11" thickBot="1" x14ac:dyDescent="0.3">
      <c r="A23" s="506">
        <v>2023</v>
      </c>
      <c r="B23" s="1188" t="s">
        <v>709</v>
      </c>
      <c r="C23" s="1188"/>
      <c r="D23" s="1188"/>
      <c r="E23" s="1188"/>
      <c r="F23" s="1188"/>
      <c r="G23" s="1188"/>
      <c r="H23" s="1188"/>
      <c r="I23" s="1189" t="s">
        <v>708</v>
      </c>
      <c r="J23" s="1188"/>
      <c r="K23" s="1188"/>
      <c r="L23" s="1190"/>
      <c r="M23" s="1189" t="s">
        <v>707</v>
      </c>
      <c r="N23" s="1188"/>
      <c r="O23" s="1188"/>
      <c r="P23" s="1188"/>
    </row>
    <row r="24" spans="1:16" ht="11" thickBot="1" x14ac:dyDescent="0.3">
      <c r="A24" s="160"/>
      <c r="B24" s="1199" t="s">
        <v>706</v>
      </c>
      <c r="C24" s="1199"/>
      <c r="D24" s="1199"/>
      <c r="E24" s="1199"/>
      <c r="F24" s="1200" t="s">
        <v>705</v>
      </c>
      <c r="G24" s="1197"/>
      <c r="H24" s="1191" t="s">
        <v>704</v>
      </c>
      <c r="I24" s="1196" t="s">
        <v>706</v>
      </c>
      <c r="J24" s="1197"/>
      <c r="K24" s="1191" t="s">
        <v>705</v>
      </c>
      <c r="L24" s="1193" t="s">
        <v>704</v>
      </c>
      <c r="M24" s="1196" t="s">
        <v>706</v>
      </c>
      <c r="N24" s="1197"/>
      <c r="O24" s="1191" t="s">
        <v>705</v>
      </c>
      <c r="P24" s="1191" t="s">
        <v>704</v>
      </c>
    </row>
    <row r="25" spans="1:16" ht="11" thickBot="1" x14ac:dyDescent="0.3">
      <c r="A25" s="160"/>
      <c r="B25" s="1201" t="s">
        <v>703</v>
      </c>
      <c r="C25" s="1188"/>
      <c r="D25" s="1200" t="s">
        <v>702</v>
      </c>
      <c r="E25" s="1199"/>
      <c r="F25" s="524"/>
      <c r="G25" s="1202" t="s">
        <v>701</v>
      </c>
      <c r="H25" s="1198"/>
      <c r="I25" s="1191" t="s">
        <v>703</v>
      </c>
      <c r="J25" s="1191" t="s">
        <v>702</v>
      </c>
      <c r="K25" s="1198"/>
      <c r="L25" s="1194"/>
      <c r="M25" s="1191" t="s">
        <v>703</v>
      </c>
      <c r="N25" s="1191" t="s">
        <v>702</v>
      </c>
      <c r="O25" s="1198"/>
      <c r="P25" s="1198"/>
    </row>
    <row r="26" spans="1:16" ht="11" thickBot="1" x14ac:dyDescent="0.3">
      <c r="A26" s="160"/>
      <c r="B26" s="525"/>
      <c r="C26" s="525" t="s">
        <v>701</v>
      </c>
      <c r="D26" s="526"/>
      <c r="E26" s="525" t="s">
        <v>701</v>
      </c>
      <c r="F26" s="526"/>
      <c r="G26" s="1203"/>
      <c r="H26" s="1192"/>
      <c r="I26" s="1192"/>
      <c r="J26" s="1192"/>
      <c r="K26" s="1192"/>
      <c r="L26" s="1195"/>
      <c r="M26" s="1192"/>
      <c r="N26" s="1192"/>
      <c r="O26" s="1192"/>
      <c r="P26" s="1192"/>
    </row>
    <row r="27" spans="1:16" ht="11" thickBot="1" x14ac:dyDescent="0.3">
      <c r="A27" s="452" t="s">
        <v>700</v>
      </c>
      <c r="B27" s="165"/>
      <c r="C27" s="165"/>
      <c r="D27" s="165"/>
      <c r="E27" s="165"/>
      <c r="F27" s="165">
        <v>4844.5606353800003</v>
      </c>
      <c r="G27" s="165">
        <v>4844.5606353800003</v>
      </c>
      <c r="H27" s="165">
        <v>4844.5606353800003</v>
      </c>
      <c r="I27" s="165">
        <v>2395.8157281199997</v>
      </c>
      <c r="J27" s="165">
        <v>5510.1403463000015</v>
      </c>
      <c r="K27" s="165"/>
      <c r="L27" s="165">
        <v>7905.9560773800013</v>
      </c>
      <c r="M27" s="165">
        <v>3626.4885650599999</v>
      </c>
      <c r="N27" s="165">
        <v>755.76965487999996</v>
      </c>
      <c r="O27" s="165"/>
      <c r="P27" s="165">
        <v>4382.2582199400003</v>
      </c>
    </row>
    <row r="28" spans="1:16" ht="11" thickBot="1" x14ac:dyDescent="0.3">
      <c r="A28" s="450" t="s">
        <v>699</v>
      </c>
      <c r="B28" s="162"/>
      <c r="C28" s="162"/>
      <c r="D28" s="162"/>
      <c r="E28" s="162"/>
      <c r="F28" s="162">
        <v>2009.724054</v>
      </c>
      <c r="G28" s="162">
        <v>2009.724054</v>
      </c>
      <c r="H28" s="162">
        <v>2009.724054</v>
      </c>
      <c r="I28" s="162">
        <v>1089.2940704299999</v>
      </c>
      <c r="J28" s="162">
        <v>3439.4723351600005</v>
      </c>
      <c r="K28" s="162"/>
      <c r="L28" s="162">
        <v>4528.7664085500001</v>
      </c>
      <c r="M28" s="162">
        <v>1829.7834983399996</v>
      </c>
      <c r="N28" s="162">
        <v>209.88105006000001</v>
      </c>
      <c r="O28" s="162"/>
      <c r="P28" s="162">
        <v>2039.6645483999998</v>
      </c>
    </row>
    <row r="29" spans="1:16" ht="11" thickBot="1" x14ac:dyDescent="0.3">
      <c r="A29" s="450" t="s">
        <v>698</v>
      </c>
      <c r="B29" s="162"/>
      <c r="C29" s="162"/>
      <c r="D29" s="162"/>
      <c r="E29" s="162"/>
      <c r="F29" s="162">
        <v>2009.724054</v>
      </c>
      <c r="G29" s="162">
        <v>2009.724054</v>
      </c>
      <c r="H29" s="162">
        <v>2009.724054</v>
      </c>
      <c r="I29" s="162">
        <v>4.0341435800000003</v>
      </c>
      <c r="J29" s="162">
        <v>707.19362259000013</v>
      </c>
      <c r="K29" s="162"/>
      <c r="L29" s="162">
        <v>711.22776617000022</v>
      </c>
      <c r="M29" s="162">
        <v>629.47692681000001</v>
      </c>
      <c r="N29" s="162">
        <v>128.03250421999999</v>
      </c>
      <c r="O29" s="162"/>
      <c r="P29" s="162">
        <v>757.50943103000009</v>
      </c>
    </row>
    <row r="30" spans="1:16" ht="11" thickBot="1" x14ac:dyDescent="0.3">
      <c r="A30" s="450" t="s">
        <v>697</v>
      </c>
      <c r="B30" s="162"/>
      <c r="C30" s="162"/>
      <c r="D30" s="162"/>
      <c r="E30" s="162"/>
      <c r="F30" s="162"/>
      <c r="G30" s="162"/>
      <c r="H30" s="162"/>
      <c r="I30" s="162">
        <v>199.94414311000003</v>
      </c>
      <c r="J30" s="162">
        <v>1472.0400213400001</v>
      </c>
      <c r="K30" s="162"/>
      <c r="L30" s="162">
        <v>1671.9841644500002</v>
      </c>
      <c r="M30" s="162"/>
      <c r="N30" s="162"/>
      <c r="O30" s="162"/>
      <c r="P30" s="162"/>
    </row>
    <row r="31" spans="1:16" ht="11" thickBot="1" x14ac:dyDescent="0.3">
      <c r="A31" s="450" t="s">
        <v>696</v>
      </c>
      <c r="B31" s="162"/>
      <c r="C31" s="162"/>
      <c r="D31" s="162"/>
      <c r="E31" s="162"/>
      <c r="F31" s="162"/>
      <c r="G31" s="162"/>
      <c r="H31" s="162"/>
      <c r="I31" s="162">
        <v>885.31578373999992</v>
      </c>
      <c r="J31" s="162">
        <v>1260.2386912300001</v>
      </c>
      <c r="K31" s="162"/>
      <c r="L31" s="162">
        <v>2145.5544779299998</v>
      </c>
      <c r="M31" s="162">
        <v>1200.3065715299997</v>
      </c>
      <c r="N31" s="162">
        <v>81.84854584</v>
      </c>
      <c r="O31" s="162"/>
      <c r="P31" s="162">
        <v>1282.15511737</v>
      </c>
    </row>
    <row r="32" spans="1:16" ht="11" thickBot="1" x14ac:dyDescent="0.3">
      <c r="A32" s="450" t="s">
        <v>690</v>
      </c>
      <c r="B32" s="162"/>
      <c r="C32" s="162"/>
      <c r="D32" s="162"/>
      <c r="E32" s="162"/>
      <c r="F32" s="162"/>
      <c r="G32" s="162"/>
      <c r="H32" s="162"/>
      <c r="I32" s="162"/>
      <c r="J32" s="162"/>
      <c r="K32" s="162"/>
      <c r="L32" s="162"/>
      <c r="M32" s="162"/>
      <c r="N32" s="162"/>
      <c r="O32" s="162"/>
      <c r="P32" s="162"/>
    </row>
    <row r="33" spans="1:16" ht="11" thickBot="1" x14ac:dyDescent="0.3">
      <c r="A33" s="450" t="s">
        <v>695</v>
      </c>
      <c r="B33" s="162"/>
      <c r="C33" s="162"/>
      <c r="D33" s="162"/>
      <c r="E33" s="162"/>
      <c r="F33" s="162">
        <v>2834.8365813800001</v>
      </c>
      <c r="G33" s="162">
        <v>2834.8365813800001</v>
      </c>
      <c r="H33" s="162">
        <v>2834.8365813800001</v>
      </c>
      <c r="I33" s="162">
        <v>1306.52165769</v>
      </c>
      <c r="J33" s="162">
        <v>2070.6680111400001</v>
      </c>
      <c r="K33" s="162"/>
      <c r="L33" s="162">
        <v>3377.1896688299998</v>
      </c>
      <c r="M33" s="162">
        <v>1796.7050667200001</v>
      </c>
      <c r="N33" s="162">
        <v>545.88860482000007</v>
      </c>
      <c r="O33" s="162"/>
      <c r="P33" s="162">
        <v>2342.5936715399998</v>
      </c>
    </row>
    <row r="34" spans="1:16" ht="11" thickBot="1" x14ac:dyDescent="0.3">
      <c r="A34" s="450" t="s">
        <v>694</v>
      </c>
      <c r="B34" s="162"/>
      <c r="C34" s="162"/>
      <c r="D34" s="162"/>
      <c r="E34" s="162"/>
      <c r="F34" s="162"/>
      <c r="G34" s="162"/>
      <c r="H34" s="162"/>
      <c r="I34" s="162"/>
      <c r="J34" s="162"/>
      <c r="K34" s="162"/>
      <c r="L34" s="162"/>
      <c r="M34" s="162"/>
      <c r="N34" s="162"/>
      <c r="O34" s="162"/>
      <c r="P34" s="162"/>
    </row>
    <row r="35" spans="1:16" ht="11" thickBot="1" x14ac:dyDescent="0.3">
      <c r="A35" s="450" t="s">
        <v>693</v>
      </c>
      <c r="B35" s="162"/>
      <c r="C35" s="162"/>
      <c r="D35" s="162"/>
      <c r="E35" s="162"/>
      <c r="F35" s="162"/>
      <c r="G35" s="162"/>
      <c r="H35" s="162"/>
      <c r="I35" s="162"/>
      <c r="J35" s="162">
        <v>221.07652517</v>
      </c>
      <c r="K35" s="162"/>
      <c r="L35" s="162">
        <v>221.07652517</v>
      </c>
      <c r="M35" s="162"/>
      <c r="N35" s="162"/>
      <c r="O35" s="162"/>
      <c r="P35" s="162"/>
    </row>
    <row r="36" spans="1:16" ht="11" thickBot="1" x14ac:dyDescent="0.3">
      <c r="A36" s="450" t="s">
        <v>692</v>
      </c>
      <c r="B36" s="162"/>
      <c r="C36" s="162"/>
      <c r="D36" s="162"/>
      <c r="E36" s="162"/>
      <c r="F36" s="162">
        <v>2834.8365813800001</v>
      </c>
      <c r="G36" s="162">
        <v>2834.8365813800001</v>
      </c>
      <c r="H36" s="162">
        <v>2834.8365813800001</v>
      </c>
      <c r="I36" s="162">
        <v>1306.52165769</v>
      </c>
      <c r="J36" s="162">
        <v>1849.5914859700001</v>
      </c>
      <c r="K36" s="162"/>
      <c r="L36" s="162">
        <v>3156.1131436600003</v>
      </c>
      <c r="M36" s="162">
        <v>1796.7050667200001</v>
      </c>
      <c r="N36" s="162">
        <v>532.09481661000007</v>
      </c>
      <c r="O36" s="162"/>
      <c r="P36" s="162">
        <v>2328.7998833299998</v>
      </c>
    </row>
    <row r="37" spans="1:16" ht="11" thickBot="1" x14ac:dyDescent="0.3">
      <c r="A37" s="450" t="s">
        <v>691</v>
      </c>
      <c r="B37" s="162"/>
      <c r="C37" s="162"/>
      <c r="D37" s="162"/>
      <c r="E37" s="162"/>
      <c r="F37" s="162"/>
      <c r="G37" s="162"/>
      <c r="H37" s="162"/>
      <c r="I37" s="162"/>
      <c r="J37" s="162"/>
      <c r="K37" s="162"/>
      <c r="L37" s="162"/>
      <c r="M37" s="162"/>
      <c r="N37" s="162">
        <v>13.793788210000001</v>
      </c>
      <c r="O37" s="162"/>
      <c r="P37" s="162">
        <v>13.793788210000001</v>
      </c>
    </row>
    <row r="38" spans="1:16" ht="11" thickBot="1" x14ac:dyDescent="0.3">
      <c r="A38" s="450" t="s">
        <v>690</v>
      </c>
      <c r="B38" s="162"/>
      <c r="C38" s="162"/>
      <c r="D38" s="162"/>
      <c r="E38" s="162"/>
      <c r="F38" s="162"/>
      <c r="G38" s="162"/>
      <c r="H38" s="162"/>
      <c r="I38" s="162"/>
      <c r="J38" s="162"/>
      <c r="K38" s="162"/>
      <c r="L38" s="162"/>
      <c r="M38" s="162"/>
      <c r="N38" s="162"/>
      <c r="O38" s="162"/>
      <c r="P38" s="162"/>
    </row>
  </sheetData>
  <mergeCells count="38">
    <mergeCell ref="P3:P5"/>
    <mergeCell ref="M2:P2"/>
    <mergeCell ref="K3:K5"/>
    <mergeCell ref="B4:C4"/>
    <mergeCell ref="B3:E3"/>
    <mergeCell ref="G4:G5"/>
    <mergeCell ref="D4:E4"/>
    <mergeCell ref="F3:G3"/>
    <mergeCell ref="H4:H5"/>
    <mergeCell ref="I4:I5"/>
    <mergeCell ref="J4:J5"/>
    <mergeCell ref="I3:J3"/>
    <mergeCell ref="L3:L5"/>
    <mergeCell ref="M4:M5"/>
    <mergeCell ref="N4:N5"/>
    <mergeCell ref="O3:O5"/>
    <mergeCell ref="M3:N3"/>
    <mergeCell ref="D25:E25"/>
    <mergeCell ref="G25:G26"/>
    <mergeCell ref="I25:I26"/>
    <mergeCell ref="B2:H2"/>
    <mergeCell ref="I2:L2"/>
    <mergeCell ref="B23:H23"/>
    <mergeCell ref="I23:L23"/>
    <mergeCell ref="M23:P23"/>
    <mergeCell ref="J25:J26"/>
    <mergeCell ref="M25:M26"/>
    <mergeCell ref="N25:N26"/>
    <mergeCell ref="L24:L26"/>
    <mergeCell ref="M24:N24"/>
    <mergeCell ref="O24:O26"/>
    <mergeCell ref="P24:P26"/>
    <mergeCell ref="B24:E24"/>
    <mergeCell ref="F24:G24"/>
    <mergeCell ref="H24:H26"/>
    <mergeCell ref="I24:J24"/>
    <mergeCell ref="K24:K26"/>
    <mergeCell ref="B25:C25"/>
  </mergeCells>
  <hyperlinks>
    <hyperlink ref="R1" location="Index!A1" display="Index" xr:uid="{016D4257-0CB4-48D6-9976-3AC4CDE61613}"/>
  </hyperlinks>
  <pageMargins left="0.70866141732283472" right="0.70866141732283472" top="0.74803149606299213" bottom="0.74803149606299213" header="0.31496062992125984" footer="0.31496062992125984"/>
  <pageSetup paperSize="9" scale="37" orientation="landscape" cellComments="asDisplayed" r:id="rId1"/>
  <headerFooter>
    <oddHeader>&amp;CEN
Annex XXVII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3585-EAFA-4CA8-B506-065F3B13EFD2}">
  <sheetPr>
    <pageSetUpPr fitToPage="1"/>
  </sheetPr>
  <dimension ref="A1:V38"/>
  <sheetViews>
    <sheetView showGridLines="0" topLeftCell="K1" zoomScaleNormal="100" zoomScalePageLayoutView="70" workbookViewId="0">
      <selection activeCell="U1" sqref="U1"/>
    </sheetView>
  </sheetViews>
  <sheetFormatPr defaultColWidth="9.1796875" defaultRowHeight="10.5" x14ac:dyDescent="0.25"/>
  <cols>
    <col min="1" max="1" width="12.54296875" style="8" customWidth="1"/>
    <col min="2" max="2" width="8.81640625" style="8" customWidth="1"/>
    <col min="3" max="19" width="9.1796875" style="8" customWidth="1"/>
    <col min="20" max="16384" width="9.1796875" style="8"/>
  </cols>
  <sheetData>
    <row r="1" spans="1:21" x14ac:dyDescent="0.25">
      <c r="A1" s="1" t="s">
        <v>688</v>
      </c>
      <c r="B1" s="1"/>
      <c r="C1" s="1"/>
      <c r="D1" s="1"/>
      <c r="E1" s="1"/>
      <c r="F1" s="1"/>
      <c r="G1" s="1"/>
      <c r="H1" s="1"/>
      <c r="I1" s="1"/>
      <c r="J1" s="1"/>
      <c r="K1" s="1"/>
      <c r="L1" s="1"/>
      <c r="M1" s="1"/>
      <c r="N1" s="1"/>
      <c r="O1" s="1"/>
      <c r="P1" s="1"/>
      <c r="Q1" s="1"/>
      <c r="R1" s="1"/>
      <c r="S1" s="1"/>
      <c r="U1" s="1" t="s">
        <v>933</v>
      </c>
    </row>
    <row r="2" spans="1:21" ht="10.5" customHeight="1" thickBot="1" x14ac:dyDescent="0.3">
      <c r="A2" s="506">
        <v>2024</v>
      </c>
      <c r="B2" s="506"/>
      <c r="C2" s="1188" t="s">
        <v>730</v>
      </c>
      <c r="D2" s="1188"/>
      <c r="E2" s="1188"/>
      <c r="F2" s="1188"/>
      <c r="G2" s="1188"/>
      <c r="H2" s="1189" t="s">
        <v>729</v>
      </c>
      <c r="I2" s="1188"/>
      <c r="J2" s="1188"/>
      <c r="K2" s="1188"/>
      <c r="L2" s="1189" t="s">
        <v>728</v>
      </c>
      <c r="M2" s="1188"/>
      <c r="N2" s="1188"/>
      <c r="O2" s="1188"/>
      <c r="P2" s="1189" t="s">
        <v>727</v>
      </c>
      <c r="Q2" s="1188"/>
      <c r="R2" s="1188"/>
      <c r="S2" s="1188"/>
    </row>
    <row r="3" spans="1:21" s="20" customFormat="1" ht="32" thickBot="1" x14ac:dyDescent="0.3">
      <c r="A3" s="455"/>
      <c r="B3" s="455"/>
      <c r="C3" s="448" t="s">
        <v>726</v>
      </c>
      <c r="D3" s="448" t="s">
        <v>725</v>
      </c>
      <c r="E3" s="448" t="s">
        <v>724</v>
      </c>
      <c r="F3" s="448" t="s">
        <v>723</v>
      </c>
      <c r="G3" s="448" t="s">
        <v>722</v>
      </c>
      <c r="H3" s="449" t="s">
        <v>721</v>
      </c>
      <c r="I3" s="448" t="s">
        <v>720</v>
      </c>
      <c r="J3" s="448" t="s">
        <v>719</v>
      </c>
      <c r="K3" s="448" t="s">
        <v>722</v>
      </c>
      <c r="L3" s="449" t="s">
        <v>721</v>
      </c>
      <c r="M3" s="448" t="s">
        <v>720</v>
      </c>
      <c r="N3" s="448" t="s">
        <v>719</v>
      </c>
      <c r="O3" s="448" t="s">
        <v>718</v>
      </c>
      <c r="P3" s="449" t="s">
        <v>721</v>
      </c>
      <c r="Q3" s="448" t="s">
        <v>720</v>
      </c>
      <c r="R3" s="448" t="s">
        <v>719</v>
      </c>
      <c r="S3" s="448" t="s">
        <v>718</v>
      </c>
    </row>
    <row r="4" spans="1:21" ht="11" thickBot="1" x14ac:dyDescent="0.3">
      <c r="A4" s="1204" t="s">
        <v>700</v>
      </c>
      <c r="B4" s="1204"/>
      <c r="C4" s="454">
        <v>9190.4284205099993</v>
      </c>
      <c r="D4" s="454">
        <v>498.79263553999994</v>
      </c>
      <c r="E4" s="454"/>
      <c r="F4" s="454">
        <v>2.3439020499999996</v>
      </c>
      <c r="G4" s="454">
        <v>0.30734741000000004</v>
      </c>
      <c r="H4" s="454"/>
      <c r="I4" s="454">
        <v>346.46531506999997</v>
      </c>
      <c r="J4" s="454">
        <v>9345.0996430300002</v>
      </c>
      <c r="K4" s="454">
        <v>0.30734741000000004</v>
      </c>
      <c r="L4" s="454"/>
      <c r="M4" s="454">
        <v>36.270007340000006</v>
      </c>
      <c r="N4" s="454">
        <v>1447.2555975599998</v>
      </c>
      <c r="O4" s="454">
        <v>3.8418426299999999</v>
      </c>
      <c r="P4" s="454"/>
      <c r="Q4" s="454">
        <v>2.9016005872000004</v>
      </c>
      <c r="R4" s="454">
        <v>115.78044780479999</v>
      </c>
      <c r="S4" s="454">
        <v>0.30734741040000008</v>
      </c>
    </row>
    <row r="5" spans="1:21" ht="11" thickBot="1" x14ac:dyDescent="0.3">
      <c r="A5" s="1199" t="s">
        <v>717</v>
      </c>
      <c r="B5" s="1199"/>
      <c r="C5" s="451">
        <v>6128.3337661800006</v>
      </c>
      <c r="D5" s="451">
        <v>498.79263553999994</v>
      </c>
      <c r="E5" s="451"/>
      <c r="F5" s="451"/>
      <c r="G5" s="451">
        <v>0.30734741000000004</v>
      </c>
      <c r="H5" s="451"/>
      <c r="I5" s="451">
        <v>346.46531506999997</v>
      </c>
      <c r="J5" s="451">
        <v>6280.6610866499996</v>
      </c>
      <c r="K5" s="451">
        <v>0.30734741000000004</v>
      </c>
      <c r="L5" s="451"/>
      <c r="M5" s="451">
        <v>36.270007340000006</v>
      </c>
      <c r="N5" s="451">
        <v>969.36505153999997</v>
      </c>
      <c r="O5" s="451">
        <v>3.8418426299999999</v>
      </c>
      <c r="P5" s="451"/>
      <c r="Q5" s="451">
        <v>2.9016005872000004</v>
      </c>
      <c r="R5" s="451">
        <v>77.549204123199999</v>
      </c>
      <c r="S5" s="451">
        <v>0.30734741040000008</v>
      </c>
    </row>
    <row r="6" spans="1:21" ht="11" thickBot="1" x14ac:dyDescent="0.3">
      <c r="A6" s="1199" t="s">
        <v>713</v>
      </c>
      <c r="B6" s="1199"/>
      <c r="C6" s="451">
        <v>6128.3337661800006</v>
      </c>
      <c r="D6" s="451">
        <v>498.79263553999994</v>
      </c>
      <c r="E6" s="451"/>
      <c r="F6" s="451"/>
      <c r="G6" s="451">
        <v>0.30734741000000004</v>
      </c>
      <c r="H6" s="451"/>
      <c r="I6" s="451">
        <v>346.46531506999997</v>
      </c>
      <c r="J6" s="451">
        <v>6280.6610866499996</v>
      </c>
      <c r="K6" s="451">
        <v>0.30734741000000004</v>
      </c>
      <c r="L6" s="451"/>
      <c r="M6" s="451">
        <v>36.270007340000006</v>
      </c>
      <c r="N6" s="451">
        <v>969.36505153999997</v>
      </c>
      <c r="O6" s="451">
        <v>3.8418426299999999</v>
      </c>
      <c r="P6" s="451"/>
      <c r="Q6" s="451">
        <v>2.9016005872000004</v>
      </c>
      <c r="R6" s="451">
        <v>77.549204123199999</v>
      </c>
      <c r="S6" s="451">
        <v>0.30734741040000008</v>
      </c>
    </row>
    <row r="7" spans="1:21" ht="11" thickBot="1" x14ac:dyDescent="0.3">
      <c r="A7" s="1199" t="s">
        <v>716</v>
      </c>
      <c r="B7" s="1199"/>
      <c r="C7" s="451">
        <v>4565.7188758899993</v>
      </c>
      <c r="D7" s="451">
        <v>348.20569329999995</v>
      </c>
      <c r="E7" s="451"/>
      <c r="F7" s="451"/>
      <c r="G7" s="451">
        <v>0.30734741000000004</v>
      </c>
      <c r="H7" s="451"/>
      <c r="I7" s="451">
        <v>11.302685199999999</v>
      </c>
      <c r="J7" s="451">
        <v>4902.6218839899993</v>
      </c>
      <c r="K7" s="451">
        <v>0.30734741000000004</v>
      </c>
      <c r="L7" s="451"/>
      <c r="M7" s="451">
        <v>2.0748526000000003</v>
      </c>
      <c r="N7" s="451">
        <v>790.90432671000008</v>
      </c>
      <c r="O7" s="451">
        <v>3.8418426299999999</v>
      </c>
      <c r="P7" s="451"/>
      <c r="Q7" s="451">
        <v>0.16598820799999997</v>
      </c>
      <c r="R7" s="451">
        <v>63.272346136799996</v>
      </c>
      <c r="S7" s="451">
        <v>0.30734741040000008</v>
      </c>
    </row>
    <row r="8" spans="1:21" ht="11" thickBot="1" x14ac:dyDescent="0.3">
      <c r="A8" s="1199" t="s">
        <v>715</v>
      </c>
      <c r="B8" s="1199"/>
      <c r="C8" s="451">
        <v>1033.65079769</v>
      </c>
      <c r="D8" s="451"/>
      <c r="E8" s="451"/>
      <c r="F8" s="451"/>
      <c r="G8" s="451"/>
      <c r="H8" s="451"/>
      <c r="I8" s="451"/>
      <c r="J8" s="451">
        <v>1033.65079769</v>
      </c>
      <c r="K8" s="451"/>
      <c r="L8" s="451"/>
      <c r="M8" s="451"/>
      <c r="N8" s="451">
        <v>103.36507979</v>
      </c>
      <c r="O8" s="451"/>
      <c r="P8" s="451"/>
      <c r="Q8" s="451"/>
      <c r="R8" s="451">
        <v>8.2692063831999985</v>
      </c>
      <c r="S8" s="451"/>
    </row>
    <row r="9" spans="1:21" ht="11" thickBot="1" x14ac:dyDescent="0.3">
      <c r="A9" s="1199" t="s">
        <v>711</v>
      </c>
      <c r="B9" s="1199"/>
      <c r="C9" s="451">
        <v>1562.6148902899999</v>
      </c>
      <c r="D9" s="451">
        <v>150.58694224000001</v>
      </c>
      <c r="E9" s="451"/>
      <c r="F9" s="451"/>
      <c r="G9" s="451"/>
      <c r="H9" s="451"/>
      <c r="I9" s="451">
        <v>335.16262987000005</v>
      </c>
      <c r="J9" s="451">
        <v>1378.03920266</v>
      </c>
      <c r="K9" s="451"/>
      <c r="L9" s="451"/>
      <c r="M9" s="451">
        <v>34.195154740000007</v>
      </c>
      <c r="N9" s="451">
        <v>178.46072482999998</v>
      </c>
      <c r="O9" s="451"/>
      <c r="P9" s="451"/>
      <c r="Q9" s="451">
        <v>2.7356123792000004</v>
      </c>
      <c r="R9" s="451">
        <v>14.276857986400001</v>
      </c>
      <c r="S9" s="451"/>
    </row>
    <row r="10" spans="1:21" ht="11" thickBot="1" x14ac:dyDescent="0.3">
      <c r="A10" s="1199" t="s">
        <v>715</v>
      </c>
      <c r="B10" s="1199"/>
      <c r="C10" s="451">
        <v>1176.8966778300003</v>
      </c>
      <c r="D10" s="451"/>
      <c r="E10" s="451"/>
      <c r="F10" s="451"/>
      <c r="G10" s="451"/>
      <c r="H10" s="451"/>
      <c r="I10" s="451">
        <v>322.74411189000006</v>
      </c>
      <c r="J10" s="451">
        <v>854.15256594000004</v>
      </c>
      <c r="K10" s="451"/>
      <c r="L10" s="451"/>
      <c r="M10" s="451">
        <v>32.274411240000006</v>
      </c>
      <c r="N10" s="451">
        <v>85.42519956999999</v>
      </c>
      <c r="O10" s="451"/>
      <c r="P10" s="451"/>
      <c r="Q10" s="451">
        <v>2.5819528992000005</v>
      </c>
      <c r="R10" s="451">
        <v>6.8340159656000008</v>
      </c>
      <c r="S10" s="451"/>
    </row>
    <row r="11" spans="1:21" ht="11" thickBot="1" x14ac:dyDescent="0.3">
      <c r="A11" s="1199" t="s">
        <v>710</v>
      </c>
      <c r="B11" s="1199"/>
      <c r="C11" s="451"/>
      <c r="D11" s="451"/>
      <c r="E11" s="451"/>
      <c r="F11" s="451"/>
      <c r="G11" s="451"/>
      <c r="H11" s="451"/>
      <c r="I11" s="451"/>
      <c r="J11" s="451"/>
      <c r="K11" s="451"/>
      <c r="L11" s="451"/>
      <c r="M11" s="451"/>
      <c r="N11" s="451"/>
      <c r="O11" s="451"/>
      <c r="P11" s="451"/>
      <c r="Q11" s="451"/>
      <c r="R11" s="451"/>
      <c r="S11" s="451"/>
    </row>
    <row r="12" spans="1:21" ht="11" thickBot="1" x14ac:dyDescent="0.3">
      <c r="A12" s="1199" t="s">
        <v>714</v>
      </c>
      <c r="B12" s="1199"/>
      <c r="C12" s="451">
        <v>3062.094654330001</v>
      </c>
      <c r="D12" s="451"/>
      <c r="E12" s="451"/>
      <c r="F12" s="451">
        <v>2.3439020499999996</v>
      </c>
      <c r="G12" s="451"/>
      <c r="H12" s="451"/>
      <c r="I12" s="451"/>
      <c r="J12" s="451">
        <v>3064.438556380001</v>
      </c>
      <c r="K12" s="451"/>
      <c r="L12" s="451"/>
      <c r="M12" s="451"/>
      <c r="N12" s="451">
        <v>477.89054601999993</v>
      </c>
      <c r="O12" s="451"/>
      <c r="P12" s="451"/>
      <c r="Q12" s="451"/>
      <c r="R12" s="451">
        <v>38.231243681599992</v>
      </c>
      <c r="S12" s="451"/>
    </row>
    <row r="13" spans="1:21" ht="11" thickBot="1" x14ac:dyDescent="0.3">
      <c r="A13" s="1199" t="s">
        <v>713</v>
      </c>
      <c r="B13" s="1199"/>
      <c r="C13" s="451">
        <v>3062.094654330001</v>
      </c>
      <c r="D13" s="451"/>
      <c r="E13" s="451"/>
      <c r="F13" s="451">
        <v>2.3439020499999996</v>
      </c>
      <c r="G13" s="451"/>
      <c r="H13" s="451"/>
      <c r="I13" s="451"/>
      <c r="J13" s="451">
        <v>3064.438556380001</v>
      </c>
      <c r="K13" s="451"/>
      <c r="L13" s="451"/>
      <c r="M13" s="451"/>
      <c r="N13" s="451">
        <v>477.89054601999993</v>
      </c>
      <c r="O13" s="451"/>
      <c r="P13" s="451"/>
      <c r="Q13" s="451"/>
      <c r="R13" s="451">
        <v>38.231243681599992</v>
      </c>
      <c r="S13" s="451"/>
    </row>
    <row r="14" spans="1:21" ht="11" thickBot="1" x14ac:dyDescent="0.3">
      <c r="A14" s="1199" t="s">
        <v>712</v>
      </c>
      <c r="B14" s="1199"/>
      <c r="C14" s="451"/>
      <c r="D14" s="451"/>
      <c r="E14" s="451"/>
      <c r="F14" s="451"/>
      <c r="G14" s="451"/>
      <c r="H14" s="451"/>
      <c r="I14" s="451"/>
      <c r="J14" s="451"/>
      <c r="K14" s="451"/>
      <c r="L14" s="451"/>
      <c r="M14" s="451"/>
      <c r="N14" s="451"/>
      <c r="O14" s="451"/>
      <c r="P14" s="451"/>
      <c r="Q14" s="451"/>
      <c r="R14" s="451"/>
      <c r="S14" s="451"/>
    </row>
    <row r="15" spans="1:21" ht="11" thickBot="1" x14ac:dyDescent="0.3">
      <c r="A15" s="1199" t="s">
        <v>711</v>
      </c>
      <c r="B15" s="1199"/>
      <c r="C15" s="451">
        <v>3062.094654330001</v>
      </c>
      <c r="D15" s="451"/>
      <c r="E15" s="451"/>
      <c r="F15" s="451">
        <v>2.3439020499999996</v>
      </c>
      <c r="G15" s="451"/>
      <c r="H15" s="451"/>
      <c r="I15" s="451"/>
      <c r="J15" s="451">
        <v>3064.438556380001</v>
      </c>
      <c r="K15" s="451"/>
      <c r="L15" s="451"/>
      <c r="M15" s="451"/>
      <c r="N15" s="451">
        <v>477.89054601999993</v>
      </c>
      <c r="O15" s="451"/>
      <c r="P15" s="451"/>
      <c r="Q15" s="451"/>
      <c r="R15" s="451">
        <v>38.231243681599992</v>
      </c>
      <c r="S15" s="451"/>
    </row>
    <row r="16" spans="1:21" ht="11" thickBot="1" x14ac:dyDescent="0.3">
      <c r="A16" s="1199" t="s">
        <v>710</v>
      </c>
      <c r="B16" s="1199"/>
      <c r="C16" s="451"/>
      <c r="D16" s="451"/>
      <c r="E16" s="451"/>
      <c r="F16" s="451"/>
      <c r="G16" s="451"/>
      <c r="H16" s="451"/>
      <c r="I16" s="451"/>
      <c r="J16" s="451"/>
      <c r="K16" s="451"/>
      <c r="L16" s="451"/>
      <c r="M16" s="451"/>
      <c r="N16" s="451"/>
      <c r="O16" s="451"/>
      <c r="P16" s="451"/>
      <c r="Q16" s="451"/>
      <c r="R16" s="451"/>
      <c r="S16" s="451"/>
    </row>
    <row r="18" spans="1:22" ht="13.5" customHeight="1" x14ac:dyDescent="0.25"/>
    <row r="20" spans="1:22" x14ac:dyDescent="0.25">
      <c r="A20" s="1205"/>
      <c r="B20" s="1205"/>
    </row>
    <row r="21" spans="1:22" x14ac:dyDescent="0.25">
      <c r="A21" s="1205"/>
      <c r="B21" s="1205"/>
    </row>
    <row r="22" spans="1:22" x14ac:dyDescent="0.25">
      <c r="A22" s="1205"/>
      <c r="B22" s="1205"/>
      <c r="T22" s="160"/>
    </row>
    <row r="23" spans="1:22" x14ac:dyDescent="0.25">
      <c r="A23" s="447" t="s">
        <v>1496</v>
      </c>
      <c r="B23" s="447"/>
      <c r="C23" s="447"/>
      <c r="D23" s="447"/>
      <c r="E23" s="447"/>
      <c r="F23" s="447"/>
      <c r="G23" s="163"/>
      <c r="H23" s="163"/>
      <c r="I23" s="163"/>
      <c r="J23" s="163"/>
      <c r="K23" s="163"/>
      <c r="L23" s="163"/>
      <c r="M23" s="163"/>
      <c r="N23" s="163"/>
      <c r="O23" s="163"/>
      <c r="P23" s="163"/>
      <c r="Q23" s="163"/>
      <c r="R23" s="163"/>
      <c r="S23" s="163"/>
      <c r="T23" s="527"/>
      <c r="U23" s="527"/>
      <c r="V23" s="527"/>
    </row>
    <row r="24" spans="1:22" ht="12" customHeight="1" thickBot="1" x14ac:dyDescent="0.3">
      <c r="A24" s="506">
        <v>2023</v>
      </c>
      <c r="B24" s="506"/>
      <c r="C24" s="1188" t="s">
        <v>730</v>
      </c>
      <c r="D24" s="1188"/>
      <c r="E24" s="1188"/>
      <c r="F24" s="1188"/>
      <c r="G24" s="1188"/>
      <c r="H24" s="1189" t="s">
        <v>729</v>
      </c>
      <c r="I24" s="1188"/>
      <c r="J24" s="1188"/>
      <c r="K24" s="1188"/>
      <c r="L24" s="1189" t="s">
        <v>728</v>
      </c>
      <c r="M24" s="1188"/>
      <c r="N24" s="1188"/>
      <c r="O24" s="1188"/>
      <c r="P24" s="1189" t="s">
        <v>727</v>
      </c>
      <c r="Q24" s="1188"/>
      <c r="R24" s="1188"/>
      <c r="S24" s="1188"/>
      <c r="T24" s="528"/>
      <c r="U24" s="160"/>
      <c r="V24" s="160"/>
    </row>
    <row r="25" spans="1:22" ht="32" thickBot="1" x14ac:dyDescent="0.3">
      <c r="A25" s="455"/>
      <c r="B25" s="455"/>
      <c r="C25" s="448" t="s">
        <v>726</v>
      </c>
      <c r="D25" s="448" t="s">
        <v>725</v>
      </c>
      <c r="E25" s="448" t="s">
        <v>724</v>
      </c>
      <c r="F25" s="448" t="s">
        <v>723</v>
      </c>
      <c r="G25" s="448" t="s">
        <v>722</v>
      </c>
      <c r="H25" s="449" t="s">
        <v>721</v>
      </c>
      <c r="I25" s="448" t="s">
        <v>720</v>
      </c>
      <c r="J25" s="448" t="s">
        <v>719</v>
      </c>
      <c r="K25" s="448" t="s">
        <v>1497</v>
      </c>
      <c r="L25" s="449" t="s">
        <v>721</v>
      </c>
      <c r="M25" s="448" t="s">
        <v>720</v>
      </c>
      <c r="N25" s="448" t="s">
        <v>719</v>
      </c>
      <c r="O25" s="448" t="s">
        <v>1497</v>
      </c>
      <c r="P25" s="449" t="s">
        <v>721</v>
      </c>
      <c r="Q25" s="448" t="s">
        <v>720</v>
      </c>
      <c r="R25" s="448" t="s">
        <v>719</v>
      </c>
      <c r="S25" s="448" t="s">
        <v>1497</v>
      </c>
      <c r="T25" s="160"/>
      <c r="U25" s="160"/>
      <c r="V25" s="160"/>
    </row>
    <row r="26" spans="1:22" ht="11" thickBot="1" x14ac:dyDescent="0.3">
      <c r="A26" s="1204" t="s">
        <v>700</v>
      </c>
      <c r="B26" s="1204"/>
      <c r="C26" s="165">
        <v>9974.1676104899998</v>
      </c>
      <c r="D26" s="165">
        <v>468.77596983000001</v>
      </c>
      <c r="E26" s="165"/>
      <c r="F26" s="165">
        <v>7.4242797600000001</v>
      </c>
      <c r="G26" s="165">
        <v>2.96E-6</v>
      </c>
      <c r="H26" s="165">
        <v>2009.724054</v>
      </c>
      <c r="I26" s="165">
        <v>67.680412090000004</v>
      </c>
      <c r="J26" s="165">
        <v>8372.9633939900014</v>
      </c>
      <c r="K26" s="165">
        <v>2.96E-6</v>
      </c>
      <c r="L26" s="165">
        <v>285.85246791000003</v>
      </c>
      <c r="M26" s="165">
        <v>7.6784629899999999</v>
      </c>
      <c r="N26" s="165">
        <v>1314.3293708200001</v>
      </c>
      <c r="O26" s="165">
        <v>3.6999999999999998E-5</v>
      </c>
      <c r="P26" s="165">
        <v>22.868197432800002</v>
      </c>
      <c r="Q26" s="165">
        <v>0.61427703919999999</v>
      </c>
      <c r="R26" s="165">
        <v>105.1463496656</v>
      </c>
      <c r="S26" s="165">
        <v>2.96E-6</v>
      </c>
      <c r="U26" s="160"/>
      <c r="V26" s="160"/>
    </row>
    <row r="27" spans="1:22" ht="11" thickBot="1" x14ac:dyDescent="0.3">
      <c r="A27" s="1199" t="s">
        <v>717</v>
      </c>
      <c r="B27" s="1199"/>
      <c r="C27" s="162">
        <v>5137.0312548700012</v>
      </c>
      <c r="D27" s="162">
        <v>468.77596983000001</v>
      </c>
      <c r="E27" s="162"/>
      <c r="F27" s="162"/>
      <c r="G27" s="162">
        <v>2.96E-6</v>
      </c>
      <c r="H27" s="162"/>
      <c r="I27" s="162">
        <v>67.680412090000004</v>
      </c>
      <c r="J27" s="162">
        <v>5538.1268126100003</v>
      </c>
      <c r="K27" s="162">
        <v>2.96E-6</v>
      </c>
      <c r="L27" s="162"/>
      <c r="M27" s="162">
        <v>7.6784629899999999</v>
      </c>
      <c r="N27" s="162">
        <v>870.61244781000016</v>
      </c>
      <c r="O27" s="162">
        <v>3.6999999999999998E-5</v>
      </c>
      <c r="P27" s="162"/>
      <c r="Q27" s="162">
        <v>0.61427703919999999</v>
      </c>
      <c r="R27" s="162">
        <v>69.648995824799997</v>
      </c>
      <c r="S27" s="162">
        <v>2.96E-6</v>
      </c>
      <c r="U27" s="160"/>
      <c r="V27" s="160"/>
    </row>
    <row r="28" spans="1:22" ht="11" thickBot="1" x14ac:dyDescent="0.3">
      <c r="A28" s="1199" t="s">
        <v>713</v>
      </c>
      <c r="B28" s="1199"/>
      <c r="C28" s="162">
        <v>5137.0312548700012</v>
      </c>
      <c r="D28" s="162">
        <v>468.77596983000001</v>
      </c>
      <c r="E28" s="162"/>
      <c r="F28" s="162"/>
      <c r="G28" s="162">
        <v>2.96E-6</v>
      </c>
      <c r="H28" s="162"/>
      <c r="I28" s="162">
        <v>67.680412090000004</v>
      </c>
      <c r="J28" s="162">
        <v>5538.1268126100003</v>
      </c>
      <c r="K28" s="162">
        <v>2.96E-6</v>
      </c>
      <c r="L28" s="162"/>
      <c r="M28" s="162">
        <v>7.6784629899999999</v>
      </c>
      <c r="N28" s="162">
        <v>870.61244781000016</v>
      </c>
      <c r="O28" s="162">
        <v>3.6999999999999998E-5</v>
      </c>
      <c r="P28" s="162"/>
      <c r="Q28" s="162">
        <v>0.61427703919999999</v>
      </c>
      <c r="R28" s="162">
        <v>69.648995824799997</v>
      </c>
      <c r="S28" s="162">
        <v>2.96E-6</v>
      </c>
    </row>
    <row r="29" spans="1:22" ht="11" thickBot="1" x14ac:dyDescent="0.3">
      <c r="A29" s="1199" t="s">
        <v>712</v>
      </c>
      <c r="B29" s="1199"/>
      <c r="C29" s="162">
        <v>3994.1708175900003</v>
      </c>
      <c r="D29" s="162">
        <v>349.98582026999998</v>
      </c>
      <c r="E29" s="162"/>
      <c r="F29" s="162"/>
      <c r="G29" s="162">
        <v>2.96E-6</v>
      </c>
      <c r="H29" s="162"/>
      <c r="I29" s="162">
        <v>8.7061034600000013</v>
      </c>
      <c r="J29" s="162">
        <v>4335.4505344000008</v>
      </c>
      <c r="K29" s="162">
        <v>2.96E-6</v>
      </c>
      <c r="L29" s="162"/>
      <c r="M29" s="162">
        <v>1.3709213099999999</v>
      </c>
      <c r="N29" s="162">
        <v>707.87049989000013</v>
      </c>
      <c r="O29" s="162">
        <v>3.6999999999999998E-5</v>
      </c>
      <c r="P29" s="162"/>
      <c r="Q29" s="162">
        <v>0.10967370480000001</v>
      </c>
      <c r="R29" s="162">
        <v>56.629639991200001</v>
      </c>
      <c r="S29" s="162">
        <v>2.96E-6</v>
      </c>
    </row>
    <row r="30" spans="1:22" ht="11" thickBot="1" x14ac:dyDescent="0.3">
      <c r="A30" s="1199" t="s">
        <v>715</v>
      </c>
      <c r="B30" s="1199"/>
      <c r="C30" s="162">
        <v>1089.2940704300001</v>
      </c>
      <c r="D30" s="162"/>
      <c r="E30" s="162"/>
      <c r="F30" s="162"/>
      <c r="G30" s="162">
        <v>0</v>
      </c>
      <c r="H30" s="162"/>
      <c r="I30" s="162">
        <v>0</v>
      </c>
      <c r="J30" s="162">
        <v>1089.2940704300001</v>
      </c>
      <c r="K30" s="162">
        <v>0</v>
      </c>
      <c r="L30" s="162"/>
      <c r="M30" s="162">
        <v>0</v>
      </c>
      <c r="N30" s="162">
        <v>115.04229219000001</v>
      </c>
      <c r="O30" s="162">
        <v>0</v>
      </c>
      <c r="P30" s="162"/>
      <c r="Q30" s="162">
        <v>0</v>
      </c>
      <c r="R30" s="162">
        <v>9.2033833751999996</v>
      </c>
      <c r="S30" s="162">
        <v>0</v>
      </c>
    </row>
    <row r="31" spans="1:22" ht="11" thickBot="1" x14ac:dyDescent="0.3">
      <c r="A31" s="1199" t="s">
        <v>711</v>
      </c>
      <c r="B31" s="1199"/>
      <c r="C31" s="162">
        <v>1142.86043728</v>
      </c>
      <c r="D31" s="162">
        <v>118.79014956</v>
      </c>
      <c r="E31" s="162"/>
      <c r="F31" s="162"/>
      <c r="G31" s="162"/>
      <c r="H31" s="162"/>
      <c r="I31" s="162">
        <v>58.974308630000003</v>
      </c>
      <c r="J31" s="162">
        <v>1202.67627821</v>
      </c>
      <c r="K31" s="162"/>
      <c r="L31" s="162"/>
      <c r="M31" s="162">
        <v>6.3075416800000008</v>
      </c>
      <c r="N31" s="162">
        <v>162.74194791999997</v>
      </c>
      <c r="O31" s="162"/>
      <c r="P31" s="162"/>
      <c r="Q31" s="162">
        <v>0.50460333439999994</v>
      </c>
      <c r="R31" s="162">
        <v>13.019355833599999</v>
      </c>
      <c r="S31" s="162"/>
    </row>
    <row r="32" spans="1:22" ht="11" thickBot="1" x14ac:dyDescent="0.3">
      <c r="A32" s="1199" t="s">
        <v>715</v>
      </c>
      <c r="B32" s="1199"/>
      <c r="C32" s="162">
        <v>682.99098454</v>
      </c>
      <c r="D32" s="162"/>
      <c r="E32" s="162"/>
      <c r="F32" s="162"/>
      <c r="G32" s="162"/>
      <c r="H32" s="162"/>
      <c r="I32" s="162">
        <v>52.091305520000006</v>
      </c>
      <c r="J32" s="162">
        <v>630.89967902000001</v>
      </c>
      <c r="K32" s="162"/>
      <c r="L32" s="162"/>
      <c r="M32" s="162">
        <v>5.2101889800000007</v>
      </c>
      <c r="N32" s="162">
        <v>64.716082100000008</v>
      </c>
      <c r="O32" s="162"/>
      <c r="P32" s="162"/>
      <c r="Q32" s="162">
        <v>0.41681511839999996</v>
      </c>
      <c r="R32" s="162">
        <v>5.1772865679999995</v>
      </c>
      <c r="S32" s="162"/>
    </row>
    <row r="33" spans="1:19" ht="11" thickBot="1" x14ac:dyDescent="0.3">
      <c r="A33" s="1199" t="s">
        <v>710</v>
      </c>
      <c r="B33" s="1199"/>
      <c r="C33" s="162"/>
      <c r="D33" s="162"/>
      <c r="E33" s="162"/>
      <c r="F33" s="162"/>
      <c r="G33" s="162"/>
      <c r="H33" s="162"/>
      <c r="I33" s="162"/>
      <c r="J33" s="162"/>
      <c r="K33" s="162"/>
      <c r="L33" s="162"/>
      <c r="M33" s="162"/>
      <c r="N33" s="162"/>
      <c r="O33" s="162"/>
      <c r="P33" s="162"/>
      <c r="Q33" s="162"/>
      <c r="R33" s="162"/>
      <c r="S33" s="162"/>
    </row>
    <row r="34" spans="1:19" ht="11" thickBot="1" x14ac:dyDescent="0.3">
      <c r="A34" s="1199" t="s">
        <v>714</v>
      </c>
      <c r="B34" s="1199"/>
      <c r="C34" s="162">
        <v>4837.1363556199994</v>
      </c>
      <c r="D34" s="162"/>
      <c r="E34" s="162"/>
      <c r="F34" s="162">
        <v>7.4242797600000001</v>
      </c>
      <c r="G34" s="162"/>
      <c r="H34" s="162">
        <v>2009.724054</v>
      </c>
      <c r="I34" s="162"/>
      <c r="J34" s="162">
        <v>2834.8365813800001</v>
      </c>
      <c r="K34" s="162"/>
      <c r="L34" s="162">
        <v>285.85246791000003</v>
      </c>
      <c r="M34" s="162"/>
      <c r="N34" s="162">
        <v>443.71692301000024</v>
      </c>
      <c r="O34" s="162"/>
      <c r="P34" s="162">
        <v>22.868197432800002</v>
      </c>
      <c r="Q34" s="162"/>
      <c r="R34" s="162">
        <v>35.49735384080001</v>
      </c>
      <c r="S34" s="162"/>
    </row>
    <row r="35" spans="1:19" ht="11" thickBot="1" x14ac:dyDescent="0.3">
      <c r="A35" s="1199" t="s">
        <v>713</v>
      </c>
      <c r="B35" s="1199"/>
      <c r="C35" s="162">
        <v>4837.1363556199994</v>
      </c>
      <c r="D35" s="162"/>
      <c r="E35" s="162"/>
      <c r="F35" s="162">
        <v>7.4242797600000001</v>
      </c>
      <c r="G35" s="162"/>
      <c r="H35" s="162">
        <v>2009.724054</v>
      </c>
      <c r="I35" s="162"/>
      <c r="J35" s="162">
        <v>2834.8365813800001</v>
      </c>
      <c r="K35" s="162"/>
      <c r="L35" s="162">
        <v>285.85246791000003</v>
      </c>
      <c r="M35" s="162"/>
      <c r="N35" s="162">
        <v>443.71692301000024</v>
      </c>
      <c r="O35" s="162"/>
      <c r="P35" s="162">
        <v>22.868197432800002</v>
      </c>
      <c r="Q35" s="162"/>
      <c r="R35" s="162">
        <v>35.49735384080001</v>
      </c>
      <c r="S35" s="162"/>
    </row>
    <row r="36" spans="1:19" ht="11" thickBot="1" x14ac:dyDescent="0.3">
      <c r="A36" s="1199" t="s">
        <v>712</v>
      </c>
      <c r="B36" s="1199"/>
      <c r="C36" s="162">
        <v>2009.724054</v>
      </c>
      <c r="D36" s="162"/>
      <c r="E36" s="162"/>
      <c r="F36" s="162"/>
      <c r="G36" s="162"/>
      <c r="H36" s="162">
        <v>2009.724054</v>
      </c>
      <c r="I36" s="162"/>
      <c r="J36" s="162"/>
      <c r="K36" s="162"/>
      <c r="L36" s="162">
        <v>285.85246791000003</v>
      </c>
      <c r="M36" s="162"/>
      <c r="N36" s="162"/>
      <c r="O36" s="162"/>
      <c r="P36" s="162">
        <v>22.868197432800002</v>
      </c>
      <c r="Q36" s="162"/>
      <c r="R36" s="162"/>
      <c r="S36" s="162"/>
    </row>
    <row r="37" spans="1:19" ht="11" thickBot="1" x14ac:dyDescent="0.3">
      <c r="A37" s="1199" t="s">
        <v>711</v>
      </c>
      <c r="B37" s="1199"/>
      <c r="C37" s="162">
        <v>2827.4123016200001</v>
      </c>
      <c r="D37" s="162"/>
      <c r="E37" s="162"/>
      <c r="F37" s="162">
        <v>7.4242797600000001</v>
      </c>
      <c r="G37" s="162"/>
      <c r="H37" s="162"/>
      <c r="I37" s="162"/>
      <c r="J37" s="162">
        <v>2834.8365813800001</v>
      </c>
      <c r="K37" s="162"/>
      <c r="L37" s="162"/>
      <c r="M37" s="162"/>
      <c r="N37" s="162">
        <v>443.71692301000024</v>
      </c>
      <c r="O37" s="162"/>
      <c r="P37" s="162"/>
      <c r="Q37" s="162"/>
      <c r="R37" s="162">
        <v>35.49735384080001</v>
      </c>
      <c r="S37" s="162"/>
    </row>
    <row r="38" spans="1:19" ht="11" thickBot="1" x14ac:dyDescent="0.3">
      <c r="A38" s="1199" t="s">
        <v>710</v>
      </c>
      <c r="B38" s="1199"/>
      <c r="C38" s="162"/>
      <c r="D38" s="162"/>
      <c r="E38" s="162"/>
      <c r="F38" s="162"/>
      <c r="G38" s="162"/>
      <c r="H38" s="162"/>
      <c r="I38" s="162"/>
      <c r="J38" s="162"/>
      <c r="K38" s="162"/>
      <c r="L38" s="162"/>
      <c r="M38" s="162"/>
      <c r="N38" s="162"/>
      <c r="O38" s="162"/>
      <c r="P38" s="162"/>
      <c r="Q38" s="162"/>
      <c r="R38" s="162"/>
      <c r="S38" s="162"/>
    </row>
  </sheetData>
  <mergeCells count="37">
    <mergeCell ref="L2:O2"/>
    <mergeCell ref="P2:S2"/>
    <mergeCell ref="H2:K2"/>
    <mergeCell ref="A12:B12"/>
    <mergeCell ref="A16:B16"/>
    <mergeCell ref="C2:G2"/>
    <mergeCell ref="A11:B11"/>
    <mergeCell ref="A13:B13"/>
    <mergeCell ref="A14:B14"/>
    <mergeCell ref="A10:B10"/>
    <mergeCell ref="A4:B4"/>
    <mergeCell ref="A5:B5"/>
    <mergeCell ref="A6:B6"/>
    <mergeCell ref="A7:B7"/>
    <mergeCell ref="A9:B9"/>
    <mergeCell ref="A8:B8"/>
    <mergeCell ref="A15:B15"/>
    <mergeCell ref="A37:B37"/>
    <mergeCell ref="A38:B38"/>
    <mergeCell ref="A22:B22"/>
    <mergeCell ref="A20:B20"/>
    <mergeCell ref="A21:B21"/>
    <mergeCell ref="P24:S24"/>
    <mergeCell ref="A34:B34"/>
    <mergeCell ref="A35:B35"/>
    <mergeCell ref="A36:B36"/>
    <mergeCell ref="A33:B33"/>
    <mergeCell ref="A32:B32"/>
    <mergeCell ref="A27:B27"/>
    <mergeCell ref="A28:B28"/>
    <mergeCell ref="A29:B29"/>
    <mergeCell ref="A30:B30"/>
    <mergeCell ref="A31:B31"/>
    <mergeCell ref="A26:B26"/>
    <mergeCell ref="C24:G24"/>
    <mergeCell ref="H24:K24"/>
    <mergeCell ref="L24:O24"/>
  </mergeCells>
  <hyperlinks>
    <hyperlink ref="U1" location="Index!A1" display="Index" xr:uid="{F3A1993F-A9D5-4ED3-B352-C691BDD99AD1}"/>
  </hyperlinks>
  <pageMargins left="0.70866141732283472" right="0.70866141732283472" top="0.74803149606299213" bottom="0.74803149606299213" header="0.31496062992125984" footer="0.31496062992125984"/>
  <pageSetup paperSize="9" scale="32" orientation="landscape" cellComments="asDisplayed" r:id="rId1"/>
  <headerFooter>
    <oddHeader>&amp;CEN
Annex XXVII</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172B-26A5-44D9-9C95-644EC213DA23}">
  <sheetPr>
    <pageSetUpPr fitToPage="1"/>
  </sheetPr>
  <dimension ref="A1:U34"/>
  <sheetViews>
    <sheetView showGridLines="0" zoomScaleNormal="100" zoomScalePageLayoutView="80" workbookViewId="0">
      <selection activeCell="U1" sqref="U1"/>
    </sheetView>
  </sheetViews>
  <sheetFormatPr defaultColWidth="9.1796875" defaultRowHeight="10.5" x14ac:dyDescent="0.25"/>
  <cols>
    <col min="1" max="19" width="9.1796875" style="8" customWidth="1"/>
    <col min="20" max="16384" width="9.1796875" style="8"/>
  </cols>
  <sheetData>
    <row r="1" spans="1:21" x14ac:dyDescent="0.25">
      <c r="A1" s="1" t="s">
        <v>687</v>
      </c>
      <c r="B1" s="1"/>
      <c r="C1" s="1"/>
      <c r="D1" s="1"/>
      <c r="E1" s="1"/>
      <c r="F1" s="1"/>
      <c r="G1" s="1"/>
      <c r="H1" s="1"/>
      <c r="I1" s="1"/>
      <c r="J1" s="1"/>
      <c r="K1" s="1"/>
      <c r="L1" s="1"/>
      <c r="M1" s="1"/>
      <c r="N1" s="1"/>
      <c r="O1" s="1"/>
      <c r="P1" s="1"/>
      <c r="Q1" s="1"/>
      <c r="R1" s="1"/>
      <c r="S1" s="1"/>
      <c r="U1" s="1" t="s">
        <v>933</v>
      </c>
    </row>
    <row r="2" spans="1:21" ht="15" customHeight="1" thickBot="1" x14ac:dyDescent="0.3">
      <c r="A2" s="506">
        <v>2024</v>
      </c>
      <c r="C2" s="1188" t="s">
        <v>730</v>
      </c>
      <c r="D2" s="1188"/>
      <c r="E2" s="1188"/>
      <c r="F2" s="1188"/>
      <c r="G2" s="1188"/>
      <c r="H2" s="1189" t="s">
        <v>729</v>
      </c>
      <c r="I2" s="1188"/>
      <c r="J2" s="1188"/>
      <c r="K2" s="1188"/>
      <c r="L2" s="1189" t="s">
        <v>728</v>
      </c>
      <c r="M2" s="1188"/>
      <c r="N2" s="1188"/>
      <c r="O2" s="1188"/>
      <c r="P2" s="1189" t="s">
        <v>727</v>
      </c>
      <c r="Q2" s="1188"/>
      <c r="R2" s="1188"/>
      <c r="S2" s="1188"/>
    </row>
    <row r="3" spans="1:21" s="20" customFormat="1" ht="32" thickBot="1" x14ac:dyDescent="0.3">
      <c r="A3" s="160"/>
      <c r="B3" s="160"/>
      <c r="C3" s="448" t="s">
        <v>726</v>
      </c>
      <c r="D3" s="448" t="s">
        <v>725</v>
      </c>
      <c r="E3" s="448" t="s">
        <v>724</v>
      </c>
      <c r="F3" s="448" t="s">
        <v>723</v>
      </c>
      <c r="G3" s="448" t="s">
        <v>722</v>
      </c>
      <c r="H3" s="449" t="s">
        <v>721</v>
      </c>
      <c r="I3" s="448" t="s">
        <v>720</v>
      </c>
      <c r="J3" s="448" t="s">
        <v>719</v>
      </c>
      <c r="K3" s="448" t="s">
        <v>722</v>
      </c>
      <c r="L3" s="449" t="s">
        <v>721</v>
      </c>
      <c r="M3" s="448" t="s">
        <v>720</v>
      </c>
      <c r="N3" s="448" t="s">
        <v>719</v>
      </c>
      <c r="O3" s="448" t="s">
        <v>722</v>
      </c>
      <c r="P3" s="449" t="s">
        <v>721</v>
      </c>
      <c r="Q3" s="448" t="s">
        <v>720</v>
      </c>
      <c r="R3" s="448" t="s">
        <v>719</v>
      </c>
      <c r="S3" s="448" t="s">
        <v>722</v>
      </c>
    </row>
    <row r="4" spans="1:21" ht="11" thickBot="1" x14ac:dyDescent="0.3">
      <c r="A4" s="1204" t="s">
        <v>700</v>
      </c>
      <c r="B4" s="1204"/>
      <c r="C4" s="454">
        <v>4956.5142024399984</v>
      </c>
      <c r="D4" s="454">
        <v>361.84341496999997</v>
      </c>
      <c r="E4" s="454"/>
      <c r="F4" s="454">
        <v>1.3673311099999998</v>
      </c>
      <c r="G4" s="454">
        <v>0</v>
      </c>
      <c r="H4" s="454"/>
      <c r="I4" s="454">
        <v>2872.5481116999999</v>
      </c>
      <c r="J4" s="454">
        <v>2447.1768368200001</v>
      </c>
      <c r="K4" s="454">
        <v>0</v>
      </c>
      <c r="L4" s="454"/>
      <c r="M4" s="454">
        <v>297.76561774999993</v>
      </c>
      <c r="N4" s="454">
        <v>364.99110293000001</v>
      </c>
      <c r="O4" s="454">
        <v>0</v>
      </c>
      <c r="P4" s="454"/>
      <c r="Q4" s="454">
        <v>23.821249420000001</v>
      </c>
      <c r="R4" s="454">
        <v>29.199288234400004</v>
      </c>
      <c r="S4" s="454">
        <v>0</v>
      </c>
    </row>
    <row r="5" spans="1:21" ht="11" thickBot="1" x14ac:dyDescent="0.3">
      <c r="A5" s="1199" t="s">
        <v>732</v>
      </c>
      <c r="B5" s="1199"/>
      <c r="C5" s="451">
        <v>4956.5142024399984</v>
      </c>
      <c r="D5" s="451">
        <v>361.84341496999997</v>
      </c>
      <c r="E5" s="451"/>
      <c r="F5" s="451">
        <v>1.3673311099999998</v>
      </c>
      <c r="G5" s="451">
        <v>0</v>
      </c>
      <c r="H5" s="451"/>
      <c r="I5" s="451">
        <v>2872.5481116999999</v>
      </c>
      <c r="J5" s="451">
        <v>2447.1768368200001</v>
      </c>
      <c r="K5" s="451">
        <v>0</v>
      </c>
      <c r="L5" s="451"/>
      <c r="M5" s="451">
        <v>297.76561774999993</v>
      </c>
      <c r="N5" s="451">
        <v>364.99110293000001</v>
      </c>
      <c r="O5" s="451">
        <v>0</v>
      </c>
      <c r="P5" s="451"/>
      <c r="Q5" s="451">
        <v>23.821249420000001</v>
      </c>
      <c r="R5" s="451">
        <v>29.199288234400004</v>
      </c>
      <c r="S5" s="451">
        <v>0</v>
      </c>
    </row>
    <row r="6" spans="1:21" ht="11" thickBot="1" x14ac:dyDescent="0.3">
      <c r="A6" s="1199" t="s">
        <v>713</v>
      </c>
      <c r="B6" s="1199"/>
      <c r="C6" s="451">
        <v>4956.5142024399984</v>
      </c>
      <c r="D6" s="451">
        <v>361.84341496999997</v>
      </c>
      <c r="E6" s="451"/>
      <c r="F6" s="451">
        <v>1.3673311099999998</v>
      </c>
      <c r="G6" s="451">
        <v>0</v>
      </c>
      <c r="H6" s="451"/>
      <c r="I6" s="451">
        <v>2872.5481116999999</v>
      </c>
      <c r="J6" s="451">
        <v>2447.1768368200001</v>
      </c>
      <c r="K6" s="451">
        <v>0</v>
      </c>
      <c r="L6" s="451"/>
      <c r="M6" s="451">
        <v>297.76561774999993</v>
      </c>
      <c r="N6" s="451">
        <v>364.99110293000001</v>
      </c>
      <c r="O6" s="451">
        <v>0</v>
      </c>
      <c r="P6" s="451"/>
      <c r="Q6" s="451">
        <v>23.821249420000001</v>
      </c>
      <c r="R6" s="451">
        <v>29.199288234400004</v>
      </c>
      <c r="S6" s="451">
        <v>0</v>
      </c>
    </row>
    <row r="7" spans="1:21" ht="11" thickBot="1" x14ac:dyDescent="0.3">
      <c r="A7" s="1199" t="s">
        <v>712</v>
      </c>
      <c r="B7" s="1199"/>
      <c r="C7" s="451">
        <v>2738.1074052999998</v>
      </c>
      <c r="D7" s="451">
        <v>14.24395981</v>
      </c>
      <c r="E7" s="451"/>
      <c r="F7" s="451">
        <v>0.21653117999999999</v>
      </c>
      <c r="G7" s="451"/>
      <c r="H7" s="451"/>
      <c r="I7" s="451">
        <v>1595.6183354899999</v>
      </c>
      <c r="J7" s="451">
        <v>1156.9495608</v>
      </c>
      <c r="K7" s="451"/>
      <c r="L7" s="451"/>
      <c r="M7" s="451">
        <v>170.05681271999998</v>
      </c>
      <c r="N7" s="451">
        <v>131.17851315999999</v>
      </c>
      <c r="O7" s="451"/>
      <c r="P7" s="451"/>
      <c r="Q7" s="451">
        <v>13.6045450176</v>
      </c>
      <c r="R7" s="451">
        <v>10.4942810528</v>
      </c>
      <c r="S7" s="451"/>
    </row>
    <row r="8" spans="1:21" ht="11" thickBot="1" x14ac:dyDescent="0.3">
      <c r="A8" s="1199" t="s">
        <v>715</v>
      </c>
      <c r="B8" s="1199"/>
      <c r="C8" s="451">
        <v>2430.3415641799998</v>
      </c>
      <c r="D8" s="451">
        <v>14.24395981</v>
      </c>
      <c r="E8" s="451"/>
      <c r="F8" s="451">
        <v>0</v>
      </c>
      <c r="G8" s="451"/>
      <c r="H8" s="451"/>
      <c r="I8" s="451">
        <v>1595.40180431</v>
      </c>
      <c r="J8" s="451">
        <v>849.18371967999997</v>
      </c>
      <c r="K8" s="451"/>
      <c r="L8" s="451"/>
      <c r="M8" s="451">
        <v>167.85667187999996</v>
      </c>
      <c r="N8" s="451">
        <v>84.918371969999995</v>
      </c>
      <c r="O8" s="451"/>
      <c r="P8" s="451"/>
      <c r="Q8" s="451">
        <v>13.4285337504</v>
      </c>
      <c r="R8" s="451">
        <v>6.7934697575999996</v>
      </c>
      <c r="S8" s="451"/>
    </row>
    <row r="9" spans="1:21" ht="11" thickBot="1" x14ac:dyDescent="0.3">
      <c r="A9" s="1199" t="s">
        <v>711</v>
      </c>
      <c r="B9" s="1199"/>
      <c r="C9" s="451">
        <v>2218.4067971400004</v>
      </c>
      <c r="D9" s="451">
        <v>347.59945515999999</v>
      </c>
      <c r="E9" s="451"/>
      <c r="F9" s="451">
        <v>1.15079993</v>
      </c>
      <c r="G9" s="451">
        <v>0</v>
      </c>
      <c r="H9" s="451"/>
      <c r="I9" s="451">
        <v>1276.92977621</v>
      </c>
      <c r="J9" s="451">
        <v>1290.2272760200001</v>
      </c>
      <c r="K9" s="451">
        <v>0</v>
      </c>
      <c r="L9" s="451"/>
      <c r="M9" s="451">
        <v>127.70880503000001</v>
      </c>
      <c r="N9" s="451">
        <v>233.81258977000002</v>
      </c>
      <c r="O9" s="451">
        <v>0</v>
      </c>
      <c r="P9" s="451"/>
      <c r="Q9" s="451">
        <v>10.2167044024</v>
      </c>
      <c r="R9" s="451">
        <v>18.705007181599999</v>
      </c>
      <c r="S9" s="451">
        <v>0</v>
      </c>
    </row>
    <row r="10" spans="1:21" ht="11" thickBot="1" x14ac:dyDescent="0.3">
      <c r="A10" s="1199" t="s">
        <v>715</v>
      </c>
      <c r="B10" s="1199"/>
      <c r="C10" s="451">
        <v>1888.27966545</v>
      </c>
      <c r="D10" s="451"/>
      <c r="E10" s="451"/>
      <c r="F10" s="451"/>
      <c r="G10" s="451"/>
      <c r="H10" s="451"/>
      <c r="I10" s="451">
        <v>1276.6132280100001</v>
      </c>
      <c r="J10" s="451">
        <v>611.6664374400001</v>
      </c>
      <c r="K10" s="451"/>
      <c r="L10" s="451"/>
      <c r="M10" s="451">
        <v>127.66132279999999</v>
      </c>
      <c r="N10" s="451">
        <v>66.146643740000002</v>
      </c>
      <c r="O10" s="451"/>
      <c r="P10" s="451"/>
      <c r="Q10" s="451">
        <v>10.212905824</v>
      </c>
      <c r="R10" s="451">
        <v>5.2917314991999991</v>
      </c>
      <c r="S10" s="451"/>
    </row>
    <row r="11" spans="1:21" ht="11" thickBot="1" x14ac:dyDescent="0.3">
      <c r="A11" s="1199" t="s">
        <v>710</v>
      </c>
      <c r="B11" s="1199"/>
      <c r="C11" s="451"/>
      <c r="D11" s="451"/>
      <c r="E11" s="451"/>
      <c r="F11" s="451"/>
      <c r="G11" s="451"/>
      <c r="H11" s="451"/>
      <c r="I11" s="451"/>
      <c r="J11" s="451"/>
      <c r="K11" s="451"/>
      <c r="L11" s="451"/>
      <c r="M11" s="451"/>
      <c r="N11" s="451"/>
      <c r="O11" s="451"/>
      <c r="P11" s="451"/>
      <c r="Q11" s="451"/>
      <c r="R11" s="451"/>
      <c r="S11" s="451"/>
    </row>
    <row r="12" spans="1:21" ht="11" thickBot="1" x14ac:dyDescent="0.3">
      <c r="A12" s="1199" t="s">
        <v>731</v>
      </c>
      <c r="B12" s="1199"/>
      <c r="C12" s="451"/>
      <c r="D12" s="451"/>
      <c r="E12" s="451"/>
      <c r="F12" s="451"/>
      <c r="G12" s="451"/>
      <c r="H12" s="451"/>
      <c r="I12" s="451"/>
      <c r="J12" s="451"/>
      <c r="K12" s="451"/>
      <c r="L12" s="451"/>
      <c r="M12" s="451"/>
      <c r="N12" s="451"/>
      <c r="O12" s="451"/>
      <c r="P12" s="451"/>
      <c r="Q12" s="451"/>
      <c r="R12" s="451"/>
      <c r="S12" s="451"/>
    </row>
    <row r="13" spans="1:21" ht="11" thickBot="1" x14ac:dyDescent="0.3">
      <c r="A13" s="1199" t="s">
        <v>713</v>
      </c>
      <c r="B13" s="1199"/>
      <c r="C13" s="451"/>
      <c r="D13" s="451"/>
      <c r="E13" s="451"/>
      <c r="F13" s="451"/>
      <c r="G13" s="451"/>
      <c r="H13" s="451"/>
      <c r="I13" s="451"/>
      <c r="J13" s="451"/>
      <c r="K13" s="451"/>
      <c r="L13" s="451"/>
      <c r="M13" s="451"/>
      <c r="N13" s="451"/>
      <c r="O13" s="451"/>
      <c r="P13" s="451"/>
      <c r="Q13" s="451"/>
      <c r="R13" s="451"/>
      <c r="S13" s="451"/>
    </row>
    <row r="14" spans="1:21" ht="11" thickBot="1" x14ac:dyDescent="0.3">
      <c r="A14" s="1199" t="s">
        <v>712</v>
      </c>
      <c r="B14" s="1199"/>
      <c r="C14" s="451"/>
      <c r="D14" s="451"/>
      <c r="E14" s="451"/>
      <c r="F14" s="451"/>
      <c r="G14" s="451"/>
      <c r="H14" s="451"/>
      <c r="I14" s="451"/>
      <c r="J14" s="451"/>
      <c r="K14" s="451"/>
      <c r="L14" s="451"/>
      <c r="M14" s="451"/>
      <c r="N14" s="451"/>
      <c r="O14" s="451"/>
      <c r="P14" s="451"/>
      <c r="Q14" s="451"/>
      <c r="R14" s="451"/>
      <c r="S14" s="451"/>
    </row>
    <row r="15" spans="1:21" ht="11" thickBot="1" x14ac:dyDescent="0.3">
      <c r="A15" s="1199" t="s">
        <v>711</v>
      </c>
      <c r="B15" s="1199"/>
      <c r="C15" s="451"/>
      <c r="D15" s="451"/>
      <c r="E15" s="451"/>
      <c r="F15" s="451"/>
      <c r="G15" s="451"/>
      <c r="H15" s="451"/>
      <c r="I15" s="451"/>
      <c r="J15" s="451"/>
      <c r="K15" s="451"/>
      <c r="L15" s="451"/>
      <c r="M15" s="451"/>
      <c r="N15" s="451"/>
      <c r="O15" s="451"/>
      <c r="P15" s="451"/>
      <c r="Q15" s="451"/>
      <c r="R15" s="451"/>
      <c r="S15" s="451"/>
    </row>
    <row r="16" spans="1:21" ht="11" thickBot="1" x14ac:dyDescent="0.3">
      <c r="A16" s="1199" t="s">
        <v>710</v>
      </c>
      <c r="B16" s="1199"/>
      <c r="C16" s="451"/>
      <c r="D16" s="451"/>
      <c r="E16" s="451"/>
      <c r="F16" s="451"/>
      <c r="G16" s="451"/>
      <c r="H16" s="451"/>
      <c r="I16" s="451"/>
      <c r="J16" s="451"/>
      <c r="K16" s="451"/>
      <c r="L16" s="451"/>
      <c r="M16" s="451"/>
      <c r="N16" s="451"/>
      <c r="O16" s="451"/>
      <c r="P16" s="451"/>
      <c r="Q16" s="451"/>
      <c r="R16" s="451"/>
      <c r="S16" s="451"/>
    </row>
    <row r="19" spans="1:19" x14ac:dyDescent="0.25">
      <c r="A19" s="447" t="s">
        <v>1498</v>
      </c>
      <c r="B19" s="163"/>
      <c r="C19" s="163"/>
      <c r="D19" s="163"/>
      <c r="E19" s="163"/>
      <c r="F19" s="163"/>
      <c r="G19" s="163"/>
      <c r="H19" s="163"/>
      <c r="I19" s="163"/>
      <c r="J19" s="163"/>
      <c r="K19" s="163"/>
      <c r="L19" s="163"/>
      <c r="M19" s="163"/>
      <c r="N19" s="163"/>
      <c r="O19" s="163"/>
      <c r="P19" s="163"/>
      <c r="Q19" s="163"/>
      <c r="R19" s="163"/>
      <c r="S19" s="529"/>
    </row>
    <row r="20" spans="1:19" ht="11" thickBot="1" x14ac:dyDescent="0.3">
      <c r="A20" s="506">
        <v>2023</v>
      </c>
      <c r="C20" s="1188" t="s">
        <v>730</v>
      </c>
      <c r="D20" s="1188"/>
      <c r="E20" s="1188"/>
      <c r="F20" s="1188"/>
      <c r="G20" s="1188"/>
      <c r="H20" s="1189" t="s">
        <v>729</v>
      </c>
      <c r="I20" s="1188"/>
      <c r="J20" s="1188"/>
      <c r="K20" s="1188"/>
      <c r="L20" s="1189" t="s">
        <v>728</v>
      </c>
      <c r="M20" s="1188"/>
      <c r="N20" s="1188"/>
      <c r="O20" s="1188"/>
      <c r="P20" s="1189" t="s">
        <v>727</v>
      </c>
      <c r="Q20" s="1188"/>
      <c r="R20" s="1188"/>
      <c r="S20" s="1188"/>
    </row>
    <row r="21" spans="1:19" ht="32" thickBot="1" x14ac:dyDescent="0.3">
      <c r="A21" s="160"/>
      <c r="B21" s="160"/>
      <c r="C21" s="448" t="s">
        <v>726</v>
      </c>
      <c r="D21" s="448" t="s">
        <v>725</v>
      </c>
      <c r="E21" s="448" t="s">
        <v>724</v>
      </c>
      <c r="F21" s="448" t="s">
        <v>723</v>
      </c>
      <c r="G21" s="448" t="s">
        <v>722</v>
      </c>
      <c r="H21" s="449" t="s">
        <v>721</v>
      </c>
      <c r="I21" s="448" t="s">
        <v>720</v>
      </c>
      <c r="J21" s="448" t="s">
        <v>719</v>
      </c>
      <c r="K21" s="448" t="s">
        <v>1497</v>
      </c>
      <c r="L21" s="449" t="s">
        <v>721</v>
      </c>
      <c r="M21" s="448" t="s">
        <v>720</v>
      </c>
      <c r="N21" s="448" t="s">
        <v>719</v>
      </c>
      <c r="O21" s="448" t="s">
        <v>1497</v>
      </c>
      <c r="P21" s="449" t="s">
        <v>721</v>
      </c>
      <c r="Q21" s="448" t="s">
        <v>720</v>
      </c>
      <c r="R21" s="448" t="s">
        <v>719</v>
      </c>
      <c r="S21" s="448" t="s">
        <v>1497</v>
      </c>
    </row>
    <row r="22" spans="1:19" ht="11" thickBot="1" x14ac:dyDescent="0.3">
      <c r="A22" s="1204" t="s">
        <v>700</v>
      </c>
      <c r="B22" s="1204"/>
      <c r="C22" s="165">
        <v>4033.8802284000003</v>
      </c>
      <c r="D22" s="165">
        <v>346.88330340999994</v>
      </c>
      <c r="E22" s="165">
        <v>1.0596138599999998</v>
      </c>
      <c r="F22" s="165">
        <v>0.43507427000000004</v>
      </c>
      <c r="G22" s="165">
        <v>0</v>
      </c>
      <c r="H22" s="165"/>
      <c r="I22" s="165">
        <v>3294.8966483700001</v>
      </c>
      <c r="J22" s="165">
        <v>1087.36157157</v>
      </c>
      <c r="K22" s="165">
        <v>0</v>
      </c>
      <c r="L22" s="165"/>
      <c r="M22" s="165">
        <v>344.86844522000001</v>
      </c>
      <c r="N22" s="165">
        <v>212.80146099000001</v>
      </c>
      <c r="O22" s="165">
        <v>0</v>
      </c>
      <c r="P22" s="165"/>
      <c r="Q22" s="165">
        <v>27.589475617599994</v>
      </c>
      <c r="R22" s="165">
        <v>17.024116879200005</v>
      </c>
      <c r="S22" s="165">
        <v>0</v>
      </c>
    </row>
    <row r="23" spans="1:19" ht="11" thickBot="1" x14ac:dyDescent="0.3">
      <c r="A23" s="1199" t="s">
        <v>732</v>
      </c>
      <c r="B23" s="1199"/>
      <c r="C23" s="162">
        <v>4033.8802284000003</v>
      </c>
      <c r="D23" s="162">
        <v>346.88330340999994</v>
      </c>
      <c r="E23" s="162">
        <v>1.0596138599999998</v>
      </c>
      <c r="F23" s="162">
        <v>0.43507427000000004</v>
      </c>
      <c r="G23" s="162">
        <v>0</v>
      </c>
      <c r="H23" s="162"/>
      <c r="I23" s="162">
        <v>3294.8966483700001</v>
      </c>
      <c r="J23" s="162">
        <v>1087.36157157</v>
      </c>
      <c r="K23" s="162">
        <v>0</v>
      </c>
      <c r="L23" s="162"/>
      <c r="M23" s="162">
        <v>344.86844522000001</v>
      </c>
      <c r="N23" s="162">
        <v>212.80146099000001</v>
      </c>
      <c r="O23" s="162">
        <v>0</v>
      </c>
      <c r="P23" s="162"/>
      <c r="Q23" s="162">
        <v>27.589475617599994</v>
      </c>
      <c r="R23" s="162">
        <v>17.024116879200005</v>
      </c>
      <c r="S23" s="162">
        <v>0</v>
      </c>
    </row>
    <row r="24" spans="1:19" ht="11" thickBot="1" x14ac:dyDescent="0.3">
      <c r="A24" s="1199" t="s">
        <v>713</v>
      </c>
      <c r="B24" s="1199"/>
      <c r="C24" s="162">
        <v>4033.8802284000003</v>
      </c>
      <c r="D24" s="162">
        <v>346.88330340999994</v>
      </c>
      <c r="E24" s="162">
        <v>1.0596138599999998</v>
      </c>
      <c r="F24" s="162">
        <v>0.43507427000000004</v>
      </c>
      <c r="G24" s="162">
        <v>0</v>
      </c>
      <c r="H24" s="162"/>
      <c r="I24" s="162">
        <v>3294.8966483700001</v>
      </c>
      <c r="J24" s="162">
        <v>1087.36157157</v>
      </c>
      <c r="K24" s="162">
        <v>0</v>
      </c>
      <c r="L24" s="162"/>
      <c r="M24" s="162">
        <v>344.86844522000001</v>
      </c>
      <c r="N24" s="162">
        <v>212.80146099000001</v>
      </c>
      <c r="O24" s="162">
        <v>0</v>
      </c>
      <c r="P24" s="162"/>
      <c r="Q24" s="162">
        <v>27.589475617599994</v>
      </c>
      <c r="R24" s="162">
        <v>17.024116879200005</v>
      </c>
      <c r="S24" s="162">
        <v>0</v>
      </c>
    </row>
    <row r="25" spans="1:19" ht="11" thickBot="1" x14ac:dyDescent="0.3">
      <c r="A25" s="1199" t="s">
        <v>712</v>
      </c>
      <c r="B25" s="1199"/>
      <c r="C25" s="162">
        <v>2025.2179598999996</v>
      </c>
      <c r="D25" s="162">
        <v>14.243637060000001</v>
      </c>
      <c r="E25" s="162"/>
      <c r="F25" s="162">
        <v>0.20295144000000001</v>
      </c>
      <c r="G25" s="162"/>
      <c r="H25" s="162"/>
      <c r="I25" s="162">
        <v>1802.1871617399997</v>
      </c>
      <c r="J25" s="162">
        <v>237.47738666000001</v>
      </c>
      <c r="K25" s="162"/>
      <c r="L25" s="162"/>
      <c r="M25" s="162">
        <v>194.18384746000001</v>
      </c>
      <c r="N25" s="162">
        <v>34.231643589999997</v>
      </c>
      <c r="O25" s="162"/>
      <c r="P25" s="162"/>
      <c r="Q25" s="162">
        <v>15.534707796799999</v>
      </c>
      <c r="R25" s="162">
        <v>2.7385314872000004</v>
      </c>
      <c r="S25" s="162"/>
    </row>
    <row r="26" spans="1:19" ht="11" thickBot="1" x14ac:dyDescent="0.3">
      <c r="A26" s="1199" t="s">
        <v>715</v>
      </c>
      <c r="B26" s="1199"/>
      <c r="C26" s="162">
        <v>1815.5398612799997</v>
      </c>
      <c r="D26" s="162">
        <v>14.243637060000001</v>
      </c>
      <c r="E26" s="162"/>
      <c r="F26" s="162">
        <v>0</v>
      </c>
      <c r="G26" s="162"/>
      <c r="H26" s="162"/>
      <c r="I26" s="162">
        <v>1801.9842102999996</v>
      </c>
      <c r="J26" s="162">
        <v>27.79928804</v>
      </c>
      <c r="K26" s="162"/>
      <c r="L26" s="162"/>
      <c r="M26" s="162">
        <v>192.41628248000001</v>
      </c>
      <c r="N26" s="162">
        <v>2.7799288</v>
      </c>
      <c r="O26" s="162"/>
      <c r="P26" s="162"/>
      <c r="Q26" s="162">
        <v>15.393302598399998</v>
      </c>
      <c r="R26" s="162">
        <v>0.22239430399999999</v>
      </c>
      <c r="S26" s="162"/>
    </row>
    <row r="27" spans="1:19" ht="11" thickBot="1" x14ac:dyDescent="0.3">
      <c r="A27" s="1199" t="s">
        <v>711</v>
      </c>
      <c r="B27" s="1199"/>
      <c r="C27" s="162">
        <v>2008.6622685</v>
      </c>
      <c r="D27" s="162">
        <v>332.63966634999997</v>
      </c>
      <c r="E27" s="162">
        <v>1.0596138599999998</v>
      </c>
      <c r="F27" s="162">
        <v>0.23212283000000003</v>
      </c>
      <c r="G27" s="162">
        <v>0</v>
      </c>
      <c r="H27" s="162"/>
      <c r="I27" s="162">
        <v>1492.7094866300001</v>
      </c>
      <c r="J27" s="162">
        <v>849.88418490999993</v>
      </c>
      <c r="K27" s="162">
        <v>0</v>
      </c>
      <c r="L27" s="162"/>
      <c r="M27" s="162">
        <v>150.68459776000003</v>
      </c>
      <c r="N27" s="162">
        <v>178.56981740000001</v>
      </c>
      <c r="O27" s="162">
        <v>0</v>
      </c>
      <c r="P27" s="162"/>
      <c r="Q27" s="162">
        <v>12.054767820799997</v>
      </c>
      <c r="R27" s="162">
        <v>14.285585392000002</v>
      </c>
      <c r="S27" s="162">
        <v>0</v>
      </c>
    </row>
    <row r="28" spans="1:19" ht="11" thickBot="1" x14ac:dyDescent="0.3">
      <c r="A28" s="1199" t="s">
        <v>715</v>
      </c>
      <c r="B28" s="1199"/>
      <c r="C28" s="162">
        <v>1796.7050667200001</v>
      </c>
      <c r="D28" s="162"/>
      <c r="E28" s="162"/>
      <c r="F28" s="162">
        <v>0</v>
      </c>
      <c r="G28" s="162"/>
      <c r="H28" s="162"/>
      <c r="I28" s="162">
        <v>1491.7998146500001</v>
      </c>
      <c r="J28" s="162">
        <v>304.90525207000002</v>
      </c>
      <c r="K28" s="162"/>
      <c r="L28" s="162"/>
      <c r="M28" s="162">
        <v>150.54814696</v>
      </c>
      <c r="N28" s="162">
        <v>35.470525209999998</v>
      </c>
      <c r="O28" s="162"/>
      <c r="P28" s="162"/>
      <c r="Q28" s="162">
        <v>12.043851756799997</v>
      </c>
      <c r="R28" s="162">
        <v>2.8376420168000003</v>
      </c>
      <c r="S28" s="162"/>
    </row>
    <row r="29" spans="1:19" ht="11" thickBot="1" x14ac:dyDescent="0.3">
      <c r="A29" s="1199" t="s">
        <v>710</v>
      </c>
      <c r="B29" s="1199"/>
      <c r="C29" s="162"/>
      <c r="D29" s="162"/>
      <c r="E29" s="162"/>
      <c r="F29" s="162"/>
      <c r="G29" s="162"/>
      <c r="H29" s="162"/>
      <c r="I29" s="162"/>
      <c r="J29" s="162"/>
      <c r="K29" s="162"/>
      <c r="L29" s="162"/>
      <c r="M29" s="162"/>
      <c r="N29" s="162"/>
      <c r="O29" s="162"/>
      <c r="P29" s="162"/>
      <c r="Q29" s="162"/>
      <c r="R29" s="162"/>
      <c r="S29" s="162"/>
    </row>
    <row r="30" spans="1:19" ht="11" thickBot="1" x14ac:dyDescent="0.3">
      <c r="A30" s="1199" t="s">
        <v>731</v>
      </c>
      <c r="B30" s="1199"/>
      <c r="C30" s="162"/>
      <c r="D30" s="162"/>
      <c r="E30" s="162"/>
      <c r="F30" s="162"/>
      <c r="G30" s="162"/>
      <c r="H30" s="162"/>
      <c r="I30" s="162"/>
      <c r="J30" s="162"/>
      <c r="K30" s="162"/>
      <c r="L30" s="162"/>
      <c r="M30" s="162"/>
      <c r="N30" s="162"/>
      <c r="O30" s="162"/>
      <c r="P30" s="162"/>
      <c r="Q30" s="162"/>
      <c r="R30" s="162"/>
      <c r="S30" s="162"/>
    </row>
    <row r="31" spans="1:19" ht="11" thickBot="1" x14ac:dyDescent="0.3">
      <c r="A31" s="1199" t="s">
        <v>713</v>
      </c>
      <c r="B31" s="1199"/>
      <c r="C31" s="162"/>
      <c r="D31" s="162"/>
      <c r="E31" s="162"/>
      <c r="F31" s="162"/>
      <c r="G31" s="162"/>
      <c r="H31" s="162"/>
      <c r="I31" s="162"/>
      <c r="J31" s="162"/>
      <c r="K31" s="162"/>
      <c r="L31" s="162"/>
      <c r="M31" s="162"/>
      <c r="N31" s="162"/>
      <c r="O31" s="162"/>
      <c r="P31" s="162"/>
      <c r="Q31" s="162"/>
      <c r="R31" s="162"/>
      <c r="S31" s="162"/>
    </row>
    <row r="32" spans="1:19" ht="11" thickBot="1" x14ac:dyDescent="0.3">
      <c r="A32" s="1199" t="s">
        <v>712</v>
      </c>
      <c r="B32" s="1199"/>
      <c r="C32" s="162"/>
      <c r="D32" s="162"/>
      <c r="E32" s="162"/>
      <c r="F32" s="162"/>
      <c r="G32" s="162"/>
      <c r="H32" s="162"/>
      <c r="I32" s="162"/>
      <c r="J32" s="162"/>
      <c r="K32" s="162"/>
      <c r="L32" s="162"/>
      <c r="M32" s="162"/>
      <c r="N32" s="162"/>
      <c r="O32" s="162"/>
      <c r="P32" s="162"/>
      <c r="Q32" s="162"/>
      <c r="R32" s="162"/>
      <c r="S32" s="162"/>
    </row>
    <row r="33" spans="1:19" ht="11" thickBot="1" x14ac:dyDescent="0.3">
      <c r="A33" s="1199" t="s">
        <v>711</v>
      </c>
      <c r="B33" s="1199"/>
      <c r="C33" s="162"/>
      <c r="D33" s="162"/>
      <c r="E33" s="162"/>
      <c r="F33" s="162"/>
      <c r="G33" s="162"/>
      <c r="H33" s="162"/>
      <c r="I33" s="162"/>
      <c r="J33" s="162"/>
      <c r="K33" s="162"/>
      <c r="L33" s="162"/>
      <c r="M33" s="162"/>
      <c r="N33" s="162"/>
      <c r="O33" s="162"/>
      <c r="P33" s="162"/>
      <c r="Q33" s="162"/>
      <c r="R33" s="162"/>
      <c r="S33" s="162"/>
    </row>
    <row r="34" spans="1:19" ht="11" thickBot="1" x14ac:dyDescent="0.3">
      <c r="A34" s="1199" t="s">
        <v>710</v>
      </c>
      <c r="B34" s="1199"/>
      <c r="C34" s="162"/>
      <c r="D34" s="162"/>
      <c r="E34" s="162"/>
      <c r="F34" s="162"/>
      <c r="G34" s="162"/>
      <c r="H34" s="162"/>
      <c r="I34" s="162"/>
      <c r="J34" s="162"/>
      <c r="K34" s="162"/>
      <c r="L34" s="162"/>
      <c r="M34" s="162"/>
      <c r="N34" s="162"/>
      <c r="O34" s="162"/>
      <c r="P34" s="162"/>
      <c r="Q34" s="162"/>
      <c r="R34" s="162"/>
      <c r="S34" s="162"/>
    </row>
  </sheetData>
  <mergeCells count="34">
    <mergeCell ref="L2:O2"/>
    <mergeCell ref="P2:S2"/>
    <mergeCell ref="A5:B5"/>
    <mergeCell ref="A6:B6"/>
    <mergeCell ref="A7:B7"/>
    <mergeCell ref="C2:G2"/>
    <mergeCell ref="H2:K2"/>
    <mergeCell ref="A15:B15"/>
    <mergeCell ref="A16:B16"/>
    <mergeCell ref="A4:B4"/>
    <mergeCell ref="A8:B8"/>
    <mergeCell ref="A10:B10"/>
    <mergeCell ref="A9:B9"/>
    <mergeCell ref="A11:B11"/>
    <mergeCell ref="A12:B12"/>
    <mergeCell ref="A13:B13"/>
    <mergeCell ref="A14:B14"/>
    <mergeCell ref="C20:G20"/>
    <mergeCell ref="H20:K20"/>
    <mergeCell ref="L20:O20"/>
    <mergeCell ref="P20:S20"/>
    <mergeCell ref="A23:B23"/>
    <mergeCell ref="A22:B22"/>
    <mergeCell ref="A24:B24"/>
    <mergeCell ref="A25:B25"/>
    <mergeCell ref="A27:B27"/>
    <mergeCell ref="A26:B26"/>
    <mergeCell ref="A28:B28"/>
    <mergeCell ref="A34:B34"/>
    <mergeCell ref="A29:B29"/>
    <mergeCell ref="A30:B30"/>
    <mergeCell ref="A31:B31"/>
    <mergeCell ref="A32:B32"/>
    <mergeCell ref="A33:B33"/>
  </mergeCells>
  <hyperlinks>
    <hyperlink ref="U1" location="Index!A1" display="Index" xr:uid="{D0DA5AC5-0E5C-46B1-A901-9393663B2820}"/>
  </hyperlinks>
  <pageMargins left="0.70866141732283472" right="0.70866141732283472" top="0.74803149606299213" bottom="0.74803149606299213" header="0.31496062992125984" footer="0.31496062992125984"/>
  <pageSetup paperSize="9" scale="33" orientation="landscape" cellComments="asDisplayed" r:id="rId1"/>
  <headerFooter>
    <oddHeader>&amp;CEN
Annex XXVII</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002-27FB-4933-93F8-EFEC8B6BB67A}">
  <sheetPr>
    <pageSetUpPr fitToPage="1"/>
  </sheetPr>
  <dimension ref="A1:F35"/>
  <sheetViews>
    <sheetView showGridLines="0" topLeftCell="B1" zoomScaleNormal="100" workbookViewId="0">
      <selection activeCell="F1" sqref="F1"/>
    </sheetView>
  </sheetViews>
  <sheetFormatPr defaultColWidth="9.1796875" defaultRowHeight="10.5" x14ac:dyDescent="0.25"/>
  <cols>
    <col min="1" max="1" width="27.1796875" style="8" customWidth="1"/>
    <col min="2" max="4" width="26" style="8" customWidth="1"/>
    <col min="5" max="16384" width="9.1796875" style="8"/>
  </cols>
  <sheetData>
    <row r="1" spans="1:6" x14ac:dyDescent="0.25">
      <c r="A1" s="1" t="s">
        <v>686</v>
      </c>
      <c r="B1" s="1"/>
      <c r="C1" s="1"/>
      <c r="D1" s="1"/>
      <c r="F1" s="1" t="s">
        <v>933</v>
      </c>
    </row>
    <row r="2" spans="1:6" x14ac:dyDescent="0.25">
      <c r="A2" s="506">
        <v>2024</v>
      </c>
      <c r="B2" s="1206" t="s">
        <v>736</v>
      </c>
      <c r="C2" s="1207"/>
      <c r="D2" s="1208"/>
    </row>
    <row r="3" spans="1:6" x14ac:dyDescent="0.25">
      <c r="A3" s="111"/>
      <c r="B3" s="1209" t="s">
        <v>735</v>
      </c>
      <c r="C3" s="1210"/>
      <c r="D3" s="1166" t="s">
        <v>734</v>
      </c>
    </row>
    <row r="4" spans="1:6" x14ac:dyDescent="0.25">
      <c r="A4" s="111"/>
      <c r="B4" s="411"/>
      <c r="C4" s="412" t="s">
        <v>733</v>
      </c>
      <c r="D4" s="1084"/>
    </row>
    <row r="5" spans="1:6" x14ac:dyDescent="0.25">
      <c r="A5" s="146" t="s">
        <v>700</v>
      </c>
      <c r="B5" s="258">
        <v>77397.689903549996</v>
      </c>
      <c r="C5" s="258">
        <v>516.85084022669605</v>
      </c>
      <c r="D5" s="259"/>
    </row>
    <row r="6" spans="1:6" x14ac:dyDescent="0.25">
      <c r="A6" s="147" t="s">
        <v>699</v>
      </c>
      <c r="B6" s="222">
        <v>23018.843101999999</v>
      </c>
      <c r="C6" s="222">
        <v>245.04035437760217</v>
      </c>
      <c r="D6" s="222"/>
    </row>
    <row r="7" spans="1:6" x14ac:dyDescent="0.25">
      <c r="A7" s="59" t="s">
        <v>698</v>
      </c>
      <c r="B7" s="223">
        <v>5702.1518269999997</v>
      </c>
      <c r="C7" s="223">
        <v>101.4088999999</v>
      </c>
      <c r="D7" s="223"/>
    </row>
    <row r="8" spans="1:6" x14ac:dyDescent="0.25">
      <c r="A8" s="59" t="s">
        <v>697</v>
      </c>
      <c r="B8" s="223">
        <v>10594.060837999999</v>
      </c>
      <c r="C8" s="223">
        <v>88.289714031767332</v>
      </c>
      <c r="D8" s="223"/>
    </row>
    <row r="9" spans="1:6" x14ac:dyDescent="0.25">
      <c r="A9" s="59" t="s">
        <v>696</v>
      </c>
      <c r="B9" s="223">
        <v>6722.6304369999998</v>
      </c>
      <c r="C9" s="223">
        <v>55.341740345934852</v>
      </c>
      <c r="D9" s="223"/>
    </row>
    <row r="10" spans="1:6" x14ac:dyDescent="0.25">
      <c r="A10" s="59" t="s">
        <v>690</v>
      </c>
      <c r="B10" s="223">
        <v>0</v>
      </c>
      <c r="C10" s="223">
        <v>0</v>
      </c>
      <c r="D10" s="223"/>
    </row>
    <row r="11" spans="1:6" x14ac:dyDescent="0.25">
      <c r="A11" s="147" t="s">
        <v>695</v>
      </c>
      <c r="B11" s="222">
        <v>54378.846801550004</v>
      </c>
      <c r="C11" s="222">
        <v>271.81048584909388</v>
      </c>
      <c r="D11" s="222"/>
    </row>
    <row r="12" spans="1:6" x14ac:dyDescent="0.25">
      <c r="A12" s="59" t="s">
        <v>694</v>
      </c>
      <c r="B12" s="223">
        <v>1190.5197109999999</v>
      </c>
      <c r="C12" s="223">
        <v>4.2383249999999997</v>
      </c>
      <c r="D12" s="223"/>
    </row>
    <row r="13" spans="1:6" x14ac:dyDescent="0.25">
      <c r="A13" s="59" t="s">
        <v>693</v>
      </c>
      <c r="B13" s="223">
        <v>347.29920700000002</v>
      </c>
      <c r="C13" s="223">
        <v>169.98543790139999</v>
      </c>
      <c r="D13" s="223"/>
    </row>
    <row r="14" spans="1:6" x14ac:dyDescent="0.25">
      <c r="A14" s="59" t="s">
        <v>692</v>
      </c>
      <c r="B14" s="223">
        <v>52841.027883550007</v>
      </c>
      <c r="C14" s="223">
        <v>97.586722947693886</v>
      </c>
      <c r="D14" s="223"/>
    </row>
    <row r="15" spans="1:6" x14ac:dyDescent="0.25">
      <c r="A15" s="59" t="s">
        <v>691</v>
      </c>
      <c r="B15" s="223">
        <v>0</v>
      </c>
      <c r="C15" s="223">
        <v>0</v>
      </c>
      <c r="D15" s="223"/>
    </row>
    <row r="16" spans="1:6" x14ac:dyDescent="0.25">
      <c r="A16" s="59" t="s">
        <v>690</v>
      </c>
      <c r="B16" s="223">
        <v>0</v>
      </c>
      <c r="C16" s="223">
        <v>0</v>
      </c>
      <c r="D16" s="223"/>
    </row>
    <row r="20" spans="1:4" x14ac:dyDescent="0.25">
      <c r="A20" s="1" t="s">
        <v>686</v>
      </c>
      <c r="B20" s="1"/>
      <c r="C20" s="1"/>
      <c r="D20" s="1"/>
    </row>
    <row r="21" spans="1:4" x14ac:dyDescent="0.25">
      <c r="A21" s="506">
        <v>2023</v>
      </c>
      <c r="B21" s="1206" t="s">
        <v>736</v>
      </c>
      <c r="C21" s="1207"/>
      <c r="D21" s="1208"/>
    </row>
    <row r="22" spans="1:4" x14ac:dyDescent="0.25">
      <c r="A22" s="111"/>
      <c r="B22" s="1209" t="s">
        <v>735</v>
      </c>
      <c r="C22" s="1210"/>
      <c r="D22" s="1166" t="s">
        <v>734</v>
      </c>
    </row>
    <row r="23" spans="1:4" x14ac:dyDescent="0.25">
      <c r="A23" s="111"/>
      <c r="B23" s="411"/>
      <c r="C23" s="412" t="s">
        <v>733</v>
      </c>
      <c r="D23" s="1084"/>
    </row>
    <row r="24" spans="1:4" x14ac:dyDescent="0.25">
      <c r="A24" s="146" t="s">
        <v>700</v>
      </c>
      <c r="B24" s="258">
        <v>56183.608692300004</v>
      </c>
      <c r="C24" s="258">
        <v>518.72304862149895</v>
      </c>
      <c r="D24" s="259"/>
    </row>
    <row r="25" spans="1:4" x14ac:dyDescent="0.25">
      <c r="A25" s="147" t="s">
        <v>699</v>
      </c>
      <c r="B25" s="222">
        <v>19681.740236999998</v>
      </c>
      <c r="C25" s="222">
        <v>107.12521706384921</v>
      </c>
      <c r="D25" s="222"/>
    </row>
    <row r="26" spans="1:4" x14ac:dyDescent="0.25">
      <c r="A26" s="59" t="s">
        <v>698</v>
      </c>
      <c r="B26" s="223">
        <v>7167.887616</v>
      </c>
      <c r="C26" s="223">
        <v>106.2680742088492</v>
      </c>
      <c r="D26" s="223"/>
    </row>
    <row r="27" spans="1:4" x14ac:dyDescent="0.25">
      <c r="A27" s="59" t="s">
        <v>697</v>
      </c>
      <c r="B27" s="223">
        <v>7145.8776500000004</v>
      </c>
      <c r="C27" s="223">
        <v>0</v>
      </c>
      <c r="D27" s="223"/>
    </row>
    <row r="28" spans="1:4" x14ac:dyDescent="0.25">
      <c r="A28" s="59" t="s">
        <v>696</v>
      </c>
      <c r="B28" s="223">
        <v>5367.9749709999996</v>
      </c>
      <c r="C28" s="223">
        <v>0.85714285499999998</v>
      </c>
      <c r="D28" s="223"/>
    </row>
    <row r="29" spans="1:4" x14ac:dyDescent="0.25">
      <c r="A29" s="59" t="s">
        <v>690</v>
      </c>
      <c r="B29" s="223">
        <v>0</v>
      </c>
      <c r="C29" s="223">
        <v>0</v>
      </c>
      <c r="D29" s="223"/>
    </row>
    <row r="30" spans="1:4" x14ac:dyDescent="0.25">
      <c r="A30" s="147" t="s">
        <v>695</v>
      </c>
      <c r="B30" s="222">
        <v>36501.868455300006</v>
      </c>
      <c r="C30" s="222">
        <v>411.59783155764973</v>
      </c>
      <c r="D30" s="222"/>
    </row>
    <row r="31" spans="1:4" x14ac:dyDescent="0.25">
      <c r="A31" s="59" t="s">
        <v>694</v>
      </c>
      <c r="B31" s="223">
        <v>674.77559099999996</v>
      </c>
      <c r="C31" s="223">
        <v>0</v>
      </c>
      <c r="D31" s="223"/>
    </row>
    <row r="32" spans="1:4" x14ac:dyDescent="0.25">
      <c r="A32" s="59" t="s">
        <v>693</v>
      </c>
      <c r="B32" s="223">
        <v>216.137002</v>
      </c>
      <c r="C32" s="223">
        <v>0</v>
      </c>
      <c r="D32" s="223"/>
    </row>
    <row r="33" spans="1:4" x14ac:dyDescent="0.25">
      <c r="A33" s="59" t="s">
        <v>692</v>
      </c>
      <c r="B33" s="223">
        <v>35610.955862300005</v>
      </c>
      <c r="C33" s="223">
        <v>411.59783155764973</v>
      </c>
      <c r="D33" s="223"/>
    </row>
    <row r="34" spans="1:4" x14ac:dyDescent="0.25">
      <c r="A34" s="59" t="s">
        <v>691</v>
      </c>
      <c r="B34" s="223">
        <v>0</v>
      </c>
      <c r="C34" s="223">
        <v>0</v>
      </c>
      <c r="D34" s="223"/>
    </row>
    <row r="35" spans="1:4" x14ac:dyDescent="0.25">
      <c r="A35" s="59" t="s">
        <v>690</v>
      </c>
      <c r="B35" s="223">
        <v>0</v>
      </c>
      <c r="C35" s="223">
        <v>0</v>
      </c>
      <c r="D35" s="223"/>
    </row>
  </sheetData>
  <mergeCells count="6">
    <mergeCell ref="B21:D21"/>
    <mergeCell ref="B22:C22"/>
    <mergeCell ref="D22:D23"/>
    <mergeCell ref="B3:C3"/>
    <mergeCell ref="B2:D2"/>
    <mergeCell ref="D3:D4"/>
  </mergeCells>
  <hyperlinks>
    <hyperlink ref="F1" location="Index!A1" display="Index" xr:uid="{83CA961B-57F6-4A62-A700-5EBDFF126CA7}"/>
  </hyperlinks>
  <pageMargins left="0.70866141732283472" right="0.70866141732283472" top="0.74803149606299213" bottom="0.74803149606299213" header="0.31496062992125984" footer="0.31496062992125984"/>
  <pageSetup paperSize="9" orientation="landscape" r:id="rId1"/>
  <headerFooter>
    <oddHeader>&amp;CEN
Annex XXVII</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8106-5664-41CE-B248-3E9DC094E054}">
  <sheetPr>
    <pageSetUpPr fitToPage="1"/>
  </sheetPr>
  <dimension ref="A1:F14"/>
  <sheetViews>
    <sheetView showGridLines="0" zoomScaleNormal="100" workbookViewId="0">
      <selection activeCell="F1" sqref="F1"/>
    </sheetView>
  </sheetViews>
  <sheetFormatPr defaultColWidth="11.453125" defaultRowHeight="10.5" x14ac:dyDescent="0.25"/>
  <cols>
    <col min="1" max="1" width="6.54296875" style="8" customWidth="1"/>
    <col min="2" max="2" width="41.54296875" style="8" customWidth="1"/>
    <col min="3" max="4" width="22.54296875" style="8" customWidth="1"/>
    <col min="5" max="7" width="11" style="8" customWidth="1"/>
    <col min="8" max="16384" width="11.453125" style="8"/>
  </cols>
  <sheetData>
    <row r="1" spans="1:6" s="20" customFormat="1" x14ac:dyDescent="0.35">
      <c r="A1" s="1" t="s">
        <v>741</v>
      </c>
      <c r="B1" s="1"/>
      <c r="C1" s="1"/>
      <c r="D1" s="1"/>
      <c r="F1" s="1" t="s">
        <v>933</v>
      </c>
    </row>
    <row r="2" spans="1:6" x14ac:dyDescent="0.25">
      <c r="C2" s="535" t="s">
        <v>1953</v>
      </c>
      <c r="D2" s="535" t="s">
        <v>1807</v>
      </c>
    </row>
    <row r="3" spans="1:6" x14ac:dyDescent="0.25">
      <c r="A3" s="116"/>
      <c r="B3" s="14"/>
      <c r="C3" s="28" t="s">
        <v>751</v>
      </c>
      <c r="D3" s="28" t="s">
        <v>751</v>
      </c>
    </row>
    <row r="4" spans="1:6" x14ac:dyDescent="0.25">
      <c r="A4" s="116"/>
      <c r="B4" s="148" t="s">
        <v>750</v>
      </c>
      <c r="C4" s="149"/>
      <c r="D4" s="149"/>
    </row>
    <row r="5" spans="1:6" x14ac:dyDescent="0.25">
      <c r="A5" s="132">
        <v>1</v>
      </c>
      <c r="B5" s="150" t="s">
        <v>749</v>
      </c>
      <c r="C5" s="360">
        <v>31</v>
      </c>
      <c r="D5" s="360">
        <v>40.25</v>
      </c>
    </row>
    <row r="6" spans="1:6" x14ac:dyDescent="0.25">
      <c r="A6" s="132">
        <v>2</v>
      </c>
      <c r="B6" s="150" t="s">
        <v>748</v>
      </c>
      <c r="C6" s="360"/>
      <c r="D6" s="360"/>
    </row>
    <row r="7" spans="1:6" x14ac:dyDescent="0.25">
      <c r="A7" s="132">
        <v>3</v>
      </c>
      <c r="B7" s="150" t="s">
        <v>747</v>
      </c>
      <c r="C7" s="360">
        <v>4374</v>
      </c>
      <c r="D7" s="360">
        <v>4811.125</v>
      </c>
    </row>
    <row r="8" spans="1:6" x14ac:dyDescent="0.25">
      <c r="A8" s="132">
        <v>4</v>
      </c>
      <c r="B8" s="150" t="s">
        <v>746</v>
      </c>
      <c r="C8" s="360"/>
      <c r="D8" s="360"/>
    </row>
    <row r="9" spans="1:6" x14ac:dyDescent="0.25">
      <c r="A9" s="132"/>
      <c r="B9" s="31" t="s">
        <v>745</v>
      </c>
      <c r="C9" s="595"/>
      <c r="D9" s="595"/>
    </row>
    <row r="10" spans="1:6" x14ac:dyDescent="0.25">
      <c r="A10" s="132">
        <v>5</v>
      </c>
      <c r="B10" s="151" t="s">
        <v>744</v>
      </c>
      <c r="C10" s="360"/>
      <c r="D10" s="360"/>
    </row>
    <row r="11" spans="1:6" x14ac:dyDescent="0.25">
      <c r="A11" s="132">
        <v>6</v>
      </c>
      <c r="B11" s="151" t="s">
        <v>743</v>
      </c>
      <c r="C11" s="360"/>
      <c r="D11" s="360"/>
    </row>
    <row r="12" spans="1:6" x14ac:dyDescent="0.25">
      <c r="A12" s="132">
        <v>7</v>
      </c>
      <c r="B12" s="151" t="s">
        <v>742</v>
      </c>
      <c r="C12" s="360"/>
      <c r="D12" s="360"/>
    </row>
    <row r="13" spans="1:6" x14ac:dyDescent="0.25">
      <c r="A13" s="132">
        <v>8</v>
      </c>
      <c r="B13" s="14" t="s">
        <v>909</v>
      </c>
      <c r="C13" s="360"/>
      <c r="D13" s="360"/>
    </row>
    <row r="14" spans="1:6" x14ac:dyDescent="0.25">
      <c r="A14" s="132">
        <v>9</v>
      </c>
      <c r="B14" s="31" t="s">
        <v>9</v>
      </c>
      <c r="C14" s="259">
        <v>4405</v>
      </c>
      <c r="D14" s="259">
        <v>4851.375</v>
      </c>
    </row>
  </sheetData>
  <hyperlinks>
    <hyperlink ref="F1" location="Index!A1" display="Index" xr:uid="{7BC0445A-2BA0-48D4-A0C0-6A0A264C09E3}"/>
  </hyperlinks>
  <pageMargins left="0.70866141732283472" right="0.70866141732283472" top="0.74803149606299213" bottom="0.74803149606299213" header="0.31496062992125984" footer="0.31496062992125984"/>
  <pageSetup paperSize="9" scale="55" orientation="landscape" r:id="rId1"/>
  <headerFooter>
    <oddHeader>&amp;CEN
Annex XXIX</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E2E-8B96-4CB9-842E-7FE3A5376AC9}">
  <sheetPr>
    <pageSetUpPr fitToPage="1"/>
  </sheetPr>
  <dimension ref="A1:H27"/>
  <sheetViews>
    <sheetView showGridLines="0" topLeftCell="C1" zoomScaleNormal="100" workbookViewId="0">
      <selection activeCell="H1" sqref="H1"/>
    </sheetView>
  </sheetViews>
  <sheetFormatPr defaultColWidth="11.453125" defaultRowHeight="10.5" x14ac:dyDescent="0.25"/>
  <cols>
    <col min="1" max="1" width="5.54296875" style="134" customWidth="1"/>
    <col min="2" max="2" width="65" style="8" customWidth="1"/>
    <col min="3" max="3" width="12.453125" style="8" customWidth="1"/>
    <col min="4" max="6" width="14.54296875" style="8" customWidth="1"/>
    <col min="7" max="16384" width="11.453125" style="8"/>
  </cols>
  <sheetData>
    <row r="1" spans="1:8" x14ac:dyDescent="0.25">
      <c r="A1" s="1" t="s">
        <v>740</v>
      </c>
      <c r="B1" s="1"/>
      <c r="C1" s="1"/>
      <c r="D1" s="1"/>
      <c r="E1" s="1"/>
      <c r="F1" s="1"/>
      <c r="H1" s="1" t="s">
        <v>933</v>
      </c>
    </row>
    <row r="2" spans="1:8" x14ac:dyDescent="0.25">
      <c r="A2" s="1211"/>
      <c r="B2" s="1121"/>
      <c r="C2" s="1213" t="s">
        <v>1953</v>
      </c>
      <c r="D2" s="1214"/>
      <c r="E2" s="1213" t="s">
        <v>1807</v>
      </c>
      <c r="F2" s="1214"/>
    </row>
    <row r="3" spans="1:8" ht="21" x14ac:dyDescent="0.25">
      <c r="A3" s="1212"/>
      <c r="B3" s="1122"/>
      <c r="C3" s="152" t="s">
        <v>751</v>
      </c>
      <c r="D3" s="152" t="s">
        <v>759</v>
      </c>
      <c r="E3" s="152" t="s">
        <v>751</v>
      </c>
      <c r="F3" s="152" t="s">
        <v>759</v>
      </c>
    </row>
    <row r="4" spans="1:8" x14ac:dyDescent="0.25">
      <c r="A4" s="152">
        <v>1</v>
      </c>
      <c r="B4" s="153" t="s">
        <v>910</v>
      </c>
      <c r="C4" s="245">
        <v>1964</v>
      </c>
      <c r="D4" s="245">
        <v>157</v>
      </c>
      <c r="E4" s="245">
        <v>2508.3512678750003</v>
      </c>
      <c r="F4" s="245">
        <v>200.66810143000004</v>
      </c>
    </row>
    <row r="5" spans="1:8" x14ac:dyDescent="0.25">
      <c r="A5" s="128" t="s">
        <v>35</v>
      </c>
      <c r="B5" s="154" t="s">
        <v>911</v>
      </c>
      <c r="C5" s="244"/>
      <c r="D5" s="243">
        <v>49</v>
      </c>
      <c r="E5" s="244"/>
      <c r="F5" s="243">
        <v>25.77354828</v>
      </c>
    </row>
    <row r="6" spans="1:8" x14ac:dyDescent="0.25">
      <c r="A6" s="128" t="s">
        <v>36</v>
      </c>
      <c r="B6" s="155" t="s">
        <v>758</v>
      </c>
      <c r="C6" s="244"/>
      <c r="D6" s="243">
        <v>157</v>
      </c>
      <c r="E6" s="244"/>
      <c r="F6" s="243">
        <v>200.66810143000004</v>
      </c>
    </row>
    <row r="7" spans="1:8" x14ac:dyDescent="0.25">
      <c r="A7" s="152">
        <v>2</v>
      </c>
      <c r="B7" s="153" t="s">
        <v>912</v>
      </c>
      <c r="C7" s="245">
        <v>4915</v>
      </c>
      <c r="D7" s="245">
        <v>393</v>
      </c>
      <c r="E7" s="245">
        <v>4385.0103187499999</v>
      </c>
      <c r="F7" s="245">
        <v>350.80082549999997</v>
      </c>
    </row>
    <row r="8" spans="1:8" x14ac:dyDescent="0.25">
      <c r="A8" s="128" t="s">
        <v>35</v>
      </c>
      <c r="B8" s="154" t="s">
        <v>913</v>
      </c>
      <c r="C8" s="244"/>
      <c r="D8" s="243">
        <v>116</v>
      </c>
      <c r="E8" s="244"/>
      <c r="F8" s="243">
        <v>75.434278919999997</v>
      </c>
    </row>
    <row r="9" spans="1:8" x14ac:dyDescent="0.25">
      <c r="A9" s="128" t="s">
        <v>36</v>
      </c>
      <c r="B9" s="155" t="s">
        <v>914</v>
      </c>
      <c r="C9" s="244"/>
      <c r="D9" s="243">
        <v>393</v>
      </c>
      <c r="E9" s="244"/>
      <c r="F9" s="243">
        <v>350.80082549999997</v>
      </c>
    </row>
    <row r="10" spans="1:8" x14ac:dyDescent="0.25">
      <c r="A10" s="152">
        <v>3</v>
      </c>
      <c r="B10" s="153" t="s">
        <v>915</v>
      </c>
      <c r="C10" s="245">
        <v>1457</v>
      </c>
      <c r="D10" s="245">
        <v>117</v>
      </c>
      <c r="E10" s="245">
        <v>1745.5904444303599</v>
      </c>
      <c r="F10" s="245">
        <v>139.64723555442879</v>
      </c>
    </row>
    <row r="11" spans="1:8" x14ac:dyDescent="0.25">
      <c r="A11" s="128" t="s">
        <v>35</v>
      </c>
      <c r="B11" s="155" t="s">
        <v>757</v>
      </c>
      <c r="C11" s="244"/>
      <c r="D11" s="243">
        <v>116</v>
      </c>
      <c r="E11" s="244"/>
      <c r="F11" s="243">
        <v>108.05038909459367</v>
      </c>
    </row>
    <row r="12" spans="1:8" x14ac:dyDescent="0.25">
      <c r="A12" s="128" t="s">
        <v>36</v>
      </c>
      <c r="B12" s="154" t="s">
        <v>756</v>
      </c>
      <c r="C12" s="244"/>
      <c r="D12" s="243">
        <v>117</v>
      </c>
      <c r="E12" s="244"/>
      <c r="F12" s="243">
        <v>139.64723555442879</v>
      </c>
    </row>
    <row r="13" spans="1:8" x14ac:dyDescent="0.25">
      <c r="A13" s="152">
        <v>4</v>
      </c>
      <c r="B13" s="154" t="s">
        <v>916</v>
      </c>
      <c r="C13" s="243"/>
      <c r="D13" s="243"/>
      <c r="E13" s="243"/>
      <c r="F13" s="243"/>
    </row>
    <row r="14" spans="1:8" x14ac:dyDescent="0.25">
      <c r="A14" s="128" t="s">
        <v>35</v>
      </c>
      <c r="B14" s="155" t="s">
        <v>755</v>
      </c>
      <c r="C14" s="244"/>
      <c r="D14" s="243"/>
      <c r="E14" s="244"/>
      <c r="F14" s="243"/>
    </row>
    <row r="15" spans="1:8" x14ac:dyDescent="0.25">
      <c r="A15" s="128" t="s">
        <v>36</v>
      </c>
      <c r="B15" s="155" t="s">
        <v>754</v>
      </c>
      <c r="C15" s="244"/>
      <c r="D15" s="243"/>
      <c r="E15" s="244"/>
      <c r="F15" s="243"/>
    </row>
    <row r="16" spans="1:8" x14ac:dyDescent="0.25">
      <c r="A16" s="128" t="s">
        <v>95</v>
      </c>
      <c r="B16" s="18" t="s">
        <v>753</v>
      </c>
      <c r="C16" s="244"/>
      <c r="D16" s="243"/>
      <c r="E16" s="244"/>
      <c r="F16" s="243"/>
    </row>
    <row r="17" spans="1:7" x14ac:dyDescent="0.25">
      <c r="A17" s="152">
        <v>5</v>
      </c>
      <c r="B17" s="154" t="s">
        <v>752</v>
      </c>
      <c r="C17" s="243">
        <v>340</v>
      </c>
      <c r="D17" s="243">
        <v>27</v>
      </c>
      <c r="E17" s="243">
        <v>809.79127114397363</v>
      </c>
      <c r="F17" s="243">
        <v>64.783301691517892</v>
      </c>
    </row>
    <row r="18" spans="1:7" x14ac:dyDescent="0.25">
      <c r="A18" s="152">
        <v>6</v>
      </c>
      <c r="B18" s="153" t="s">
        <v>9</v>
      </c>
      <c r="C18" s="245">
        <v>8676</v>
      </c>
      <c r="D18" s="245">
        <v>694</v>
      </c>
      <c r="E18" s="245">
        <v>9448.7433021993329</v>
      </c>
      <c r="F18" s="245">
        <v>755.8994641759466</v>
      </c>
    </row>
    <row r="21" spans="1:7" x14ac:dyDescent="0.25">
      <c r="A21" s="8"/>
      <c r="G21" s="134"/>
    </row>
    <row r="22" spans="1:7" ht="10.75" customHeight="1" x14ac:dyDescent="0.25">
      <c r="A22" s="8"/>
      <c r="G22" s="134"/>
    </row>
    <row r="23" spans="1:7" x14ac:dyDescent="0.25">
      <c r="A23" s="8"/>
      <c r="G23" s="134"/>
    </row>
    <row r="24" spans="1:7" x14ac:dyDescent="0.25">
      <c r="A24" s="8"/>
      <c r="G24" s="134"/>
    </row>
    <row r="25" spans="1:7" x14ac:dyDescent="0.25">
      <c r="A25" s="8"/>
      <c r="G25" s="134"/>
    </row>
    <row r="26" spans="1:7" x14ac:dyDescent="0.25">
      <c r="A26" s="8"/>
      <c r="G26" s="134"/>
    </row>
    <row r="27" spans="1:7" x14ac:dyDescent="0.25">
      <c r="A27" s="8"/>
      <c r="G27" s="134"/>
    </row>
  </sheetData>
  <mergeCells count="4">
    <mergeCell ref="A2:B2"/>
    <mergeCell ref="A3:B3"/>
    <mergeCell ref="C2:D2"/>
    <mergeCell ref="E2:F2"/>
  </mergeCells>
  <hyperlinks>
    <hyperlink ref="H1" location="Index!A1" display="Index" xr:uid="{CE2B512B-7B96-438D-BB3E-874E60A0BDF1}"/>
  </hyperlinks>
  <pageMargins left="0.70866141732283472" right="0.70866141732283472" top="0.86614173228346458" bottom="0.74803149606299213" header="0.31496062992125984" footer="0.31496062992125984"/>
  <pageSetup paperSize="9" scale="43" fitToHeight="0" orientation="landscape" r:id="rId1"/>
  <headerFooter>
    <oddHeader>&amp;CEN
Annex XXIX</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M15"/>
  <sheetViews>
    <sheetView showGridLines="0" topLeftCell="G1" zoomScaleNormal="100" workbookViewId="0">
      <selection activeCell="M1" sqref="M1"/>
    </sheetView>
  </sheetViews>
  <sheetFormatPr defaultColWidth="11.453125" defaultRowHeight="10.5" x14ac:dyDescent="0.25"/>
  <cols>
    <col min="1" max="1" width="3.54296875" style="8" customWidth="1"/>
    <col min="2" max="2" width="35.54296875" style="8" customWidth="1"/>
    <col min="3" max="5" width="10.54296875" style="8" customWidth="1"/>
    <col min="6" max="6" width="11.453125" style="8" customWidth="1"/>
    <col min="7" max="8" width="10.54296875" style="8" customWidth="1"/>
    <col min="9" max="9" width="11.81640625" style="8" customWidth="1"/>
    <col min="10" max="10" width="10.54296875" style="8" customWidth="1"/>
    <col min="11" max="11" width="11.54296875" style="8" customWidth="1"/>
    <col min="12" max="16384" width="11.453125" style="8"/>
  </cols>
  <sheetData>
    <row r="1" spans="1:13" x14ac:dyDescent="0.25">
      <c r="A1" s="1" t="s">
        <v>779</v>
      </c>
      <c r="B1" s="1"/>
      <c r="C1" s="1"/>
      <c r="D1" s="1"/>
      <c r="E1" s="1"/>
      <c r="F1" s="1"/>
      <c r="G1" s="1"/>
      <c r="H1" s="1"/>
      <c r="I1" s="1"/>
      <c r="J1" s="1"/>
      <c r="K1" s="1"/>
      <c r="M1" s="1" t="s">
        <v>933</v>
      </c>
    </row>
    <row r="2" spans="1:13" ht="14.5" customHeight="1" thickBot="1" x14ac:dyDescent="0.3">
      <c r="A2" s="246"/>
      <c r="B2" s="247"/>
      <c r="C2" s="1216"/>
      <c r="D2" s="1216"/>
      <c r="E2" s="1216"/>
      <c r="F2" s="1216"/>
      <c r="G2" s="488"/>
      <c r="H2" s="1215" t="s">
        <v>1953</v>
      </c>
      <c r="I2" s="1215"/>
      <c r="J2" s="1215" t="s">
        <v>1807</v>
      </c>
      <c r="K2" s="1215"/>
    </row>
    <row r="3" spans="1:13" ht="21.5" thickBot="1" x14ac:dyDescent="0.3">
      <c r="A3" s="247"/>
      <c r="B3" s="247"/>
      <c r="C3" s="440" t="s">
        <v>778</v>
      </c>
      <c r="D3" s="440" t="s">
        <v>777</v>
      </c>
      <c r="E3" s="440" t="s">
        <v>776</v>
      </c>
      <c r="F3" s="440" t="s">
        <v>775</v>
      </c>
      <c r="G3" s="440" t="s">
        <v>672</v>
      </c>
      <c r="H3" s="441" t="s">
        <v>774</v>
      </c>
      <c r="I3" s="441" t="s">
        <v>37</v>
      </c>
      <c r="J3" s="441" t="s">
        <v>774</v>
      </c>
      <c r="K3" s="441" t="s">
        <v>37</v>
      </c>
    </row>
    <row r="4" spans="1:13" ht="11" thickBot="1" x14ac:dyDescent="0.3">
      <c r="A4" s="247">
        <v>1</v>
      </c>
      <c r="B4" s="252" t="s">
        <v>773</v>
      </c>
      <c r="C4" s="248">
        <v>2508</v>
      </c>
      <c r="D4" s="248">
        <v>4385</v>
      </c>
      <c r="E4" s="248">
        <v>1746</v>
      </c>
      <c r="F4" s="248"/>
      <c r="G4" s="248">
        <v>810</v>
      </c>
      <c r="H4" s="248">
        <v>9449</v>
      </c>
      <c r="I4" s="248">
        <v>756</v>
      </c>
      <c r="J4" s="250">
        <v>8609</v>
      </c>
      <c r="K4" s="250">
        <v>688.72</v>
      </c>
    </row>
    <row r="5" spans="1:13" ht="11" thickBot="1" x14ac:dyDescent="0.3">
      <c r="A5" s="226" t="s">
        <v>772</v>
      </c>
      <c r="B5" s="253" t="s">
        <v>761</v>
      </c>
      <c r="C5" s="249">
        <v>2186</v>
      </c>
      <c r="D5" s="249">
        <v>3442</v>
      </c>
      <c r="E5" s="249">
        <v>395</v>
      </c>
      <c r="F5" s="249">
        <v>0</v>
      </c>
      <c r="G5" s="249">
        <v>0</v>
      </c>
      <c r="H5" s="249">
        <v>6023</v>
      </c>
      <c r="I5" s="249">
        <v>482</v>
      </c>
      <c r="J5" s="251">
        <v>5651</v>
      </c>
      <c r="K5" s="251">
        <v>452.08</v>
      </c>
    </row>
    <row r="6" spans="1:13" ht="11" thickBot="1" x14ac:dyDescent="0.3">
      <c r="A6" s="226" t="s">
        <v>771</v>
      </c>
      <c r="B6" s="253" t="s">
        <v>770</v>
      </c>
      <c r="C6" s="249">
        <v>322</v>
      </c>
      <c r="D6" s="249">
        <v>943</v>
      </c>
      <c r="E6" s="249">
        <v>1351</v>
      </c>
      <c r="F6" s="249"/>
      <c r="G6" s="249">
        <v>810</v>
      </c>
      <c r="H6" s="249">
        <v>3426</v>
      </c>
      <c r="I6" s="249">
        <v>274</v>
      </c>
      <c r="J6" s="251">
        <v>2958</v>
      </c>
      <c r="K6" s="251">
        <v>236.64</v>
      </c>
    </row>
    <row r="7" spans="1:13" ht="11" thickBot="1" x14ac:dyDescent="0.3">
      <c r="A7" s="226">
        <v>2</v>
      </c>
      <c r="B7" s="158" t="s">
        <v>769</v>
      </c>
      <c r="C7" s="249">
        <v>286</v>
      </c>
      <c r="D7" s="249">
        <v>503</v>
      </c>
      <c r="E7" s="249">
        <v>103</v>
      </c>
      <c r="F7" s="249">
        <v>0</v>
      </c>
      <c r="G7" s="249">
        <v>-470</v>
      </c>
      <c r="H7" s="249">
        <v>422</v>
      </c>
      <c r="I7" s="249">
        <v>34</v>
      </c>
      <c r="J7" s="251">
        <v>174</v>
      </c>
      <c r="K7" s="251">
        <v>13.92</v>
      </c>
    </row>
    <row r="8" spans="1:13" ht="11" thickBot="1" x14ac:dyDescent="0.3">
      <c r="A8" s="226">
        <v>3</v>
      </c>
      <c r="B8" s="158" t="s">
        <v>768</v>
      </c>
      <c r="C8" s="249"/>
      <c r="D8" s="249"/>
      <c r="E8" s="249"/>
      <c r="F8" s="249"/>
      <c r="G8" s="249">
        <v>0</v>
      </c>
      <c r="H8" s="249">
        <v>0</v>
      </c>
      <c r="I8" s="249">
        <v>0</v>
      </c>
      <c r="J8" s="251">
        <v>294</v>
      </c>
      <c r="K8" s="251">
        <v>23.52</v>
      </c>
    </row>
    <row r="9" spans="1:13" ht="11" thickBot="1" x14ac:dyDescent="0.3">
      <c r="A9" s="226">
        <v>4</v>
      </c>
      <c r="B9" s="158" t="s">
        <v>767</v>
      </c>
      <c r="C9" s="249"/>
      <c r="D9" s="249"/>
      <c r="E9" s="249"/>
      <c r="F9" s="249"/>
      <c r="G9" s="249"/>
      <c r="H9" s="249"/>
      <c r="I9" s="249"/>
      <c r="J9" s="251"/>
      <c r="K9" s="251"/>
    </row>
    <row r="10" spans="1:13" ht="11" thickBot="1" x14ac:dyDescent="0.3">
      <c r="A10" s="226">
        <v>5</v>
      </c>
      <c r="B10" s="158" t="s">
        <v>766</v>
      </c>
      <c r="C10" s="249"/>
      <c r="D10" s="249"/>
      <c r="E10" s="249"/>
      <c r="F10" s="249"/>
      <c r="G10" s="249"/>
      <c r="H10" s="249"/>
      <c r="I10" s="249"/>
      <c r="J10" s="251"/>
      <c r="K10" s="251"/>
    </row>
    <row r="11" spans="1:13" ht="11" thickBot="1" x14ac:dyDescent="0.3">
      <c r="A11" s="226">
        <v>6</v>
      </c>
      <c r="B11" s="158" t="s">
        <v>765</v>
      </c>
      <c r="C11" s="249"/>
      <c r="D11" s="249"/>
      <c r="E11" s="249"/>
      <c r="F11" s="249"/>
      <c r="G11" s="249"/>
      <c r="H11" s="249"/>
      <c r="I11" s="249"/>
      <c r="J11" s="251"/>
      <c r="K11" s="251"/>
    </row>
    <row r="12" spans="1:13" ht="11" thickBot="1" x14ac:dyDescent="0.3">
      <c r="A12" s="226">
        <v>7</v>
      </c>
      <c r="B12" s="158" t="s">
        <v>752</v>
      </c>
      <c r="C12" s="249"/>
      <c r="D12" s="249"/>
      <c r="E12" s="249"/>
      <c r="F12" s="249"/>
      <c r="G12" s="249"/>
      <c r="H12" s="249"/>
      <c r="I12" s="249"/>
      <c r="J12" s="251"/>
      <c r="K12" s="251"/>
    </row>
    <row r="13" spans="1:13" ht="21.5" thickBot="1" x14ac:dyDescent="0.3">
      <c r="A13" s="226" t="s">
        <v>764</v>
      </c>
      <c r="B13" s="253" t="s">
        <v>763</v>
      </c>
      <c r="C13" s="249">
        <v>608</v>
      </c>
      <c r="D13" s="249">
        <v>1446</v>
      </c>
      <c r="E13" s="249">
        <v>1454</v>
      </c>
      <c r="F13" s="249"/>
      <c r="G13" s="249">
        <v>340</v>
      </c>
      <c r="H13" s="249">
        <v>3848</v>
      </c>
      <c r="I13" s="249">
        <v>308</v>
      </c>
      <c r="J13" s="251">
        <v>3426</v>
      </c>
      <c r="K13" s="251">
        <v>274.08</v>
      </c>
    </row>
    <row r="14" spans="1:13" ht="11" thickBot="1" x14ac:dyDescent="0.3">
      <c r="A14" s="226" t="s">
        <v>762</v>
      </c>
      <c r="B14" s="253" t="s">
        <v>761</v>
      </c>
      <c r="C14" s="239">
        <v>1356</v>
      </c>
      <c r="D14" s="239">
        <v>3469</v>
      </c>
      <c r="E14" s="239">
        <v>3</v>
      </c>
      <c r="F14" s="239">
        <v>0</v>
      </c>
      <c r="G14" s="239">
        <v>0</v>
      </c>
      <c r="H14" s="239">
        <v>4828</v>
      </c>
      <c r="I14" s="239">
        <v>386</v>
      </c>
      <c r="J14" s="464">
        <v>6023</v>
      </c>
      <c r="K14" s="464">
        <v>481.84</v>
      </c>
    </row>
    <row r="15" spans="1:13" ht="25.5" customHeight="1" thickBot="1" x14ac:dyDescent="0.3">
      <c r="A15" s="247">
        <v>8</v>
      </c>
      <c r="B15" s="252" t="s">
        <v>760</v>
      </c>
      <c r="C15" s="240">
        <v>1964</v>
      </c>
      <c r="D15" s="240">
        <v>4915</v>
      </c>
      <c r="E15" s="240">
        <v>1457</v>
      </c>
      <c r="F15" s="240"/>
      <c r="G15" s="240">
        <v>340</v>
      </c>
      <c r="H15" s="240">
        <v>8676</v>
      </c>
      <c r="I15" s="240">
        <v>694</v>
      </c>
      <c r="J15" s="232">
        <v>9449</v>
      </c>
      <c r="K15" s="232">
        <v>755.92</v>
      </c>
    </row>
  </sheetData>
  <mergeCells count="4">
    <mergeCell ref="H2:I2"/>
    <mergeCell ref="J2:K2"/>
    <mergeCell ref="C2:D2"/>
    <mergeCell ref="E2:F2"/>
  </mergeCells>
  <hyperlinks>
    <hyperlink ref="M1" location="Index!A1" display="Index" xr:uid="{9521D85D-013E-48A0-9180-0364107960BD}"/>
  </hyperlinks>
  <pageMargins left="0.70866141732283472" right="0.70866141732283472" top="0.74803149606299213" bottom="0.74803149606299213" header="0.31496062992125984" footer="0.31496062992125984"/>
  <pageSetup paperSize="9" scale="40" orientation="landscape" r:id="rId1"/>
  <headerFooter>
    <oddHeader>&amp;CEN
Annex XXIX</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pageSetUpPr fitToPage="1"/>
  </sheetPr>
  <dimension ref="A1:S303"/>
  <sheetViews>
    <sheetView showGridLines="0" zoomScaleNormal="100" zoomScalePageLayoutView="85" workbookViewId="0">
      <selection activeCell="C19" sqref="C19"/>
    </sheetView>
  </sheetViews>
  <sheetFormatPr defaultColWidth="8.54296875" defaultRowHeight="10.5" x14ac:dyDescent="0.35"/>
  <cols>
    <col min="1" max="1" width="6.1796875" style="66" customWidth="1"/>
    <col min="2" max="2" width="82" style="66" customWidth="1"/>
    <col min="3" max="4" width="27.453125" style="70" customWidth="1"/>
    <col min="5" max="16384" width="8.54296875" style="70"/>
  </cols>
  <sheetData>
    <row r="1" spans="1:19" s="66" customFormat="1" x14ac:dyDescent="0.35">
      <c r="A1" s="1" t="s">
        <v>792</v>
      </c>
      <c r="B1" s="1"/>
      <c r="C1" s="1"/>
      <c r="D1" s="1"/>
      <c r="F1" s="1" t="s">
        <v>933</v>
      </c>
    </row>
    <row r="2" spans="1:19" s="68" customFormat="1" x14ac:dyDescent="0.35">
      <c r="A2" s="67" t="s">
        <v>793</v>
      </c>
      <c r="B2" s="67"/>
      <c r="C2" s="67"/>
      <c r="D2" s="324"/>
      <c r="E2" s="66"/>
      <c r="F2" s="66"/>
      <c r="G2" s="66"/>
      <c r="H2" s="66"/>
      <c r="I2" s="66"/>
      <c r="J2" s="66"/>
      <c r="K2" s="66"/>
      <c r="L2" s="66"/>
      <c r="M2" s="66"/>
      <c r="N2" s="66"/>
      <c r="O2" s="66"/>
      <c r="P2" s="66"/>
      <c r="Q2" s="66"/>
      <c r="R2" s="66"/>
      <c r="S2" s="66"/>
    </row>
    <row r="3" spans="1:19" s="68" customFormat="1" ht="22.5" customHeight="1" thickBot="1" x14ac:dyDescent="0.4">
      <c r="A3" s="1073"/>
      <c r="B3" s="1074"/>
      <c r="C3" s="69" t="s">
        <v>794</v>
      </c>
      <c r="D3" s="69" t="s">
        <v>795</v>
      </c>
      <c r="E3" s="66"/>
      <c r="F3" s="66"/>
      <c r="G3" s="66"/>
      <c r="H3" s="66"/>
      <c r="I3" s="66"/>
      <c r="J3" s="66"/>
      <c r="K3" s="66"/>
      <c r="L3" s="66"/>
      <c r="M3" s="66"/>
      <c r="N3" s="66"/>
      <c r="O3" s="66"/>
      <c r="P3" s="66"/>
      <c r="Q3" s="66"/>
      <c r="R3" s="66"/>
      <c r="S3" s="66"/>
    </row>
    <row r="4" spans="1:19" ht="11" thickBot="1" x14ac:dyDescent="0.4">
      <c r="A4" s="1075"/>
      <c r="B4" s="1076"/>
      <c r="C4" s="531" t="s">
        <v>1953</v>
      </c>
      <c r="D4" s="531" t="s">
        <v>1953</v>
      </c>
    </row>
    <row r="5" spans="1:19" x14ac:dyDescent="0.35">
      <c r="A5" s="1071" t="s">
        <v>796</v>
      </c>
      <c r="B5" s="1072"/>
      <c r="C5" s="71"/>
      <c r="D5" s="71"/>
    </row>
    <row r="6" spans="1:19" x14ac:dyDescent="0.35">
      <c r="A6" s="72" t="s">
        <v>96</v>
      </c>
      <c r="B6" s="73" t="s">
        <v>797</v>
      </c>
      <c r="C6" s="908">
        <v>111.247</v>
      </c>
      <c r="D6" s="348">
        <v>111247</v>
      </c>
    </row>
    <row r="7" spans="1:19" x14ac:dyDescent="0.35">
      <c r="A7" s="72" t="s">
        <v>798</v>
      </c>
      <c r="B7" s="74" t="s">
        <v>799</v>
      </c>
      <c r="C7" s="909">
        <v>111.247</v>
      </c>
      <c r="D7" s="349"/>
    </row>
    <row r="8" spans="1:19" x14ac:dyDescent="0.35">
      <c r="A8" s="72" t="s">
        <v>800</v>
      </c>
      <c r="B8" s="75" t="s">
        <v>801</v>
      </c>
      <c r="C8" s="909">
        <v>333.70800000000003</v>
      </c>
      <c r="D8" s="348">
        <v>333708</v>
      </c>
    </row>
    <row r="9" spans="1:19" x14ac:dyDescent="0.35">
      <c r="A9" s="72" t="s">
        <v>802</v>
      </c>
      <c r="B9" s="73" t="s">
        <v>803</v>
      </c>
      <c r="C9" s="909" t="s">
        <v>2007</v>
      </c>
      <c r="D9" s="910" t="s">
        <v>2007</v>
      </c>
    </row>
    <row r="10" spans="1:19" x14ac:dyDescent="0.35">
      <c r="A10" s="72" t="s">
        <v>213</v>
      </c>
      <c r="B10" s="74" t="s">
        <v>799</v>
      </c>
      <c r="C10" s="909" t="s">
        <v>2007</v>
      </c>
      <c r="D10" s="349"/>
    </row>
    <row r="11" spans="1:19" x14ac:dyDescent="0.35">
      <c r="A11" s="72" t="s">
        <v>804</v>
      </c>
      <c r="B11" s="73" t="s">
        <v>805</v>
      </c>
      <c r="C11" s="909" t="s">
        <v>2008</v>
      </c>
      <c r="D11" s="348" t="s">
        <v>2008</v>
      </c>
    </row>
    <row r="12" spans="1:19" x14ac:dyDescent="0.35">
      <c r="A12" s="72" t="s">
        <v>806</v>
      </c>
      <c r="B12" s="73" t="s">
        <v>807</v>
      </c>
      <c r="C12" s="909" t="s">
        <v>2009</v>
      </c>
      <c r="D12" s="910" t="s">
        <v>2009</v>
      </c>
    </row>
    <row r="13" spans="1:19" x14ac:dyDescent="0.35">
      <c r="A13" s="72" t="s">
        <v>209</v>
      </c>
      <c r="B13" s="74" t="s">
        <v>808</v>
      </c>
      <c r="C13" s="909" t="s">
        <v>2009</v>
      </c>
      <c r="D13" s="349"/>
    </row>
    <row r="14" spans="1:19" ht="21" x14ac:dyDescent="0.35">
      <c r="A14" s="72" t="s">
        <v>809</v>
      </c>
      <c r="B14" s="73" t="s">
        <v>2134</v>
      </c>
      <c r="C14" s="911"/>
      <c r="D14" s="351"/>
    </row>
    <row r="15" spans="1:19" x14ac:dyDescent="0.35">
      <c r="A15" s="72" t="s">
        <v>810</v>
      </c>
      <c r="B15" s="73" t="s">
        <v>811</v>
      </c>
      <c r="C15" s="911"/>
      <c r="D15" s="351" t="s">
        <v>1043</v>
      </c>
    </row>
    <row r="16" spans="1:19" ht="31.5" x14ac:dyDescent="0.35">
      <c r="A16" s="72" t="s">
        <v>812</v>
      </c>
      <c r="B16" s="73" t="s">
        <v>2133</v>
      </c>
      <c r="C16" s="911"/>
      <c r="D16" s="351"/>
    </row>
    <row r="17" spans="1:4" x14ac:dyDescent="0.35">
      <c r="A17" s="1071" t="s">
        <v>794</v>
      </c>
      <c r="B17" s="1072"/>
      <c r="C17" s="912"/>
      <c r="D17" s="912"/>
    </row>
    <row r="18" spans="1:4" x14ac:dyDescent="0.35">
      <c r="A18" s="72" t="s">
        <v>348</v>
      </c>
      <c r="B18" s="73" t="s">
        <v>813</v>
      </c>
      <c r="C18" s="1058">
        <v>0.23749999999999999</v>
      </c>
      <c r="D18" s="911"/>
    </row>
    <row r="19" spans="1:4" x14ac:dyDescent="0.35">
      <c r="A19" s="72" t="s">
        <v>346</v>
      </c>
      <c r="B19" s="74" t="s">
        <v>814</v>
      </c>
      <c r="C19" s="909" t="s">
        <v>2010</v>
      </c>
      <c r="D19" s="911"/>
    </row>
    <row r="20" spans="1:4" x14ac:dyDescent="0.35">
      <c r="A20" s="72" t="s">
        <v>345</v>
      </c>
      <c r="B20" s="73" t="s">
        <v>815</v>
      </c>
      <c r="C20" s="909" t="s">
        <v>2011</v>
      </c>
      <c r="D20" s="911"/>
    </row>
    <row r="21" spans="1:4" x14ac:dyDescent="0.35">
      <c r="A21" s="72" t="s">
        <v>343</v>
      </c>
      <c r="B21" s="74" t="s">
        <v>816</v>
      </c>
      <c r="C21" s="909" t="s">
        <v>2011</v>
      </c>
      <c r="D21" s="911"/>
    </row>
    <row r="22" spans="1:4" s="66" customFormat="1" x14ac:dyDescent="0.35"/>
    <row r="23" spans="1:4" s="66" customFormat="1" x14ac:dyDescent="0.35"/>
    <row r="24" spans="1:4" s="66" customFormat="1" x14ac:dyDescent="0.35"/>
    <row r="25" spans="1:4" s="66" customFormat="1" x14ac:dyDescent="0.35"/>
    <row r="26" spans="1:4" s="66" customFormat="1" x14ac:dyDescent="0.35">
      <c r="A26" s="1" t="s">
        <v>792</v>
      </c>
      <c r="B26" s="1"/>
      <c r="C26" s="1"/>
      <c r="D26" s="1"/>
    </row>
    <row r="27" spans="1:4" s="66" customFormat="1" x14ac:dyDescent="0.35">
      <c r="A27" s="67" t="s">
        <v>793</v>
      </c>
      <c r="B27" s="67"/>
      <c r="C27" s="67"/>
      <c r="D27" s="324"/>
    </row>
    <row r="28" spans="1:4" s="66" customFormat="1" ht="21.5" thickBot="1" x14ac:dyDescent="0.4">
      <c r="A28" s="1073"/>
      <c r="B28" s="1074"/>
      <c r="C28" s="69" t="s">
        <v>794</v>
      </c>
      <c r="D28" s="69" t="s">
        <v>795</v>
      </c>
    </row>
    <row r="29" spans="1:4" s="66" customFormat="1" ht="11" thickBot="1" x14ac:dyDescent="0.4">
      <c r="A29" s="1075"/>
      <c r="B29" s="1076"/>
      <c r="C29" s="531" t="s">
        <v>1807</v>
      </c>
      <c r="D29" s="531" t="s">
        <v>1807</v>
      </c>
    </row>
    <row r="30" spans="1:4" s="66" customFormat="1" x14ac:dyDescent="0.35">
      <c r="A30" s="1071" t="s">
        <v>796</v>
      </c>
      <c r="B30" s="1072"/>
      <c r="C30" s="71"/>
      <c r="D30" s="71"/>
    </row>
    <row r="31" spans="1:4" s="66" customFormat="1" x14ac:dyDescent="0.35">
      <c r="A31" s="72" t="s">
        <v>96</v>
      </c>
      <c r="B31" s="73" t="s">
        <v>797</v>
      </c>
      <c r="C31" s="325"/>
      <c r="D31" s="348">
        <v>103602.19467270758</v>
      </c>
    </row>
    <row r="32" spans="1:4" s="66" customFormat="1" x14ac:dyDescent="0.35">
      <c r="A32" s="72" t="s">
        <v>798</v>
      </c>
      <c r="B32" s="74" t="s">
        <v>799</v>
      </c>
      <c r="C32" s="325"/>
      <c r="D32" s="349"/>
    </row>
    <row r="33" spans="1:4" s="66" customFormat="1" x14ac:dyDescent="0.35">
      <c r="A33" s="72" t="s">
        <v>800</v>
      </c>
      <c r="B33" s="75" t="s">
        <v>801</v>
      </c>
      <c r="C33" s="325"/>
      <c r="D33" s="348">
        <v>319168.52198037907</v>
      </c>
    </row>
    <row r="34" spans="1:4" s="66" customFormat="1" x14ac:dyDescent="0.35">
      <c r="A34" s="72" t="s">
        <v>802</v>
      </c>
      <c r="B34" s="73" t="s">
        <v>803</v>
      </c>
      <c r="C34" s="325"/>
      <c r="D34" s="350">
        <v>0.32460028962090609</v>
      </c>
    </row>
    <row r="35" spans="1:4" s="66" customFormat="1" x14ac:dyDescent="0.35">
      <c r="A35" s="72" t="s">
        <v>213</v>
      </c>
      <c r="B35" s="74" t="s">
        <v>799</v>
      </c>
      <c r="C35" s="325"/>
      <c r="D35" s="349"/>
    </row>
    <row r="36" spans="1:4" s="66" customFormat="1" x14ac:dyDescent="0.35">
      <c r="A36" s="72" t="s">
        <v>804</v>
      </c>
      <c r="B36" s="73" t="s">
        <v>805</v>
      </c>
      <c r="C36" s="325"/>
      <c r="D36" s="348">
        <v>1076782.8871948901</v>
      </c>
    </row>
    <row r="37" spans="1:4" s="66" customFormat="1" x14ac:dyDescent="0.35">
      <c r="A37" s="72" t="s">
        <v>806</v>
      </c>
      <c r="B37" s="73" t="s">
        <v>807</v>
      </c>
      <c r="C37" s="325"/>
      <c r="D37" s="350">
        <v>9.621456275424288E-2</v>
      </c>
    </row>
    <row r="38" spans="1:4" s="66" customFormat="1" x14ac:dyDescent="0.35">
      <c r="A38" s="72" t="s">
        <v>209</v>
      </c>
      <c r="B38" s="74" t="s">
        <v>808</v>
      </c>
      <c r="C38" s="325"/>
      <c r="D38" s="349"/>
    </row>
    <row r="39" spans="1:4" s="66" customFormat="1" ht="21" x14ac:dyDescent="0.35">
      <c r="A39" s="72" t="s">
        <v>809</v>
      </c>
      <c r="B39" s="73" t="s">
        <v>2134</v>
      </c>
      <c r="C39" s="325"/>
      <c r="D39" s="351"/>
    </row>
    <row r="40" spans="1:4" s="66" customFormat="1" x14ac:dyDescent="0.35">
      <c r="A40" s="72" t="s">
        <v>810</v>
      </c>
      <c r="B40" s="73" t="s">
        <v>811</v>
      </c>
      <c r="C40" s="325"/>
      <c r="D40" s="351" t="s">
        <v>1043</v>
      </c>
    </row>
    <row r="41" spans="1:4" s="66" customFormat="1" ht="31.5" x14ac:dyDescent="0.35">
      <c r="A41" s="72" t="s">
        <v>812</v>
      </c>
      <c r="B41" s="73" t="s">
        <v>2133</v>
      </c>
      <c r="C41" s="325"/>
      <c r="D41" s="351"/>
    </row>
    <row r="42" spans="1:4" s="66" customFormat="1" x14ac:dyDescent="0.35">
      <c r="A42" s="1071" t="s">
        <v>794</v>
      </c>
      <c r="B42" s="1072"/>
      <c r="C42" s="71"/>
      <c r="D42" s="71"/>
    </row>
    <row r="43" spans="1:4" s="66" customFormat="1" x14ac:dyDescent="0.35">
      <c r="A43" s="72" t="s">
        <v>348</v>
      </c>
      <c r="B43" s="73" t="s">
        <v>813</v>
      </c>
      <c r="C43" s="325"/>
      <c r="D43" s="325"/>
    </row>
    <row r="44" spans="1:4" s="66" customFormat="1" x14ac:dyDescent="0.35">
      <c r="A44" s="72" t="s">
        <v>346</v>
      </c>
      <c r="B44" s="74" t="s">
        <v>814</v>
      </c>
      <c r="C44" s="325"/>
      <c r="D44" s="325"/>
    </row>
    <row r="45" spans="1:4" s="66" customFormat="1" x14ac:dyDescent="0.35">
      <c r="A45" s="72" t="s">
        <v>345</v>
      </c>
      <c r="B45" s="73" t="s">
        <v>815</v>
      </c>
      <c r="C45" s="325"/>
      <c r="D45" s="325"/>
    </row>
    <row r="46" spans="1:4" s="66" customFormat="1" x14ac:dyDescent="0.35">
      <c r="A46" s="72" t="s">
        <v>343</v>
      </c>
      <c r="B46" s="74" t="s">
        <v>816</v>
      </c>
      <c r="C46" s="325"/>
      <c r="D46" s="325"/>
    </row>
    <row r="47" spans="1:4" s="66" customFormat="1" x14ac:dyDescent="0.35"/>
    <row r="48" spans="1:4" s="66" customFormat="1" x14ac:dyDescent="0.35"/>
    <row r="49" s="66" customFormat="1" x14ac:dyDescent="0.35"/>
    <row r="50" s="66" customFormat="1" x14ac:dyDescent="0.35"/>
    <row r="51" s="66" customFormat="1" x14ac:dyDescent="0.35"/>
    <row r="52" s="66" customFormat="1" x14ac:dyDescent="0.35"/>
    <row r="53" s="66" customFormat="1" x14ac:dyDescent="0.35"/>
    <row r="54" s="66" customFormat="1" x14ac:dyDescent="0.35"/>
    <row r="55" s="66" customFormat="1" x14ac:dyDescent="0.35"/>
    <row r="56" s="66" customFormat="1" x14ac:dyDescent="0.35"/>
    <row r="57" s="66" customFormat="1" x14ac:dyDescent="0.35"/>
    <row r="58" s="66" customFormat="1" x14ac:dyDescent="0.35"/>
    <row r="59" s="66" customFormat="1" x14ac:dyDescent="0.35"/>
    <row r="60" s="66" customFormat="1" x14ac:dyDescent="0.35"/>
    <row r="61" s="66" customFormat="1" x14ac:dyDescent="0.35"/>
    <row r="62" s="66" customFormat="1" x14ac:dyDescent="0.35"/>
    <row r="63" s="66" customFormat="1" x14ac:dyDescent="0.35"/>
    <row r="64" s="66" customFormat="1" x14ac:dyDescent="0.35"/>
    <row r="65" s="66" customFormat="1" x14ac:dyDescent="0.35"/>
    <row r="66" s="66" customFormat="1" x14ac:dyDescent="0.35"/>
    <row r="67" s="66" customFormat="1" x14ac:dyDescent="0.35"/>
    <row r="68" s="66" customFormat="1" x14ac:dyDescent="0.35"/>
    <row r="69" s="66" customFormat="1" x14ac:dyDescent="0.35"/>
    <row r="70" s="66" customFormat="1" x14ac:dyDescent="0.35"/>
    <row r="71" s="66" customFormat="1" x14ac:dyDescent="0.35"/>
    <row r="72" s="66" customFormat="1" x14ac:dyDescent="0.35"/>
    <row r="73" s="66" customFormat="1" x14ac:dyDescent="0.35"/>
    <row r="74" s="66" customFormat="1" x14ac:dyDescent="0.35"/>
    <row r="75" s="66" customFormat="1" x14ac:dyDescent="0.35"/>
    <row r="76" s="66" customFormat="1" x14ac:dyDescent="0.35"/>
    <row r="77" s="66" customFormat="1" x14ac:dyDescent="0.35"/>
    <row r="78" s="66" customFormat="1" x14ac:dyDescent="0.35"/>
    <row r="79" s="66" customFormat="1" x14ac:dyDescent="0.35"/>
    <row r="80" s="66" customFormat="1" x14ac:dyDescent="0.35"/>
    <row r="81" s="66" customFormat="1" x14ac:dyDescent="0.35"/>
    <row r="82" s="66" customFormat="1" x14ac:dyDescent="0.35"/>
    <row r="83" s="66" customFormat="1" x14ac:dyDescent="0.35"/>
    <row r="84" s="66" customFormat="1" x14ac:dyDescent="0.35"/>
    <row r="85" s="66" customFormat="1" x14ac:dyDescent="0.35"/>
    <row r="86" s="66" customFormat="1" x14ac:dyDescent="0.35"/>
    <row r="87" s="66" customFormat="1" x14ac:dyDescent="0.35"/>
    <row r="88" s="66" customFormat="1" x14ac:dyDescent="0.35"/>
    <row r="89" s="66" customFormat="1" x14ac:dyDescent="0.35"/>
    <row r="90" s="66" customFormat="1" x14ac:dyDescent="0.35"/>
    <row r="91" s="66" customFormat="1" x14ac:dyDescent="0.35"/>
    <row r="92" s="66" customFormat="1" x14ac:dyDescent="0.35"/>
    <row r="93" s="66" customFormat="1" x14ac:dyDescent="0.35"/>
    <row r="94" s="66" customFormat="1" x14ac:dyDescent="0.35"/>
    <row r="95" s="66" customFormat="1" x14ac:dyDescent="0.35"/>
    <row r="96" s="66" customFormat="1" x14ac:dyDescent="0.35"/>
    <row r="97" s="66" customFormat="1" x14ac:dyDescent="0.35"/>
    <row r="98" s="66" customFormat="1" x14ac:dyDescent="0.35"/>
    <row r="99" s="66" customFormat="1" x14ac:dyDescent="0.35"/>
    <row r="100" s="66" customFormat="1" x14ac:dyDescent="0.35"/>
    <row r="101" s="66" customFormat="1" x14ac:dyDescent="0.35"/>
    <row r="102" s="66" customFormat="1" x14ac:dyDescent="0.35"/>
    <row r="103" s="66" customFormat="1" x14ac:dyDescent="0.35"/>
    <row r="104" s="66" customFormat="1" x14ac:dyDescent="0.35"/>
    <row r="105" s="66" customFormat="1" x14ac:dyDescent="0.35"/>
    <row r="106" s="66" customFormat="1" x14ac:dyDescent="0.35"/>
    <row r="107" s="66" customFormat="1" x14ac:dyDescent="0.35"/>
    <row r="108" s="66" customFormat="1" x14ac:dyDescent="0.35"/>
    <row r="109" s="66" customFormat="1" x14ac:dyDescent="0.35"/>
    <row r="110" s="66" customFormat="1" x14ac:dyDescent="0.35"/>
    <row r="111" s="66" customFormat="1" x14ac:dyDescent="0.35"/>
    <row r="112" s="66" customFormat="1" x14ac:dyDescent="0.35"/>
    <row r="113" s="66" customFormat="1" x14ac:dyDescent="0.35"/>
    <row r="114" s="66" customFormat="1" x14ac:dyDescent="0.35"/>
    <row r="115" s="66" customFormat="1" x14ac:dyDescent="0.35"/>
    <row r="116" s="66" customFormat="1" x14ac:dyDescent="0.35"/>
    <row r="117" s="66" customFormat="1" x14ac:dyDescent="0.35"/>
    <row r="118" s="66" customFormat="1" x14ac:dyDescent="0.35"/>
    <row r="119" s="66" customFormat="1" x14ac:dyDescent="0.35"/>
    <row r="120" s="66" customFormat="1" x14ac:dyDescent="0.35"/>
    <row r="121" s="66" customFormat="1" x14ac:dyDescent="0.35"/>
    <row r="122" s="66" customFormat="1" x14ac:dyDescent="0.35"/>
    <row r="123" s="66" customFormat="1" x14ac:dyDescent="0.35"/>
    <row r="124" s="66" customFormat="1" x14ac:dyDescent="0.35"/>
    <row r="125" s="66" customFormat="1" x14ac:dyDescent="0.35"/>
    <row r="126" s="66" customFormat="1" x14ac:dyDescent="0.35"/>
    <row r="127" s="66" customFormat="1" x14ac:dyDescent="0.35"/>
    <row r="128" s="66" customFormat="1" x14ac:dyDescent="0.35"/>
    <row r="129" s="66" customFormat="1" x14ac:dyDescent="0.35"/>
    <row r="130" s="66" customFormat="1" x14ac:dyDescent="0.35"/>
    <row r="131" s="66" customFormat="1" x14ac:dyDescent="0.35"/>
    <row r="132" s="66" customFormat="1" x14ac:dyDescent="0.35"/>
    <row r="133" s="66" customFormat="1" x14ac:dyDescent="0.35"/>
    <row r="134" s="66" customFormat="1" x14ac:dyDescent="0.35"/>
    <row r="135" s="66" customFormat="1" x14ac:dyDescent="0.35"/>
    <row r="136" s="66" customFormat="1" x14ac:dyDescent="0.35"/>
    <row r="137" s="66" customFormat="1" x14ac:dyDescent="0.35"/>
    <row r="138" s="66" customFormat="1" x14ac:dyDescent="0.35"/>
    <row r="139" s="66" customFormat="1" x14ac:dyDescent="0.35"/>
    <row r="140" s="66" customFormat="1" x14ac:dyDescent="0.35"/>
    <row r="141" s="66" customFormat="1" x14ac:dyDescent="0.35"/>
    <row r="142" s="66" customFormat="1" x14ac:dyDescent="0.35"/>
    <row r="143" s="66" customFormat="1" x14ac:dyDescent="0.35"/>
    <row r="144" s="66" customFormat="1" x14ac:dyDescent="0.35"/>
    <row r="145" s="66" customFormat="1" x14ac:dyDescent="0.35"/>
    <row r="146" s="66" customFormat="1" x14ac:dyDescent="0.35"/>
    <row r="147" s="66" customFormat="1" x14ac:dyDescent="0.35"/>
    <row r="148" s="66" customFormat="1" x14ac:dyDescent="0.35"/>
    <row r="149" s="66" customFormat="1" x14ac:dyDescent="0.35"/>
    <row r="150" s="66" customFormat="1" x14ac:dyDescent="0.35"/>
    <row r="151" s="66" customFormat="1" x14ac:dyDescent="0.35"/>
    <row r="152" s="66" customFormat="1" x14ac:dyDescent="0.35"/>
    <row r="153" s="66" customFormat="1" x14ac:dyDescent="0.35"/>
    <row r="154" s="66" customFormat="1" x14ac:dyDescent="0.35"/>
    <row r="155" s="66" customFormat="1" x14ac:dyDescent="0.35"/>
    <row r="156" s="66" customFormat="1" x14ac:dyDescent="0.35"/>
    <row r="157" s="66" customFormat="1" x14ac:dyDescent="0.35"/>
    <row r="158" s="66" customFormat="1" x14ac:dyDescent="0.35"/>
    <row r="159" s="66" customFormat="1" x14ac:dyDescent="0.35"/>
    <row r="160" s="66" customFormat="1" x14ac:dyDescent="0.35"/>
    <row r="161" s="66" customFormat="1" x14ac:dyDescent="0.35"/>
    <row r="162" s="66" customFormat="1" x14ac:dyDescent="0.35"/>
    <row r="163" s="66" customFormat="1" x14ac:dyDescent="0.35"/>
    <row r="164" s="66" customFormat="1" x14ac:dyDescent="0.35"/>
    <row r="165" s="66" customFormat="1" x14ac:dyDescent="0.35"/>
    <row r="166" s="66" customFormat="1" x14ac:dyDescent="0.35"/>
    <row r="167" s="66" customFormat="1" x14ac:dyDescent="0.35"/>
    <row r="168" s="66" customFormat="1" x14ac:dyDescent="0.35"/>
    <row r="169" s="66" customFormat="1" x14ac:dyDescent="0.35"/>
    <row r="170" s="66" customFormat="1" x14ac:dyDescent="0.35"/>
    <row r="171" s="66" customFormat="1" x14ac:dyDescent="0.35"/>
    <row r="172" s="66" customFormat="1" x14ac:dyDescent="0.35"/>
    <row r="173" s="66" customFormat="1" x14ac:dyDescent="0.35"/>
    <row r="174" s="66" customFormat="1" x14ac:dyDescent="0.35"/>
    <row r="175" s="66" customFormat="1" x14ac:dyDescent="0.35"/>
    <row r="176" s="66" customFormat="1" x14ac:dyDescent="0.35"/>
    <row r="177" s="66" customFormat="1" x14ac:dyDescent="0.35"/>
    <row r="178" s="66" customFormat="1" x14ac:dyDescent="0.35"/>
    <row r="179" s="66" customFormat="1" x14ac:dyDescent="0.35"/>
    <row r="180" s="66" customFormat="1" x14ac:dyDescent="0.35"/>
    <row r="181" s="66" customFormat="1" x14ac:dyDescent="0.35"/>
    <row r="182" s="66" customFormat="1" x14ac:dyDescent="0.35"/>
    <row r="183" s="66" customFormat="1" x14ac:dyDescent="0.35"/>
    <row r="184" s="66" customFormat="1" x14ac:dyDescent="0.35"/>
    <row r="185" s="66" customFormat="1" x14ac:dyDescent="0.35"/>
    <row r="186" s="66" customFormat="1" x14ac:dyDescent="0.35"/>
    <row r="187" s="66" customFormat="1" x14ac:dyDescent="0.35"/>
    <row r="188" s="66" customFormat="1" x14ac:dyDescent="0.35"/>
    <row r="189" s="66" customFormat="1" x14ac:dyDescent="0.35"/>
    <row r="190" s="66" customFormat="1" x14ac:dyDescent="0.35"/>
    <row r="191" s="66" customFormat="1" x14ac:dyDescent="0.35"/>
    <row r="192" s="66" customFormat="1" x14ac:dyDescent="0.35"/>
    <row r="193" s="66" customFormat="1" x14ac:dyDescent="0.35"/>
    <row r="194" s="66" customFormat="1" x14ac:dyDescent="0.35"/>
    <row r="195" s="66" customFormat="1" x14ac:dyDescent="0.35"/>
    <row r="196" s="66" customFormat="1" x14ac:dyDescent="0.35"/>
    <row r="197" s="66" customFormat="1" x14ac:dyDescent="0.35"/>
    <row r="198" s="66" customFormat="1" x14ac:dyDescent="0.35"/>
    <row r="199" s="66" customFormat="1" x14ac:dyDescent="0.35"/>
    <row r="200" s="66" customFormat="1" x14ac:dyDescent="0.35"/>
    <row r="201" s="66" customFormat="1" x14ac:dyDescent="0.35"/>
    <row r="202" s="66" customFormat="1" x14ac:dyDescent="0.35"/>
    <row r="203" s="66" customFormat="1" x14ac:dyDescent="0.35"/>
    <row r="204" s="66" customFormat="1" x14ac:dyDescent="0.35"/>
    <row r="205" s="66" customFormat="1" x14ac:dyDescent="0.35"/>
    <row r="206" s="66" customFormat="1" x14ac:dyDescent="0.35"/>
    <row r="207" s="66" customFormat="1" x14ac:dyDescent="0.35"/>
    <row r="208" s="66" customFormat="1" x14ac:dyDescent="0.35"/>
    <row r="209" s="66" customFormat="1" x14ac:dyDescent="0.35"/>
    <row r="210" s="66" customFormat="1" x14ac:dyDescent="0.35"/>
    <row r="211" s="66" customFormat="1" x14ac:dyDescent="0.35"/>
    <row r="212" s="66" customFormat="1" x14ac:dyDescent="0.35"/>
    <row r="213" s="66" customFormat="1" x14ac:dyDescent="0.35"/>
    <row r="214" s="66" customFormat="1" x14ac:dyDescent="0.35"/>
    <row r="215" s="66" customFormat="1" x14ac:dyDescent="0.35"/>
    <row r="216" s="66" customFormat="1" x14ac:dyDescent="0.35"/>
    <row r="217" s="66" customFormat="1" x14ac:dyDescent="0.35"/>
    <row r="218" s="66" customFormat="1" x14ac:dyDescent="0.35"/>
    <row r="219" s="66" customFormat="1" x14ac:dyDescent="0.35"/>
    <row r="220" s="66" customFormat="1" x14ac:dyDescent="0.35"/>
    <row r="221" s="66" customFormat="1" x14ac:dyDescent="0.35"/>
    <row r="222" s="66" customFormat="1" x14ac:dyDescent="0.35"/>
    <row r="223" s="66" customFormat="1" x14ac:dyDescent="0.35"/>
    <row r="224" s="66" customFormat="1" x14ac:dyDescent="0.35"/>
    <row r="225" s="66" customFormat="1" x14ac:dyDescent="0.35"/>
    <row r="226" s="66" customFormat="1" x14ac:dyDescent="0.35"/>
    <row r="227" s="66" customFormat="1" x14ac:dyDescent="0.35"/>
    <row r="228" s="66" customFormat="1" x14ac:dyDescent="0.35"/>
    <row r="229" s="66" customFormat="1" x14ac:dyDescent="0.35"/>
    <row r="230" s="66" customFormat="1" x14ac:dyDescent="0.35"/>
    <row r="231" s="66" customFormat="1" x14ac:dyDescent="0.35"/>
    <row r="232" s="66" customFormat="1" x14ac:dyDescent="0.35"/>
    <row r="233" s="66" customFormat="1" x14ac:dyDescent="0.35"/>
    <row r="234" s="66" customFormat="1" x14ac:dyDescent="0.35"/>
    <row r="235" s="66" customFormat="1" x14ac:dyDescent="0.35"/>
    <row r="236" s="66" customFormat="1" x14ac:dyDescent="0.35"/>
    <row r="237" s="66" customFormat="1" x14ac:dyDescent="0.35"/>
    <row r="238" s="66" customFormat="1" x14ac:dyDescent="0.35"/>
    <row r="239" s="66" customFormat="1" x14ac:dyDescent="0.35"/>
    <row r="240" s="66" customFormat="1" x14ac:dyDescent="0.35"/>
    <row r="241" s="66" customFormat="1" x14ac:dyDescent="0.35"/>
    <row r="242" s="66" customFormat="1" x14ac:dyDescent="0.35"/>
    <row r="243" s="66" customFormat="1" x14ac:dyDescent="0.35"/>
    <row r="244" s="66" customFormat="1" x14ac:dyDescent="0.35"/>
    <row r="245" s="66" customFormat="1" x14ac:dyDescent="0.35"/>
    <row r="246" s="66" customFormat="1" x14ac:dyDescent="0.35"/>
    <row r="247" s="66" customFormat="1" x14ac:dyDescent="0.35"/>
    <row r="248" s="66" customFormat="1" x14ac:dyDescent="0.35"/>
    <row r="249" s="66" customFormat="1" x14ac:dyDescent="0.35"/>
    <row r="250" s="66" customFormat="1" x14ac:dyDescent="0.35"/>
    <row r="251" s="66" customFormat="1" x14ac:dyDescent="0.35"/>
    <row r="252" s="66" customFormat="1" x14ac:dyDescent="0.35"/>
    <row r="253" s="66" customFormat="1" x14ac:dyDescent="0.35"/>
    <row r="254" s="66" customFormat="1" x14ac:dyDescent="0.35"/>
    <row r="255" s="66" customFormat="1" x14ac:dyDescent="0.35"/>
    <row r="256" s="66" customFormat="1" x14ac:dyDescent="0.35"/>
    <row r="257" s="66" customFormat="1" x14ac:dyDescent="0.35"/>
    <row r="258" s="66" customFormat="1" x14ac:dyDescent="0.35"/>
    <row r="259" s="66" customFormat="1" x14ac:dyDescent="0.35"/>
    <row r="260" s="66" customFormat="1" x14ac:dyDescent="0.35"/>
    <row r="261" s="66" customFormat="1" x14ac:dyDescent="0.35"/>
    <row r="262" s="66" customFormat="1" x14ac:dyDescent="0.35"/>
    <row r="263" s="66" customFormat="1" x14ac:dyDescent="0.35"/>
    <row r="264" s="66" customFormat="1" x14ac:dyDescent="0.35"/>
    <row r="265" s="66" customFormat="1" x14ac:dyDescent="0.35"/>
    <row r="266" s="66" customFormat="1" x14ac:dyDescent="0.35"/>
    <row r="267" s="66" customFormat="1" x14ac:dyDescent="0.35"/>
    <row r="268" s="66" customFormat="1" x14ac:dyDescent="0.35"/>
    <row r="269" s="66" customFormat="1" x14ac:dyDescent="0.35"/>
    <row r="270" s="66" customFormat="1" x14ac:dyDescent="0.35"/>
    <row r="271" s="66" customFormat="1" x14ac:dyDescent="0.35"/>
    <row r="272" s="66" customFormat="1" x14ac:dyDescent="0.35"/>
    <row r="273" s="66" customFormat="1" x14ac:dyDescent="0.35"/>
    <row r="274" s="66" customFormat="1" x14ac:dyDescent="0.35"/>
    <row r="275" s="66" customFormat="1" x14ac:dyDescent="0.35"/>
    <row r="276" s="66" customFormat="1" x14ac:dyDescent="0.35"/>
    <row r="277" s="66" customFormat="1" x14ac:dyDescent="0.35"/>
    <row r="278" s="66" customFormat="1" x14ac:dyDescent="0.35"/>
    <row r="279" s="66" customFormat="1" x14ac:dyDescent="0.35"/>
    <row r="280" s="66" customFormat="1" x14ac:dyDescent="0.35"/>
    <row r="281" s="66" customFormat="1" x14ac:dyDescent="0.35"/>
    <row r="282" s="66" customFormat="1" x14ac:dyDescent="0.35"/>
    <row r="283" s="66" customFormat="1" x14ac:dyDescent="0.35"/>
    <row r="284" s="66" customFormat="1" x14ac:dyDescent="0.35"/>
    <row r="285" s="66" customFormat="1" x14ac:dyDescent="0.35"/>
    <row r="286" s="66" customFormat="1" x14ac:dyDescent="0.35"/>
    <row r="287" s="66" customFormat="1" x14ac:dyDescent="0.35"/>
    <row r="288" s="66" customFormat="1" x14ac:dyDescent="0.35"/>
    <row r="289" s="66" customFormat="1" x14ac:dyDescent="0.35"/>
    <row r="290" s="66" customFormat="1" x14ac:dyDescent="0.35"/>
    <row r="291" s="66" customFormat="1" x14ac:dyDescent="0.35"/>
    <row r="292" s="66" customFormat="1" x14ac:dyDescent="0.35"/>
    <row r="293" s="66" customFormat="1" x14ac:dyDescent="0.35"/>
    <row r="294" s="66" customFormat="1" x14ac:dyDescent="0.35"/>
    <row r="295" s="66" customFormat="1" x14ac:dyDescent="0.35"/>
    <row r="296" s="66" customFormat="1" x14ac:dyDescent="0.35"/>
    <row r="297" s="66" customFormat="1" x14ac:dyDescent="0.35"/>
    <row r="298" s="66" customFormat="1" x14ac:dyDescent="0.35"/>
    <row r="299" s="66" customFormat="1" x14ac:dyDescent="0.35"/>
    <row r="300" s="66" customFormat="1" x14ac:dyDescent="0.35"/>
    <row r="301" s="66" customFormat="1" x14ac:dyDescent="0.35"/>
    <row r="302" s="66" customFormat="1" x14ac:dyDescent="0.35"/>
    <row r="303" s="66" customFormat="1" x14ac:dyDescent="0.35"/>
  </sheetData>
  <mergeCells count="6">
    <mergeCell ref="A42:B42"/>
    <mergeCell ref="A3:B4"/>
    <mergeCell ref="A5:B5"/>
    <mergeCell ref="A17:B17"/>
    <mergeCell ref="A28:B29"/>
    <mergeCell ref="A30:B30"/>
  </mergeCells>
  <conditionalFormatting sqref="C5:D5">
    <cfRule type="cellIs" dxfId="10" priority="6" stopIfTrue="1" operator="lessThan">
      <formula>0</formula>
    </cfRule>
  </conditionalFormatting>
  <conditionalFormatting sqref="C30:D46">
    <cfRule type="cellIs" dxfId="9" priority="2" stopIfTrue="1" operator="lessThan">
      <formula>0</formula>
    </cfRule>
  </conditionalFormatting>
  <conditionalFormatting sqref="D6:D13 C14:D17 D18:D21">
    <cfRule type="cellIs" dxfId="8" priority="1" stopIfTrue="1" operator="lessThan">
      <formula>0</formula>
    </cfRule>
  </conditionalFormatting>
  <hyperlinks>
    <hyperlink ref="F1" location="Index!A1" display="Index" xr:uid="{EB6746B0-96F4-4535-99F3-5CC8D4DEBA6A}"/>
  </hyperlinks>
  <pageMargins left="0.70866141732283472" right="0.70866141732283472" top="0.74803149606299213" bottom="0.74803149606299213" header="0.31496062992125984" footer="0.31496062992125984"/>
  <pageSetup paperSize="9" scale="9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8C1F-1524-4CFC-B64F-3B3F7407894C}">
  <sheetPr>
    <pageSetUpPr fitToPage="1"/>
  </sheetPr>
  <dimension ref="A1:F29"/>
  <sheetViews>
    <sheetView showGridLines="0" zoomScaleNormal="100" workbookViewId="0">
      <selection activeCell="F1" sqref="F1"/>
    </sheetView>
  </sheetViews>
  <sheetFormatPr defaultColWidth="11.453125" defaultRowHeight="10.5" x14ac:dyDescent="0.25"/>
  <cols>
    <col min="1" max="1" width="6.81640625" style="50" customWidth="1"/>
    <col min="2" max="2" width="51.54296875" style="8" customWidth="1"/>
    <col min="3" max="4" width="11.54296875" style="8" customWidth="1"/>
    <col min="5" max="16384" width="11.453125" style="8"/>
  </cols>
  <sheetData>
    <row r="1" spans="1:6" x14ac:dyDescent="0.25">
      <c r="A1" s="1" t="s">
        <v>738</v>
      </c>
      <c r="B1" s="1"/>
      <c r="C1" s="1"/>
      <c r="D1" s="1"/>
      <c r="F1" s="1" t="s">
        <v>933</v>
      </c>
    </row>
    <row r="2" spans="1:6" ht="11" thickBot="1" x14ac:dyDescent="0.3">
      <c r="A2" s="1216"/>
      <c r="B2" s="1216"/>
      <c r="C2" s="534" t="s">
        <v>1953</v>
      </c>
      <c r="D2" s="534" t="s">
        <v>1807</v>
      </c>
    </row>
    <row r="3" spans="1:6" ht="11.15" customHeight="1" thickBot="1" x14ac:dyDescent="0.3">
      <c r="A3" s="1217" t="s">
        <v>786</v>
      </c>
      <c r="B3" s="1218"/>
      <c r="C3" s="748"/>
      <c r="D3" s="749"/>
    </row>
    <row r="4" spans="1:6" ht="11" thickBot="1" x14ac:dyDescent="0.3">
      <c r="A4" s="255">
        <v>1</v>
      </c>
      <c r="B4" s="255" t="s">
        <v>782</v>
      </c>
      <c r="C4" s="254">
        <v>73</v>
      </c>
      <c r="D4" s="168">
        <v>84.329854000000012</v>
      </c>
    </row>
    <row r="5" spans="1:6" ht="11" thickBot="1" x14ac:dyDescent="0.3">
      <c r="A5" s="255">
        <v>2</v>
      </c>
      <c r="B5" s="255" t="s">
        <v>781</v>
      </c>
      <c r="C5" s="254">
        <v>48</v>
      </c>
      <c r="D5" s="168">
        <v>52.689268943249992</v>
      </c>
    </row>
    <row r="6" spans="1:6" ht="11" thickBot="1" x14ac:dyDescent="0.3">
      <c r="A6" s="255">
        <v>3</v>
      </c>
      <c r="B6" s="255" t="s">
        <v>1029</v>
      </c>
      <c r="C6" s="254">
        <v>29</v>
      </c>
      <c r="D6" s="168">
        <v>25.494750040000003</v>
      </c>
    </row>
    <row r="7" spans="1:6" ht="11" thickBot="1" x14ac:dyDescent="0.3">
      <c r="A7" s="255">
        <v>4</v>
      </c>
      <c r="B7" s="255" t="s">
        <v>780</v>
      </c>
      <c r="C7" s="254">
        <v>47</v>
      </c>
      <c r="D7" s="168">
        <v>25.494750040000003</v>
      </c>
    </row>
    <row r="8" spans="1:6" ht="11.15" customHeight="1" thickBot="1" x14ac:dyDescent="0.3">
      <c r="A8" s="1219" t="s">
        <v>785</v>
      </c>
      <c r="B8" s="1220"/>
      <c r="C8" s="748"/>
      <c r="D8" s="749"/>
    </row>
    <row r="9" spans="1:6" ht="11" thickBot="1" x14ac:dyDescent="0.3">
      <c r="A9" s="255">
        <v>5</v>
      </c>
      <c r="B9" s="255" t="s">
        <v>782</v>
      </c>
      <c r="C9" s="254">
        <v>175</v>
      </c>
      <c r="D9" s="168">
        <v>116.04592760000001</v>
      </c>
    </row>
    <row r="10" spans="1:6" ht="11" thickBot="1" x14ac:dyDescent="0.3">
      <c r="A10" s="255">
        <v>6</v>
      </c>
      <c r="B10" s="255" t="s">
        <v>781</v>
      </c>
      <c r="C10" s="254">
        <v>109</v>
      </c>
      <c r="D10" s="168">
        <v>81.600613884984611</v>
      </c>
    </row>
    <row r="11" spans="1:6" ht="11" thickBot="1" x14ac:dyDescent="0.3">
      <c r="A11" s="255">
        <v>7</v>
      </c>
      <c r="B11" s="255" t="s">
        <v>1029</v>
      </c>
      <c r="C11" s="254">
        <v>56</v>
      </c>
      <c r="D11" s="168">
        <v>56.633221679999998</v>
      </c>
    </row>
    <row r="12" spans="1:6" ht="11" thickBot="1" x14ac:dyDescent="0.3">
      <c r="A12" s="255">
        <v>8</v>
      </c>
      <c r="B12" s="255" t="s">
        <v>780</v>
      </c>
      <c r="C12" s="254">
        <v>98</v>
      </c>
      <c r="D12" s="168">
        <v>69.174317959999996</v>
      </c>
    </row>
    <row r="13" spans="1:6" ht="11.15" customHeight="1" thickBot="1" x14ac:dyDescent="0.3">
      <c r="A13" s="1219" t="s">
        <v>784</v>
      </c>
      <c r="B13" s="1220"/>
      <c r="C13" s="748"/>
      <c r="D13" s="749"/>
    </row>
    <row r="14" spans="1:6" ht="11" thickBot="1" x14ac:dyDescent="0.3">
      <c r="A14" s="255">
        <v>9</v>
      </c>
      <c r="B14" s="255" t="s">
        <v>782</v>
      </c>
      <c r="C14" s="254">
        <v>232</v>
      </c>
      <c r="D14" s="168">
        <v>304.21166392575685</v>
      </c>
    </row>
    <row r="15" spans="1:6" ht="11" thickBot="1" x14ac:dyDescent="0.3">
      <c r="A15" s="255">
        <v>10</v>
      </c>
      <c r="B15" s="255" t="s">
        <v>781</v>
      </c>
      <c r="C15" s="254">
        <v>125</v>
      </c>
      <c r="D15" s="168">
        <v>150.87342985667104</v>
      </c>
    </row>
    <row r="16" spans="1:6" ht="11" thickBot="1" x14ac:dyDescent="0.3">
      <c r="A16" s="255">
        <v>11</v>
      </c>
      <c r="B16" s="255" t="s">
        <v>1029</v>
      </c>
      <c r="C16" s="254">
        <v>64</v>
      </c>
      <c r="D16" s="168">
        <v>47.692562677538788</v>
      </c>
    </row>
    <row r="17" spans="1:4" ht="11" thickBot="1" x14ac:dyDescent="0.3">
      <c r="A17" s="255">
        <v>12</v>
      </c>
      <c r="B17" s="255" t="s">
        <v>780</v>
      </c>
      <c r="C17" s="254">
        <v>100</v>
      </c>
      <c r="D17" s="168">
        <v>108.05038909459367</v>
      </c>
    </row>
    <row r="18" spans="1:4" ht="11.15" customHeight="1" thickBot="1" x14ac:dyDescent="0.3">
      <c r="A18" s="1219" t="s">
        <v>783</v>
      </c>
      <c r="B18" s="1220"/>
      <c r="C18" s="748"/>
      <c r="D18" s="749"/>
    </row>
    <row r="19" spans="1:4" ht="11" thickBot="1" x14ac:dyDescent="0.3">
      <c r="A19" s="255">
        <v>13</v>
      </c>
      <c r="B19" s="255" t="s">
        <v>782</v>
      </c>
      <c r="C19" s="254" t="s">
        <v>1028</v>
      </c>
      <c r="D19" s="168" t="s">
        <v>1028</v>
      </c>
    </row>
    <row r="20" spans="1:4" ht="11" thickBot="1" x14ac:dyDescent="0.3">
      <c r="A20" s="255">
        <v>14</v>
      </c>
      <c r="B20" s="255" t="s">
        <v>781</v>
      </c>
      <c r="C20" s="254" t="s">
        <v>1028</v>
      </c>
      <c r="D20" s="168" t="s">
        <v>1028</v>
      </c>
    </row>
    <row r="21" spans="1:4" ht="11" thickBot="1" x14ac:dyDescent="0.3">
      <c r="A21" s="255">
        <v>15</v>
      </c>
      <c r="B21" s="255" t="s">
        <v>1029</v>
      </c>
      <c r="C21" s="254" t="s">
        <v>1028</v>
      </c>
      <c r="D21" s="168" t="s">
        <v>1028</v>
      </c>
    </row>
    <row r="22" spans="1:4" ht="11" thickBot="1" x14ac:dyDescent="0.3">
      <c r="A22" s="255">
        <v>16</v>
      </c>
      <c r="B22" s="255" t="s">
        <v>780</v>
      </c>
      <c r="C22" s="254" t="s">
        <v>1028</v>
      </c>
      <c r="D22" s="168" t="s">
        <v>1028</v>
      </c>
    </row>
    <row r="25" spans="1:4" x14ac:dyDescent="0.25">
      <c r="A25" s="8"/>
      <c r="D25" s="50"/>
    </row>
    <row r="26" spans="1:4" ht="10.75" customHeight="1" x14ac:dyDescent="0.25">
      <c r="A26" s="8"/>
      <c r="D26" s="50"/>
    </row>
    <row r="27" spans="1:4" ht="10.75" customHeight="1" x14ac:dyDescent="0.25">
      <c r="A27" s="8"/>
      <c r="D27" s="50"/>
    </row>
    <row r="28" spans="1:4" ht="10.75" customHeight="1" x14ac:dyDescent="0.25">
      <c r="A28" s="8"/>
      <c r="D28" s="50"/>
    </row>
    <row r="29" spans="1:4" ht="10.75" customHeight="1" x14ac:dyDescent="0.25">
      <c r="A29" s="8"/>
      <c r="D29" s="50"/>
    </row>
  </sheetData>
  <mergeCells count="5">
    <mergeCell ref="A2:B2"/>
    <mergeCell ref="A3:B3"/>
    <mergeCell ref="A8:B8"/>
    <mergeCell ref="A13:B13"/>
    <mergeCell ref="A18:B18"/>
  </mergeCells>
  <hyperlinks>
    <hyperlink ref="F1" location="Index!A1" display="Index" xr:uid="{725E1A33-BC22-4F98-838C-FA16EFEC176A}"/>
  </hyperlinks>
  <pageMargins left="0.70866141732283472" right="0.70866141732283472" top="0.74803149606299213" bottom="0.74803149606299213" header="0.31496062992125984" footer="0.31496062992125984"/>
  <pageSetup paperSize="9" scale="62" orientation="landscape" r:id="rId1"/>
  <headerFooter>
    <oddHeader>&amp;CEN
Annex XXIX</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2E63-018A-40BA-9DDA-2159A45000D1}">
  <sheetPr>
    <pageSetUpPr fitToPage="1"/>
  </sheetPr>
  <dimension ref="A1:K22"/>
  <sheetViews>
    <sheetView showGridLines="0" zoomScaleNormal="100" workbookViewId="0">
      <selection activeCell="K1" sqref="K1"/>
    </sheetView>
  </sheetViews>
  <sheetFormatPr defaultColWidth="11.453125" defaultRowHeight="14.5" x14ac:dyDescent="0.35"/>
  <cols>
    <col min="11" max="11" width="7.54296875" customWidth="1"/>
  </cols>
  <sheetData>
    <row r="1" spans="1:11" x14ac:dyDescent="0.35">
      <c r="A1" s="1" t="s">
        <v>737</v>
      </c>
      <c r="B1" s="1"/>
      <c r="C1" s="1"/>
      <c r="D1" s="1"/>
      <c r="E1" s="1"/>
      <c r="F1" s="1"/>
      <c r="G1" s="1"/>
      <c r="H1" s="1"/>
      <c r="I1" s="1"/>
      <c r="K1" s="1" t="s">
        <v>933</v>
      </c>
    </row>
    <row r="18" spans="1:8" x14ac:dyDescent="0.35">
      <c r="A18" s="257" t="s">
        <v>1030</v>
      </c>
      <c r="B18" s="256"/>
      <c r="C18" s="256"/>
      <c r="D18" s="256"/>
      <c r="E18" s="256"/>
      <c r="F18" s="256"/>
      <c r="G18" s="256"/>
      <c r="H18" s="256"/>
    </row>
    <row r="19" spans="1:8" ht="14.5" customHeight="1" x14ac:dyDescent="0.35">
      <c r="A19" s="1221" t="s">
        <v>2077</v>
      </c>
      <c r="B19" s="1222"/>
      <c r="C19" s="1222"/>
      <c r="D19" s="1222"/>
      <c r="E19" s="1222"/>
      <c r="F19" s="1222"/>
      <c r="G19" s="1222"/>
      <c r="H19" s="1223"/>
    </row>
    <row r="20" spans="1:8" x14ac:dyDescent="0.35">
      <c r="A20" s="1224"/>
      <c r="B20" s="1225"/>
      <c r="C20" s="1225"/>
      <c r="D20" s="1225"/>
      <c r="E20" s="1225"/>
      <c r="F20" s="1225"/>
      <c r="G20" s="1225"/>
      <c r="H20" s="1226"/>
    </row>
    <row r="21" spans="1:8" x14ac:dyDescent="0.35">
      <c r="A21" s="1224"/>
      <c r="B21" s="1225"/>
      <c r="C21" s="1225"/>
      <c r="D21" s="1225"/>
      <c r="E21" s="1225"/>
      <c r="F21" s="1225"/>
      <c r="G21" s="1225"/>
      <c r="H21" s="1226"/>
    </row>
    <row r="22" spans="1:8" x14ac:dyDescent="0.35">
      <c r="A22" s="1227"/>
      <c r="B22" s="1228"/>
      <c r="C22" s="1228"/>
      <c r="D22" s="1228"/>
      <c r="E22" s="1228"/>
      <c r="F22" s="1228"/>
      <c r="G22" s="1228"/>
      <c r="H22" s="1229"/>
    </row>
  </sheetData>
  <mergeCells count="1">
    <mergeCell ref="A19:H22"/>
  </mergeCells>
  <hyperlinks>
    <hyperlink ref="K1" location="Index!A1" display="Index" xr:uid="{580FD4E7-72DE-4942-B9FF-C59F09C43BE9}"/>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58AE-D3A7-40DA-BA0E-D18E802AA777}">
  <dimension ref="A1:BH709"/>
  <sheetViews>
    <sheetView zoomScale="85" zoomScaleNormal="85" workbookViewId="0">
      <selection activeCell="F1" sqref="F1"/>
    </sheetView>
  </sheetViews>
  <sheetFormatPr defaultRowHeight="14.5" x14ac:dyDescent="0.35"/>
  <cols>
    <col min="1" max="1" width="8.81640625" customWidth="1"/>
    <col min="2" max="2" width="16.81640625" customWidth="1"/>
    <col min="3" max="3" width="102.54296875" customWidth="1"/>
    <col min="4" max="4" width="10.54296875" customWidth="1"/>
    <col min="5" max="60" width="9.1796875" style="471"/>
  </cols>
  <sheetData>
    <row r="1" spans="1:6" x14ac:dyDescent="0.35">
      <c r="A1" s="1230" t="s">
        <v>1768</v>
      </c>
      <c r="B1" s="1230"/>
      <c r="C1" s="1230"/>
      <c r="D1" s="1230"/>
      <c r="F1" s="1" t="s">
        <v>933</v>
      </c>
    </row>
    <row r="2" spans="1:6" ht="240.5" thickBot="1" x14ac:dyDescent="0.4">
      <c r="A2" s="641" t="s">
        <v>35</v>
      </c>
      <c r="B2" s="641" t="s">
        <v>1769</v>
      </c>
      <c r="C2" s="830" t="s">
        <v>2100</v>
      </c>
      <c r="D2" s="642" t="s">
        <v>1770</v>
      </c>
    </row>
    <row r="3" spans="1:6" ht="396.5" thickBot="1" x14ac:dyDescent="0.4">
      <c r="A3" s="641" t="s">
        <v>36</v>
      </c>
      <c r="B3" s="641" t="s">
        <v>1771</v>
      </c>
      <c r="C3" s="826" t="s">
        <v>2099</v>
      </c>
      <c r="D3" s="642" t="s">
        <v>1772</v>
      </c>
    </row>
    <row r="4" spans="1:6" ht="324.5" thickBot="1" x14ac:dyDescent="0.4">
      <c r="A4" s="641" t="s">
        <v>95</v>
      </c>
      <c r="B4" s="641" t="s">
        <v>1773</v>
      </c>
      <c r="C4" s="829" t="s">
        <v>2098</v>
      </c>
      <c r="D4" s="642" t="s">
        <v>1774</v>
      </c>
    </row>
    <row r="5" spans="1:6" ht="192.5" thickBot="1" x14ac:dyDescent="0.4">
      <c r="A5" s="641" t="s">
        <v>924</v>
      </c>
      <c r="B5" s="641" t="s">
        <v>1775</v>
      </c>
      <c r="C5" s="826" t="s">
        <v>2097</v>
      </c>
      <c r="D5" s="643" t="s">
        <v>1776</v>
      </c>
    </row>
    <row r="6" spans="1:6" ht="192.5" thickBot="1" x14ac:dyDescent="0.4">
      <c r="A6" s="641" t="s">
        <v>926</v>
      </c>
      <c r="B6" s="641" t="s">
        <v>1777</v>
      </c>
      <c r="C6" s="826" t="s">
        <v>2096</v>
      </c>
      <c r="D6" s="643" t="s">
        <v>1778</v>
      </c>
    </row>
    <row r="7" spans="1:6" ht="144.5" thickBot="1" x14ac:dyDescent="0.4">
      <c r="A7" s="641" t="s">
        <v>928</v>
      </c>
      <c r="B7" s="641" t="s">
        <v>1779</v>
      </c>
      <c r="C7" s="826" t="s">
        <v>2095</v>
      </c>
      <c r="D7" s="643" t="s">
        <v>1780</v>
      </c>
    </row>
    <row r="8" spans="1:6" ht="156.5" thickBot="1" x14ac:dyDescent="0.4">
      <c r="A8" s="641" t="s">
        <v>930</v>
      </c>
      <c r="B8" s="641" t="s">
        <v>1781</v>
      </c>
      <c r="C8" s="826" t="s">
        <v>2094</v>
      </c>
      <c r="D8" s="643" t="s">
        <v>1782</v>
      </c>
    </row>
    <row r="9" spans="1:6" ht="72.5" thickBot="1" x14ac:dyDescent="0.4">
      <c r="A9" s="641" t="s">
        <v>1783</v>
      </c>
      <c r="B9" s="641" t="s">
        <v>1784</v>
      </c>
      <c r="C9" s="828" t="s">
        <v>2093</v>
      </c>
      <c r="D9" s="643" t="s">
        <v>1785</v>
      </c>
    </row>
    <row r="10" spans="1:6" ht="72.5" thickBot="1" x14ac:dyDescent="0.4">
      <c r="A10" s="641" t="s">
        <v>1786</v>
      </c>
      <c r="B10" s="641" t="s">
        <v>1787</v>
      </c>
      <c r="C10" s="827"/>
      <c r="D10" s="471"/>
    </row>
    <row r="11" spans="1:6" ht="60.5" thickBot="1" x14ac:dyDescent="0.4">
      <c r="A11" s="641" t="s">
        <v>1788</v>
      </c>
      <c r="B11" s="641" t="s">
        <v>1789</v>
      </c>
      <c r="C11" s="826" t="s">
        <v>2092</v>
      </c>
      <c r="D11" s="643" t="s">
        <v>1790</v>
      </c>
    </row>
    <row r="12" spans="1:6" s="471" customFormat="1" x14ac:dyDescent="0.35"/>
    <row r="13" spans="1:6" s="471" customFormat="1" x14ac:dyDescent="0.35"/>
    <row r="14" spans="1:6" s="471" customFormat="1" x14ac:dyDescent="0.35"/>
    <row r="15" spans="1:6" s="471" customFormat="1" x14ac:dyDescent="0.35"/>
    <row r="16" spans="1:6" s="471" customFormat="1" x14ac:dyDescent="0.35"/>
    <row r="17" s="471" customFormat="1" x14ac:dyDescent="0.35"/>
    <row r="18" s="471" customFormat="1" x14ac:dyDescent="0.35"/>
    <row r="19" s="471" customFormat="1" x14ac:dyDescent="0.35"/>
    <row r="20" s="471" customFormat="1" x14ac:dyDescent="0.35"/>
    <row r="21" s="471" customFormat="1" x14ac:dyDescent="0.35"/>
    <row r="22" s="471" customFormat="1" x14ac:dyDescent="0.35"/>
    <row r="23" s="471" customFormat="1" x14ac:dyDescent="0.35"/>
    <row r="24" s="471" customFormat="1" x14ac:dyDescent="0.35"/>
    <row r="25" s="471" customFormat="1" x14ac:dyDescent="0.35"/>
    <row r="26" s="471" customFormat="1" x14ac:dyDescent="0.35"/>
    <row r="27" s="471" customFormat="1" x14ac:dyDescent="0.35"/>
    <row r="28" s="471" customFormat="1" x14ac:dyDescent="0.35"/>
    <row r="29" s="471" customFormat="1" x14ac:dyDescent="0.35"/>
    <row r="30" s="471" customFormat="1" x14ac:dyDescent="0.35"/>
    <row r="31" s="471" customFormat="1" x14ac:dyDescent="0.35"/>
    <row r="32" s="471" customFormat="1" x14ac:dyDescent="0.35"/>
    <row r="33" s="471" customFormat="1" x14ac:dyDescent="0.35"/>
    <row r="34" s="471" customFormat="1" x14ac:dyDescent="0.35"/>
    <row r="35" s="471" customFormat="1" x14ac:dyDescent="0.35"/>
    <row r="36" s="471" customFormat="1" x14ac:dyDescent="0.35"/>
    <row r="37" s="471" customFormat="1" x14ac:dyDescent="0.35"/>
    <row r="38" s="471" customFormat="1" x14ac:dyDescent="0.35"/>
    <row r="39" s="471" customFormat="1" x14ac:dyDescent="0.35"/>
    <row r="40" s="471" customFormat="1" x14ac:dyDescent="0.35"/>
    <row r="41" s="471" customFormat="1" x14ac:dyDescent="0.35"/>
    <row r="42" s="471" customFormat="1" x14ac:dyDescent="0.35"/>
    <row r="43" s="471" customFormat="1" x14ac:dyDescent="0.35"/>
    <row r="44" s="471" customFormat="1" x14ac:dyDescent="0.35"/>
    <row r="45" s="471" customFormat="1" x14ac:dyDescent="0.35"/>
    <row r="46" s="471" customFormat="1" x14ac:dyDescent="0.35"/>
    <row r="47" s="471" customFormat="1" x14ac:dyDescent="0.35"/>
    <row r="48" s="471" customFormat="1" x14ac:dyDescent="0.35"/>
    <row r="49" s="471" customFormat="1" x14ac:dyDescent="0.35"/>
    <row r="50" s="471" customFormat="1" x14ac:dyDescent="0.35"/>
    <row r="51" s="471" customFormat="1" x14ac:dyDescent="0.35"/>
    <row r="52" s="471" customFormat="1" x14ac:dyDescent="0.35"/>
    <row r="53" s="471" customFormat="1" x14ac:dyDescent="0.35"/>
    <row r="54" s="471" customFormat="1" x14ac:dyDescent="0.35"/>
    <row r="55" s="471" customFormat="1" x14ac:dyDescent="0.35"/>
    <row r="56" s="471" customFormat="1" x14ac:dyDescent="0.35"/>
    <row r="57" s="471" customFormat="1" x14ac:dyDescent="0.35"/>
    <row r="58" s="471" customFormat="1" x14ac:dyDescent="0.35"/>
    <row r="59" s="471" customFormat="1" x14ac:dyDescent="0.35"/>
    <row r="60" s="471" customFormat="1" x14ac:dyDescent="0.35"/>
    <row r="61" s="471" customFormat="1" x14ac:dyDescent="0.35"/>
    <row r="62" s="471" customFormat="1" x14ac:dyDescent="0.35"/>
    <row r="63" s="471" customFormat="1" x14ac:dyDescent="0.35"/>
    <row r="64" s="471" customFormat="1" x14ac:dyDescent="0.35"/>
    <row r="65" s="471" customFormat="1" x14ac:dyDescent="0.35"/>
    <row r="66" s="471" customFormat="1" x14ac:dyDescent="0.35"/>
    <row r="67" s="471" customFormat="1" x14ac:dyDescent="0.35"/>
    <row r="68" s="471" customFormat="1" x14ac:dyDescent="0.35"/>
    <row r="69" s="471" customFormat="1" x14ac:dyDescent="0.35"/>
    <row r="70" s="471" customFormat="1" x14ac:dyDescent="0.35"/>
    <row r="71" s="471" customFormat="1" x14ac:dyDescent="0.35"/>
    <row r="72" s="471" customFormat="1" x14ac:dyDescent="0.35"/>
    <row r="73" s="471" customFormat="1" x14ac:dyDescent="0.35"/>
    <row r="74" s="471" customFormat="1" x14ac:dyDescent="0.35"/>
    <row r="75" s="471" customFormat="1" x14ac:dyDescent="0.35"/>
    <row r="76" s="471" customFormat="1" x14ac:dyDescent="0.35"/>
    <row r="77" s="471" customFormat="1" x14ac:dyDescent="0.35"/>
    <row r="78" s="471" customFormat="1" x14ac:dyDescent="0.35"/>
    <row r="79" s="471" customFormat="1" x14ac:dyDescent="0.35"/>
    <row r="80" s="471" customFormat="1" x14ac:dyDescent="0.35"/>
    <row r="81" s="471" customFormat="1" x14ac:dyDescent="0.35"/>
    <row r="82" s="471" customFormat="1" x14ac:dyDescent="0.35"/>
    <row r="83" s="471" customFormat="1" x14ac:dyDescent="0.35"/>
    <row r="84" s="471" customFormat="1" x14ac:dyDescent="0.35"/>
    <row r="85" s="471" customFormat="1" x14ac:dyDescent="0.35"/>
    <row r="86" s="471" customFormat="1" x14ac:dyDescent="0.35"/>
    <row r="87" s="471" customFormat="1" x14ac:dyDescent="0.35"/>
    <row r="88" s="471" customFormat="1" x14ac:dyDescent="0.35"/>
    <row r="89" s="471" customFormat="1" x14ac:dyDescent="0.35"/>
    <row r="90" s="471" customFormat="1" x14ac:dyDescent="0.35"/>
    <row r="91" s="471" customFormat="1" x14ac:dyDescent="0.35"/>
    <row r="92" s="471" customFormat="1" x14ac:dyDescent="0.35"/>
    <row r="93" s="471" customFormat="1" x14ac:dyDescent="0.35"/>
    <row r="94" s="471" customFormat="1" x14ac:dyDescent="0.35"/>
    <row r="95" s="471" customFormat="1" x14ac:dyDescent="0.35"/>
    <row r="96" s="471" customFormat="1" x14ac:dyDescent="0.35"/>
    <row r="97" s="471" customFormat="1" x14ac:dyDescent="0.35"/>
    <row r="98" s="471" customFormat="1" x14ac:dyDescent="0.35"/>
    <row r="99" s="471" customFormat="1" x14ac:dyDescent="0.35"/>
    <row r="100" s="471" customFormat="1" x14ac:dyDescent="0.35"/>
    <row r="101" s="471" customFormat="1" x14ac:dyDescent="0.35"/>
    <row r="102" s="471" customFormat="1" x14ac:dyDescent="0.35"/>
    <row r="103" s="471" customFormat="1" x14ac:dyDescent="0.35"/>
    <row r="104" s="471" customFormat="1" x14ac:dyDescent="0.35"/>
    <row r="105" s="471" customFormat="1" x14ac:dyDescent="0.35"/>
    <row r="106" s="471" customFormat="1" x14ac:dyDescent="0.35"/>
    <row r="107" s="471" customFormat="1" x14ac:dyDescent="0.35"/>
    <row r="108" s="471" customFormat="1" x14ac:dyDescent="0.35"/>
    <row r="109" s="471" customFormat="1" x14ac:dyDescent="0.35"/>
    <row r="110" s="471" customFormat="1" x14ac:dyDescent="0.35"/>
    <row r="111" s="471" customFormat="1" x14ac:dyDescent="0.35"/>
    <row r="112" s="471" customFormat="1" x14ac:dyDescent="0.35"/>
    <row r="113" s="471" customFormat="1" x14ac:dyDescent="0.35"/>
    <row r="114" s="471" customFormat="1" x14ac:dyDescent="0.35"/>
    <row r="115" s="471" customFormat="1" x14ac:dyDescent="0.35"/>
    <row r="116" s="471" customFormat="1" x14ac:dyDescent="0.35"/>
    <row r="117" s="471" customFormat="1" x14ac:dyDescent="0.35"/>
    <row r="118" s="471" customFormat="1" x14ac:dyDescent="0.35"/>
    <row r="119" s="471" customFormat="1" x14ac:dyDescent="0.35"/>
    <row r="120" s="471" customFormat="1" x14ac:dyDescent="0.35"/>
    <row r="121" s="471" customFormat="1" x14ac:dyDescent="0.35"/>
    <row r="122" s="471" customFormat="1" x14ac:dyDescent="0.35"/>
    <row r="123" s="471" customFormat="1" x14ac:dyDescent="0.35"/>
    <row r="124" s="471" customFormat="1" x14ac:dyDescent="0.35"/>
    <row r="125" s="471" customFormat="1" x14ac:dyDescent="0.35"/>
    <row r="126" s="471" customFormat="1" x14ac:dyDescent="0.35"/>
    <row r="127" s="471" customFormat="1" x14ac:dyDescent="0.35"/>
    <row r="128" s="471" customFormat="1" x14ac:dyDescent="0.35"/>
    <row r="129" s="471" customFormat="1" x14ac:dyDescent="0.35"/>
    <row r="130" s="471" customFormat="1" x14ac:dyDescent="0.35"/>
    <row r="131" s="471" customFormat="1" x14ac:dyDescent="0.35"/>
    <row r="132" s="471" customFormat="1" x14ac:dyDescent="0.35"/>
    <row r="133" s="471" customFormat="1" x14ac:dyDescent="0.35"/>
    <row r="134" s="471" customFormat="1" x14ac:dyDescent="0.35"/>
    <row r="135" s="471" customFormat="1" x14ac:dyDescent="0.35"/>
    <row r="136" s="471" customFormat="1" x14ac:dyDescent="0.35"/>
    <row r="137" s="471" customFormat="1" x14ac:dyDescent="0.35"/>
    <row r="138" s="471" customFormat="1" x14ac:dyDescent="0.35"/>
    <row r="139" s="471" customFormat="1" x14ac:dyDescent="0.35"/>
    <row r="140" s="471" customFormat="1" x14ac:dyDescent="0.35"/>
    <row r="141" s="471" customFormat="1" x14ac:dyDescent="0.35"/>
    <row r="142" s="471" customFormat="1" x14ac:dyDescent="0.35"/>
    <row r="143" s="471" customFormat="1" x14ac:dyDescent="0.35"/>
    <row r="144" s="471" customFormat="1" x14ac:dyDescent="0.35"/>
    <row r="145" s="471" customFormat="1" x14ac:dyDescent="0.35"/>
    <row r="146" s="471" customFormat="1" x14ac:dyDescent="0.35"/>
    <row r="147" s="471" customFormat="1" x14ac:dyDescent="0.35"/>
    <row r="148" s="471" customFormat="1" x14ac:dyDescent="0.35"/>
    <row r="149" s="471" customFormat="1" x14ac:dyDescent="0.35"/>
    <row r="150" s="471" customFormat="1" x14ac:dyDescent="0.35"/>
    <row r="151" s="471" customFormat="1" x14ac:dyDescent="0.35"/>
    <row r="152" s="471" customFormat="1" x14ac:dyDescent="0.35"/>
    <row r="153" s="471" customFormat="1" x14ac:dyDescent="0.35"/>
    <row r="154" s="471" customFormat="1" x14ac:dyDescent="0.35"/>
    <row r="155" s="471" customFormat="1" x14ac:dyDescent="0.35"/>
    <row r="156" s="471" customFormat="1" x14ac:dyDescent="0.35"/>
    <row r="157" s="471" customFormat="1" x14ac:dyDescent="0.35"/>
    <row r="158" s="471" customFormat="1" x14ac:dyDescent="0.35"/>
    <row r="159" s="471" customFormat="1" x14ac:dyDescent="0.35"/>
    <row r="160" s="471" customFormat="1" x14ac:dyDescent="0.35"/>
    <row r="161" s="471" customFormat="1" x14ac:dyDescent="0.35"/>
    <row r="162" s="471" customFormat="1" x14ac:dyDescent="0.35"/>
    <row r="163" s="471" customFormat="1" x14ac:dyDescent="0.35"/>
    <row r="164" s="471" customFormat="1" x14ac:dyDescent="0.35"/>
    <row r="165" s="471" customFormat="1" x14ac:dyDescent="0.35"/>
    <row r="166" s="471" customFormat="1" x14ac:dyDescent="0.35"/>
    <row r="167" s="471" customFormat="1" x14ac:dyDescent="0.35"/>
    <row r="168" s="471" customFormat="1" x14ac:dyDescent="0.35"/>
    <row r="169" s="471" customFormat="1" x14ac:dyDescent="0.35"/>
    <row r="170" s="471" customFormat="1" x14ac:dyDescent="0.35"/>
    <row r="171" s="471" customFormat="1" x14ac:dyDescent="0.35"/>
    <row r="172" s="471" customFormat="1" x14ac:dyDescent="0.35"/>
    <row r="173" s="471" customFormat="1" x14ac:dyDescent="0.35"/>
    <row r="174" s="471" customFormat="1" x14ac:dyDescent="0.35"/>
    <row r="175" s="471" customFormat="1" x14ac:dyDescent="0.35"/>
    <row r="176" s="471" customFormat="1" x14ac:dyDescent="0.35"/>
    <row r="177" s="471" customFormat="1" x14ac:dyDescent="0.35"/>
    <row r="178" s="471" customFormat="1" x14ac:dyDescent="0.35"/>
    <row r="179" s="471" customFormat="1" x14ac:dyDescent="0.35"/>
    <row r="180" s="471" customFormat="1" x14ac:dyDescent="0.35"/>
    <row r="181" s="471" customFormat="1" x14ac:dyDescent="0.35"/>
    <row r="182" s="471" customFormat="1" x14ac:dyDescent="0.35"/>
    <row r="183" s="471" customFormat="1" x14ac:dyDescent="0.35"/>
    <row r="184" s="471" customFormat="1" x14ac:dyDescent="0.35"/>
    <row r="185" s="471" customFormat="1" x14ac:dyDescent="0.35"/>
    <row r="186" s="471" customFormat="1" x14ac:dyDescent="0.35"/>
    <row r="187" s="471" customFormat="1" x14ac:dyDescent="0.35"/>
    <row r="188" s="471" customFormat="1" x14ac:dyDescent="0.35"/>
    <row r="189" s="471" customFormat="1" x14ac:dyDescent="0.35"/>
    <row r="190" s="471" customFormat="1" x14ac:dyDescent="0.35"/>
    <row r="191" s="471" customFormat="1" x14ac:dyDescent="0.35"/>
    <row r="192" s="471" customFormat="1" x14ac:dyDescent="0.35"/>
    <row r="193" s="471" customFormat="1" x14ac:dyDescent="0.35"/>
    <row r="194" s="471" customFormat="1" x14ac:dyDescent="0.35"/>
    <row r="195" s="471" customFormat="1" x14ac:dyDescent="0.35"/>
    <row r="196" s="471" customFormat="1" x14ac:dyDescent="0.35"/>
    <row r="197" s="471" customFormat="1" x14ac:dyDescent="0.35"/>
    <row r="198" s="471" customFormat="1" x14ac:dyDescent="0.35"/>
    <row r="199" s="471" customFormat="1" x14ac:dyDescent="0.35"/>
    <row r="200" s="471" customFormat="1" x14ac:dyDescent="0.35"/>
    <row r="201" s="471" customFormat="1" x14ac:dyDescent="0.35"/>
    <row r="202" s="471" customFormat="1" x14ac:dyDescent="0.35"/>
    <row r="203" s="471" customFormat="1" x14ac:dyDescent="0.35"/>
    <row r="204" s="471" customFormat="1" x14ac:dyDescent="0.35"/>
    <row r="205" s="471" customFormat="1" x14ac:dyDescent="0.35"/>
    <row r="206" s="471" customFormat="1" x14ac:dyDescent="0.35"/>
    <row r="207" s="471" customFormat="1" x14ac:dyDescent="0.35"/>
    <row r="208" s="471" customFormat="1" x14ac:dyDescent="0.35"/>
    <row r="209" s="471" customFormat="1" x14ac:dyDescent="0.35"/>
    <row r="210" s="471" customFormat="1" x14ac:dyDescent="0.35"/>
    <row r="211" s="471" customFormat="1" x14ac:dyDescent="0.35"/>
    <row r="212" s="471" customFormat="1" x14ac:dyDescent="0.35"/>
    <row r="213" s="471" customFormat="1" x14ac:dyDescent="0.35"/>
    <row r="214" s="471" customFormat="1" x14ac:dyDescent="0.35"/>
    <row r="215" s="471" customFormat="1" x14ac:dyDescent="0.35"/>
    <row r="216" s="471" customFormat="1" x14ac:dyDescent="0.35"/>
    <row r="217" s="471" customFormat="1" x14ac:dyDescent="0.35"/>
    <row r="218" s="471" customFormat="1" x14ac:dyDescent="0.35"/>
    <row r="219" s="471" customFormat="1" x14ac:dyDescent="0.35"/>
    <row r="220" s="471" customFormat="1" x14ac:dyDescent="0.35"/>
    <row r="221" s="471" customFormat="1" x14ac:dyDescent="0.35"/>
    <row r="222" s="471" customFormat="1" x14ac:dyDescent="0.35"/>
    <row r="223" s="471" customFormat="1" x14ac:dyDescent="0.35"/>
    <row r="224" s="471" customFormat="1" x14ac:dyDescent="0.35"/>
    <row r="225" s="471" customFormat="1" x14ac:dyDescent="0.35"/>
    <row r="226" s="471" customFormat="1" x14ac:dyDescent="0.35"/>
    <row r="227" s="471" customFormat="1" x14ac:dyDescent="0.35"/>
    <row r="228" s="471" customFormat="1" x14ac:dyDescent="0.35"/>
    <row r="229" s="471" customFormat="1" x14ac:dyDescent="0.35"/>
    <row r="230" s="471" customFormat="1" x14ac:dyDescent="0.35"/>
    <row r="231" s="471" customFormat="1" x14ac:dyDescent="0.35"/>
    <row r="232" s="471" customFormat="1" x14ac:dyDescent="0.35"/>
    <row r="233" s="471" customFormat="1" x14ac:dyDescent="0.35"/>
    <row r="234" s="471" customFormat="1" x14ac:dyDescent="0.35"/>
    <row r="235" s="471" customFormat="1" x14ac:dyDescent="0.35"/>
    <row r="236" s="471" customFormat="1" x14ac:dyDescent="0.35"/>
    <row r="237" s="471" customFormat="1" x14ac:dyDescent="0.35"/>
    <row r="238" s="471" customFormat="1" x14ac:dyDescent="0.35"/>
    <row r="239" s="471" customFormat="1" x14ac:dyDescent="0.35"/>
    <row r="240" s="471" customFormat="1" x14ac:dyDescent="0.35"/>
    <row r="241" s="471" customFormat="1" x14ac:dyDescent="0.35"/>
    <row r="242" s="471" customFormat="1" x14ac:dyDescent="0.35"/>
    <row r="243" s="471" customFormat="1" x14ac:dyDescent="0.35"/>
    <row r="244" s="471" customFormat="1" x14ac:dyDescent="0.35"/>
    <row r="245" s="471" customFormat="1" x14ac:dyDescent="0.35"/>
    <row r="246" s="471" customFormat="1" x14ac:dyDescent="0.35"/>
    <row r="247" s="471" customFormat="1" x14ac:dyDescent="0.35"/>
    <row r="248" s="471" customFormat="1" x14ac:dyDescent="0.35"/>
    <row r="249" s="471" customFormat="1" x14ac:dyDescent="0.35"/>
    <row r="250" s="471" customFormat="1" x14ac:dyDescent="0.35"/>
    <row r="251" s="471" customFormat="1" x14ac:dyDescent="0.35"/>
    <row r="252" s="471" customFormat="1" x14ac:dyDescent="0.35"/>
    <row r="253" s="471" customFormat="1" x14ac:dyDescent="0.35"/>
    <row r="254" s="471" customFormat="1" x14ac:dyDescent="0.35"/>
    <row r="255" s="471" customFormat="1" x14ac:dyDescent="0.35"/>
    <row r="256" s="471" customFormat="1" x14ac:dyDescent="0.35"/>
    <row r="257" s="471" customFormat="1" x14ac:dyDescent="0.35"/>
    <row r="258" s="471" customFormat="1" x14ac:dyDescent="0.35"/>
    <row r="259" s="471" customFormat="1" x14ac:dyDescent="0.35"/>
    <row r="260" s="471" customFormat="1" x14ac:dyDescent="0.35"/>
    <row r="261" s="471" customFormat="1" x14ac:dyDescent="0.35"/>
    <row r="262" s="471" customFormat="1" x14ac:dyDescent="0.35"/>
    <row r="263" s="471" customFormat="1" x14ac:dyDescent="0.35"/>
    <row r="264" s="471" customFormat="1" x14ac:dyDescent="0.35"/>
    <row r="265" s="471" customFormat="1" x14ac:dyDescent="0.35"/>
    <row r="266" s="471" customFormat="1" x14ac:dyDescent="0.35"/>
    <row r="267" s="471" customFormat="1" x14ac:dyDescent="0.35"/>
    <row r="268" s="471" customFormat="1" x14ac:dyDescent="0.35"/>
    <row r="269" s="471" customFormat="1" x14ac:dyDescent="0.35"/>
    <row r="270" s="471" customFormat="1" x14ac:dyDescent="0.35"/>
    <row r="271" s="471" customFormat="1" x14ac:dyDescent="0.35"/>
    <row r="272" s="471" customFormat="1" x14ac:dyDescent="0.35"/>
    <row r="273" s="471" customFormat="1" x14ac:dyDescent="0.35"/>
    <row r="274" s="471" customFormat="1" x14ac:dyDescent="0.35"/>
    <row r="275" s="471" customFormat="1" x14ac:dyDescent="0.35"/>
    <row r="276" s="471" customFormat="1" x14ac:dyDescent="0.35"/>
    <row r="277" s="471" customFormat="1" x14ac:dyDescent="0.35"/>
    <row r="278" s="471" customFormat="1" x14ac:dyDescent="0.35"/>
    <row r="279" s="471" customFormat="1" x14ac:dyDescent="0.35"/>
    <row r="280" s="471" customFormat="1" x14ac:dyDescent="0.35"/>
    <row r="281" s="471" customFormat="1" x14ac:dyDescent="0.35"/>
    <row r="282" s="471" customFormat="1" x14ac:dyDescent="0.35"/>
    <row r="283" s="471" customFormat="1" x14ac:dyDescent="0.35"/>
    <row r="284" s="471" customFormat="1" x14ac:dyDescent="0.35"/>
    <row r="285" s="471" customFormat="1" x14ac:dyDescent="0.35"/>
    <row r="286" s="471" customFormat="1" x14ac:dyDescent="0.35"/>
    <row r="287" s="471" customFormat="1" x14ac:dyDescent="0.35"/>
    <row r="288" s="471" customFormat="1" x14ac:dyDescent="0.35"/>
    <row r="289" s="471" customFormat="1" x14ac:dyDescent="0.35"/>
    <row r="290" s="471" customFormat="1" x14ac:dyDescent="0.35"/>
    <row r="291" s="471" customFormat="1" x14ac:dyDescent="0.35"/>
    <row r="292" s="471" customFormat="1" x14ac:dyDescent="0.35"/>
    <row r="293" s="471" customFormat="1" x14ac:dyDescent="0.35"/>
    <row r="294" s="471" customFormat="1" x14ac:dyDescent="0.35"/>
    <row r="295" s="471" customFormat="1" x14ac:dyDescent="0.35"/>
    <row r="296" s="471" customFormat="1" x14ac:dyDescent="0.35"/>
    <row r="297" s="471" customFormat="1" x14ac:dyDescent="0.35"/>
    <row r="298" s="471" customFormat="1" x14ac:dyDescent="0.35"/>
    <row r="299" s="471" customFormat="1" x14ac:dyDescent="0.35"/>
    <row r="300" s="471" customFormat="1" x14ac:dyDescent="0.35"/>
    <row r="301" s="471" customFormat="1" x14ac:dyDescent="0.35"/>
    <row r="302" s="471" customFormat="1" x14ac:dyDescent="0.35"/>
    <row r="303" s="471" customFormat="1" x14ac:dyDescent="0.35"/>
    <row r="304" s="471" customFormat="1" x14ac:dyDescent="0.35"/>
    <row r="305" s="471" customFormat="1" x14ac:dyDescent="0.35"/>
    <row r="306" s="471" customFormat="1" x14ac:dyDescent="0.35"/>
    <row r="307" s="471" customFormat="1" x14ac:dyDescent="0.35"/>
    <row r="308" s="471" customFormat="1" x14ac:dyDescent="0.35"/>
    <row r="309" s="471" customFormat="1" x14ac:dyDescent="0.35"/>
    <row r="310" s="471" customFormat="1" x14ac:dyDescent="0.35"/>
    <row r="311" s="471" customFormat="1" x14ac:dyDescent="0.35"/>
    <row r="312" s="471" customFormat="1" x14ac:dyDescent="0.35"/>
    <row r="313" s="471" customFormat="1" x14ac:dyDescent="0.35"/>
    <row r="314" s="471" customFormat="1" x14ac:dyDescent="0.35"/>
    <row r="315" s="471" customFormat="1" x14ac:dyDescent="0.35"/>
    <row r="316" s="471" customFormat="1" x14ac:dyDescent="0.35"/>
    <row r="317" s="471" customFormat="1" x14ac:dyDescent="0.35"/>
    <row r="318" s="471" customFormat="1" x14ac:dyDescent="0.35"/>
    <row r="319" s="471" customFormat="1" x14ac:dyDescent="0.35"/>
    <row r="320" s="471" customFormat="1" x14ac:dyDescent="0.35"/>
    <row r="321" s="471" customFormat="1" x14ac:dyDescent="0.35"/>
    <row r="322" s="471" customFormat="1" x14ac:dyDescent="0.35"/>
    <row r="323" s="471" customFormat="1" x14ac:dyDescent="0.35"/>
    <row r="324" s="471" customFormat="1" x14ac:dyDescent="0.35"/>
    <row r="325" s="471" customFormat="1" x14ac:dyDescent="0.35"/>
    <row r="326" s="471" customFormat="1" x14ac:dyDescent="0.35"/>
    <row r="327" s="471" customFormat="1" x14ac:dyDescent="0.35"/>
    <row r="328" s="471" customFormat="1" x14ac:dyDescent="0.35"/>
    <row r="329" s="471" customFormat="1" x14ac:dyDescent="0.35"/>
    <row r="330" s="471" customFormat="1" x14ac:dyDescent="0.35"/>
    <row r="331" s="471" customFormat="1" x14ac:dyDescent="0.35"/>
    <row r="332" s="471" customFormat="1" x14ac:dyDescent="0.35"/>
    <row r="333" s="471" customFormat="1" x14ac:dyDescent="0.35"/>
    <row r="334" s="471" customFormat="1" x14ac:dyDescent="0.35"/>
    <row r="335" s="471" customFormat="1" x14ac:dyDescent="0.35"/>
    <row r="336" s="471" customFormat="1" x14ac:dyDescent="0.35"/>
    <row r="337" s="471" customFormat="1" x14ac:dyDescent="0.35"/>
    <row r="338" s="471" customFormat="1" x14ac:dyDescent="0.35"/>
    <row r="339" s="471" customFormat="1" x14ac:dyDescent="0.35"/>
    <row r="340" s="471" customFormat="1" x14ac:dyDescent="0.35"/>
    <row r="341" s="471" customFormat="1" x14ac:dyDescent="0.35"/>
    <row r="342" s="471" customFormat="1" x14ac:dyDescent="0.35"/>
    <row r="343" s="471" customFormat="1" x14ac:dyDescent="0.35"/>
    <row r="344" s="471" customFormat="1" x14ac:dyDescent="0.35"/>
    <row r="345" s="471" customFormat="1" x14ac:dyDescent="0.35"/>
    <row r="346" s="471" customFormat="1" x14ac:dyDescent="0.35"/>
    <row r="347" s="471" customFormat="1" x14ac:dyDescent="0.35"/>
    <row r="348" s="471" customFormat="1" x14ac:dyDescent="0.35"/>
    <row r="349" s="471" customFormat="1" x14ac:dyDescent="0.35"/>
    <row r="350" s="471" customFormat="1" x14ac:dyDescent="0.35"/>
    <row r="351" s="471" customFormat="1" x14ac:dyDescent="0.35"/>
    <row r="352" s="471" customFormat="1" x14ac:dyDescent="0.35"/>
    <row r="353" s="471" customFormat="1" x14ac:dyDescent="0.35"/>
    <row r="354" s="471" customFormat="1" x14ac:dyDescent="0.35"/>
    <row r="355" s="471" customFormat="1" x14ac:dyDescent="0.35"/>
    <row r="356" s="471" customFormat="1" x14ac:dyDescent="0.35"/>
    <row r="357" s="471" customFormat="1" x14ac:dyDescent="0.35"/>
    <row r="358" s="471" customFormat="1" x14ac:dyDescent="0.35"/>
    <row r="359" s="471" customFormat="1" x14ac:dyDescent="0.35"/>
    <row r="360" s="471" customFormat="1" x14ac:dyDescent="0.35"/>
    <row r="361" s="471" customFormat="1" x14ac:dyDescent="0.35"/>
    <row r="362" s="471" customFormat="1" x14ac:dyDescent="0.35"/>
    <row r="363" s="471" customFormat="1" x14ac:dyDescent="0.35"/>
    <row r="364" s="471" customFormat="1" x14ac:dyDescent="0.35"/>
    <row r="365" s="471" customFormat="1" x14ac:dyDescent="0.35"/>
    <row r="366" s="471" customFormat="1" x14ac:dyDescent="0.35"/>
    <row r="367" s="471" customFormat="1" x14ac:dyDescent="0.35"/>
    <row r="368" s="471" customFormat="1" x14ac:dyDescent="0.35"/>
    <row r="369" s="471" customFormat="1" x14ac:dyDescent="0.35"/>
    <row r="370" s="471" customFormat="1" x14ac:dyDescent="0.35"/>
    <row r="371" s="471" customFormat="1" x14ac:dyDescent="0.35"/>
    <row r="372" s="471" customFormat="1" x14ac:dyDescent="0.35"/>
    <row r="373" s="471" customFormat="1" x14ac:dyDescent="0.35"/>
    <row r="374" s="471" customFormat="1" x14ac:dyDescent="0.35"/>
    <row r="375" s="471" customFormat="1" x14ac:dyDescent="0.35"/>
    <row r="376" s="471" customFormat="1" x14ac:dyDescent="0.35"/>
    <row r="377" s="471" customFormat="1" x14ac:dyDescent="0.35"/>
    <row r="378" s="471" customFormat="1" x14ac:dyDescent="0.35"/>
    <row r="379" s="471" customFormat="1" x14ac:dyDescent="0.35"/>
    <row r="380" s="471" customFormat="1" x14ac:dyDescent="0.35"/>
    <row r="381" s="471" customFormat="1" x14ac:dyDescent="0.35"/>
    <row r="382" s="471" customFormat="1" x14ac:dyDescent="0.35"/>
    <row r="383" s="471" customFormat="1" x14ac:dyDescent="0.35"/>
    <row r="384" s="471" customFormat="1" x14ac:dyDescent="0.35"/>
    <row r="385" s="471" customFormat="1" x14ac:dyDescent="0.35"/>
    <row r="386" s="471" customFormat="1" x14ac:dyDescent="0.35"/>
    <row r="387" s="471" customFormat="1" x14ac:dyDescent="0.35"/>
    <row r="388" s="471" customFormat="1" x14ac:dyDescent="0.35"/>
    <row r="389" s="471" customFormat="1" x14ac:dyDescent="0.35"/>
    <row r="390" s="471" customFormat="1" x14ac:dyDescent="0.35"/>
    <row r="391" s="471" customFormat="1" x14ac:dyDescent="0.35"/>
    <row r="392" s="471" customFormat="1" x14ac:dyDescent="0.35"/>
    <row r="393" s="471" customFormat="1" x14ac:dyDescent="0.35"/>
    <row r="394" s="471" customFormat="1" x14ac:dyDescent="0.35"/>
    <row r="395" s="471" customFormat="1" x14ac:dyDescent="0.35"/>
    <row r="396" s="471" customFormat="1" x14ac:dyDescent="0.35"/>
    <row r="397" s="471" customFormat="1" x14ac:dyDescent="0.35"/>
    <row r="398" s="471" customFormat="1" x14ac:dyDescent="0.35"/>
    <row r="399" s="471" customFormat="1" x14ac:dyDescent="0.35"/>
    <row r="400" s="471" customFormat="1" x14ac:dyDescent="0.35"/>
    <row r="401" s="471" customFormat="1" x14ac:dyDescent="0.35"/>
    <row r="402" s="471" customFormat="1" x14ac:dyDescent="0.35"/>
    <row r="403" s="471" customFormat="1" x14ac:dyDescent="0.35"/>
    <row r="404" s="471" customFormat="1" x14ac:dyDescent="0.35"/>
    <row r="405" s="471" customFormat="1" x14ac:dyDescent="0.35"/>
    <row r="406" s="471" customFormat="1" x14ac:dyDescent="0.35"/>
    <row r="407" s="471" customFormat="1" x14ac:dyDescent="0.35"/>
    <row r="408" s="471" customFormat="1" x14ac:dyDescent="0.35"/>
    <row r="409" s="471" customFormat="1" x14ac:dyDescent="0.35"/>
    <row r="410" s="471" customFormat="1" x14ac:dyDescent="0.35"/>
    <row r="411" s="471" customFormat="1" x14ac:dyDescent="0.35"/>
    <row r="412" s="471" customFormat="1" x14ac:dyDescent="0.35"/>
    <row r="413" s="471" customFormat="1" x14ac:dyDescent="0.35"/>
    <row r="414" s="471" customFormat="1" x14ac:dyDescent="0.35"/>
    <row r="415" s="471" customFormat="1" x14ac:dyDescent="0.35"/>
    <row r="416" s="471" customFormat="1" x14ac:dyDescent="0.35"/>
    <row r="417" s="471" customFormat="1" x14ac:dyDescent="0.35"/>
    <row r="418" s="471" customFormat="1" x14ac:dyDescent="0.35"/>
    <row r="419" s="471" customFormat="1" x14ac:dyDescent="0.35"/>
    <row r="420" s="471" customFormat="1" x14ac:dyDescent="0.35"/>
    <row r="421" s="471" customFormat="1" x14ac:dyDescent="0.35"/>
    <row r="422" s="471" customFormat="1" x14ac:dyDescent="0.35"/>
    <row r="423" s="471" customFormat="1" x14ac:dyDescent="0.35"/>
    <row r="424" s="471" customFormat="1" x14ac:dyDescent="0.35"/>
    <row r="425" s="471" customFormat="1" x14ac:dyDescent="0.35"/>
    <row r="426" s="471" customFormat="1" x14ac:dyDescent="0.35"/>
    <row r="427" s="471" customFormat="1" x14ac:dyDescent="0.35"/>
    <row r="428" s="471" customFormat="1" x14ac:dyDescent="0.35"/>
    <row r="429" s="471" customFormat="1" x14ac:dyDescent="0.35"/>
    <row r="430" s="471" customFormat="1" x14ac:dyDescent="0.35"/>
    <row r="431" s="471" customFormat="1" x14ac:dyDescent="0.35"/>
    <row r="432" s="471" customFormat="1" x14ac:dyDescent="0.35"/>
    <row r="433" s="471" customFormat="1" x14ac:dyDescent="0.35"/>
    <row r="434" s="471" customFormat="1" x14ac:dyDescent="0.35"/>
    <row r="435" s="471" customFormat="1" x14ac:dyDescent="0.35"/>
    <row r="436" s="471" customFormat="1" x14ac:dyDescent="0.35"/>
    <row r="437" s="471" customFormat="1" x14ac:dyDescent="0.35"/>
    <row r="438" s="471" customFormat="1" x14ac:dyDescent="0.35"/>
    <row r="439" s="471" customFormat="1" x14ac:dyDescent="0.35"/>
    <row r="440" s="471" customFormat="1" x14ac:dyDescent="0.35"/>
    <row r="441" s="471" customFormat="1" x14ac:dyDescent="0.35"/>
    <row r="442" s="471" customFormat="1" x14ac:dyDescent="0.35"/>
    <row r="443" s="471" customFormat="1" x14ac:dyDescent="0.35"/>
    <row r="444" s="471" customFormat="1" x14ac:dyDescent="0.35"/>
    <row r="445" s="471" customFormat="1" x14ac:dyDescent="0.35"/>
    <row r="446" s="471" customFormat="1" x14ac:dyDescent="0.35"/>
    <row r="447" s="471" customFormat="1" x14ac:dyDescent="0.35"/>
    <row r="448" s="471" customFormat="1" x14ac:dyDescent="0.35"/>
    <row r="449" s="471" customFormat="1" x14ac:dyDescent="0.35"/>
    <row r="450" s="471" customFormat="1" x14ac:dyDescent="0.35"/>
    <row r="451" s="471" customFormat="1" x14ac:dyDescent="0.35"/>
    <row r="452" s="471" customFormat="1" x14ac:dyDescent="0.35"/>
    <row r="453" s="471" customFormat="1" x14ac:dyDescent="0.35"/>
    <row r="454" s="471" customFormat="1" x14ac:dyDescent="0.35"/>
    <row r="455" s="471" customFormat="1" x14ac:dyDescent="0.35"/>
    <row r="456" s="471" customFormat="1" x14ac:dyDescent="0.35"/>
    <row r="457" s="471" customFormat="1" x14ac:dyDescent="0.35"/>
    <row r="458" s="471" customFormat="1" x14ac:dyDescent="0.35"/>
    <row r="459" s="471" customFormat="1" x14ac:dyDescent="0.35"/>
    <row r="460" s="471" customFormat="1" x14ac:dyDescent="0.35"/>
    <row r="461" s="471" customFormat="1" x14ac:dyDescent="0.35"/>
    <row r="462" s="471" customFormat="1" x14ac:dyDescent="0.35"/>
    <row r="463" s="471" customFormat="1" x14ac:dyDescent="0.35"/>
    <row r="464" s="471" customFormat="1" x14ac:dyDescent="0.35"/>
    <row r="465" s="471" customFormat="1" x14ac:dyDescent="0.35"/>
    <row r="466" s="471" customFormat="1" x14ac:dyDescent="0.35"/>
    <row r="467" s="471" customFormat="1" x14ac:dyDescent="0.35"/>
    <row r="468" s="471" customFormat="1" x14ac:dyDescent="0.35"/>
    <row r="469" s="471" customFormat="1" x14ac:dyDescent="0.35"/>
    <row r="470" s="471" customFormat="1" x14ac:dyDescent="0.35"/>
    <row r="471" s="471" customFormat="1" x14ac:dyDescent="0.35"/>
    <row r="472" s="471" customFormat="1" x14ac:dyDescent="0.35"/>
    <row r="473" s="471" customFormat="1" x14ac:dyDescent="0.35"/>
    <row r="474" s="471" customFormat="1" x14ac:dyDescent="0.35"/>
    <row r="475" s="471" customFormat="1" x14ac:dyDescent="0.35"/>
    <row r="476" s="471" customFormat="1" x14ac:dyDescent="0.35"/>
    <row r="477" s="471" customFormat="1" x14ac:dyDescent="0.35"/>
    <row r="478" s="471" customFormat="1" x14ac:dyDescent="0.35"/>
    <row r="479" s="471" customFormat="1" x14ac:dyDescent="0.35"/>
    <row r="480" s="471" customFormat="1" x14ac:dyDescent="0.35"/>
    <row r="481" s="471" customFormat="1" x14ac:dyDescent="0.35"/>
    <row r="482" s="471" customFormat="1" x14ac:dyDescent="0.35"/>
    <row r="483" s="471" customFormat="1" x14ac:dyDescent="0.35"/>
    <row r="484" s="471" customFormat="1" x14ac:dyDescent="0.35"/>
    <row r="485" s="471" customFormat="1" x14ac:dyDescent="0.35"/>
    <row r="486" s="471" customFormat="1" x14ac:dyDescent="0.35"/>
    <row r="487" s="471" customFormat="1" x14ac:dyDescent="0.35"/>
    <row r="488" s="471" customFormat="1" x14ac:dyDescent="0.35"/>
    <row r="489" s="471" customFormat="1" x14ac:dyDescent="0.35"/>
    <row r="490" s="471" customFormat="1" x14ac:dyDescent="0.35"/>
    <row r="491" s="471" customFormat="1" x14ac:dyDescent="0.35"/>
    <row r="492" s="471" customFormat="1" x14ac:dyDescent="0.35"/>
    <row r="493" s="471" customFormat="1" x14ac:dyDescent="0.35"/>
    <row r="494" s="471" customFormat="1" x14ac:dyDescent="0.35"/>
    <row r="495" s="471" customFormat="1" x14ac:dyDescent="0.35"/>
    <row r="496" s="471" customFormat="1" x14ac:dyDescent="0.35"/>
    <row r="497" s="471" customFormat="1" x14ac:dyDescent="0.35"/>
    <row r="498" s="471" customFormat="1" x14ac:dyDescent="0.35"/>
    <row r="499" s="471" customFormat="1" x14ac:dyDescent="0.35"/>
    <row r="500" s="471" customFormat="1" x14ac:dyDescent="0.35"/>
    <row r="501" s="471" customFormat="1" x14ac:dyDescent="0.35"/>
    <row r="502" s="471" customFormat="1" x14ac:dyDescent="0.35"/>
    <row r="503" s="471" customFormat="1" x14ac:dyDescent="0.35"/>
    <row r="504" s="471" customFormat="1" x14ac:dyDescent="0.35"/>
    <row r="505" s="471" customFormat="1" x14ac:dyDescent="0.35"/>
    <row r="506" s="471" customFormat="1" x14ac:dyDescent="0.35"/>
    <row r="507" s="471" customFormat="1" x14ac:dyDescent="0.35"/>
    <row r="508" s="471" customFormat="1" x14ac:dyDescent="0.35"/>
    <row r="509" s="471" customFormat="1" x14ac:dyDescent="0.35"/>
    <row r="510" s="471" customFormat="1" x14ac:dyDescent="0.35"/>
    <row r="511" s="471" customFormat="1" x14ac:dyDescent="0.35"/>
    <row r="512" s="471" customFormat="1" x14ac:dyDescent="0.35"/>
    <row r="513" s="471" customFormat="1" x14ac:dyDescent="0.35"/>
    <row r="514" s="471" customFormat="1" x14ac:dyDescent="0.35"/>
    <row r="515" s="471" customFormat="1" x14ac:dyDescent="0.35"/>
    <row r="516" s="471" customFormat="1" x14ac:dyDescent="0.35"/>
    <row r="517" s="471" customFormat="1" x14ac:dyDescent="0.35"/>
    <row r="518" s="471" customFormat="1" x14ac:dyDescent="0.35"/>
    <row r="519" s="471" customFormat="1" x14ac:dyDescent="0.35"/>
    <row r="520" s="471" customFormat="1" x14ac:dyDescent="0.35"/>
    <row r="521" s="471" customFormat="1" x14ac:dyDescent="0.35"/>
    <row r="522" s="471" customFormat="1" x14ac:dyDescent="0.35"/>
    <row r="523" s="471" customFormat="1" x14ac:dyDescent="0.35"/>
    <row r="524" s="471" customFormat="1" x14ac:dyDescent="0.35"/>
    <row r="525" s="471" customFormat="1" x14ac:dyDescent="0.35"/>
    <row r="526" s="471" customFormat="1" x14ac:dyDescent="0.35"/>
    <row r="527" s="471" customFormat="1" x14ac:dyDescent="0.35"/>
    <row r="528" s="471" customFormat="1" x14ac:dyDescent="0.35"/>
    <row r="529" s="471" customFormat="1" x14ac:dyDescent="0.35"/>
    <row r="530" s="471" customFormat="1" x14ac:dyDescent="0.35"/>
    <row r="531" s="471" customFormat="1" x14ac:dyDescent="0.35"/>
    <row r="532" s="471" customFormat="1" x14ac:dyDescent="0.35"/>
    <row r="533" s="471" customFormat="1" x14ac:dyDescent="0.35"/>
    <row r="534" s="471" customFormat="1" x14ac:dyDescent="0.35"/>
    <row r="535" s="471" customFormat="1" x14ac:dyDescent="0.35"/>
    <row r="536" s="471" customFormat="1" x14ac:dyDescent="0.35"/>
    <row r="537" s="471" customFormat="1" x14ac:dyDescent="0.35"/>
    <row r="538" s="471" customFormat="1" x14ac:dyDescent="0.35"/>
    <row r="539" s="471" customFormat="1" x14ac:dyDescent="0.35"/>
    <row r="540" s="471" customFormat="1" x14ac:dyDescent="0.35"/>
    <row r="541" s="471" customFormat="1" x14ac:dyDescent="0.35"/>
    <row r="542" s="471" customFormat="1" x14ac:dyDescent="0.35"/>
    <row r="543" s="471" customFormat="1" x14ac:dyDescent="0.35"/>
    <row r="544" s="471" customFormat="1" x14ac:dyDescent="0.35"/>
    <row r="545" s="471" customFormat="1" x14ac:dyDescent="0.35"/>
    <row r="546" s="471" customFormat="1" x14ac:dyDescent="0.35"/>
    <row r="547" s="471" customFormat="1" x14ac:dyDescent="0.35"/>
    <row r="548" s="471" customFormat="1" x14ac:dyDescent="0.35"/>
    <row r="549" s="471" customFormat="1" x14ac:dyDescent="0.35"/>
    <row r="550" s="471" customFormat="1" x14ac:dyDescent="0.35"/>
    <row r="551" s="471" customFormat="1" x14ac:dyDescent="0.35"/>
    <row r="552" s="471" customFormat="1" x14ac:dyDescent="0.35"/>
    <row r="553" s="471" customFormat="1" x14ac:dyDescent="0.35"/>
    <row r="554" s="471" customFormat="1" x14ac:dyDescent="0.35"/>
    <row r="555" s="471" customFormat="1" x14ac:dyDescent="0.35"/>
    <row r="556" s="471" customFormat="1" x14ac:dyDescent="0.35"/>
    <row r="557" s="471" customFormat="1" x14ac:dyDescent="0.35"/>
    <row r="558" s="471" customFormat="1" x14ac:dyDescent="0.35"/>
    <row r="559" s="471" customFormat="1" x14ac:dyDescent="0.35"/>
    <row r="560" s="471" customFormat="1" x14ac:dyDescent="0.35"/>
    <row r="561" s="471" customFormat="1" x14ac:dyDescent="0.35"/>
    <row r="562" s="471" customFormat="1" x14ac:dyDescent="0.35"/>
    <row r="563" s="471" customFormat="1" x14ac:dyDescent="0.35"/>
    <row r="564" s="471" customFormat="1" x14ac:dyDescent="0.35"/>
    <row r="565" s="471" customFormat="1" x14ac:dyDescent="0.35"/>
    <row r="566" s="471" customFormat="1" x14ac:dyDescent="0.35"/>
    <row r="567" s="471" customFormat="1" x14ac:dyDescent="0.35"/>
    <row r="568" s="471" customFormat="1" x14ac:dyDescent="0.35"/>
    <row r="569" s="471" customFormat="1" x14ac:dyDescent="0.35"/>
    <row r="570" s="471" customFormat="1" x14ac:dyDescent="0.35"/>
    <row r="571" s="471" customFormat="1" x14ac:dyDescent="0.35"/>
    <row r="572" s="471" customFormat="1" x14ac:dyDescent="0.35"/>
    <row r="573" s="471" customFormat="1" x14ac:dyDescent="0.35"/>
    <row r="574" s="471" customFormat="1" x14ac:dyDescent="0.35"/>
    <row r="575" s="471" customFormat="1" x14ac:dyDescent="0.35"/>
    <row r="576" s="471" customFormat="1" x14ac:dyDescent="0.35"/>
    <row r="577" s="471" customFormat="1" x14ac:dyDescent="0.35"/>
    <row r="578" s="471" customFormat="1" x14ac:dyDescent="0.35"/>
    <row r="579" s="471" customFormat="1" x14ac:dyDescent="0.35"/>
    <row r="580" s="471" customFormat="1" x14ac:dyDescent="0.35"/>
    <row r="581" s="471" customFormat="1" x14ac:dyDescent="0.35"/>
    <row r="582" s="471" customFormat="1" x14ac:dyDescent="0.35"/>
    <row r="583" s="471" customFormat="1" x14ac:dyDescent="0.35"/>
    <row r="584" s="471" customFormat="1" x14ac:dyDescent="0.35"/>
    <row r="585" s="471" customFormat="1" x14ac:dyDescent="0.35"/>
    <row r="586" s="471" customFormat="1" x14ac:dyDescent="0.35"/>
    <row r="587" s="471" customFormat="1" x14ac:dyDescent="0.35"/>
    <row r="588" s="471" customFormat="1" x14ac:dyDescent="0.35"/>
    <row r="589" s="471" customFormat="1" x14ac:dyDescent="0.35"/>
    <row r="590" s="471" customFormat="1" x14ac:dyDescent="0.35"/>
    <row r="591" s="471" customFormat="1" x14ac:dyDescent="0.35"/>
    <row r="592" s="471" customFormat="1" x14ac:dyDescent="0.35"/>
    <row r="593" s="471" customFormat="1" x14ac:dyDescent="0.35"/>
    <row r="594" s="471" customFormat="1" x14ac:dyDescent="0.35"/>
    <row r="595" s="471" customFormat="1" x14ac:dyDescent="0.35"/>
    <row r="596" s="471" customFormat="1" x14ac:dyDescent="0.35"/>
    <row r="597" s="471" customFormat="1" x14ac:dyDescent="0.35"/>
    <row r="598" s="471" customFormat="1" x14ac:dyDescent="0.35"/>
    <row r="599" s="471" customFormat="1" x14ac:dyDescent="0.35"/>
    <row r="600" s="471" customFormat="1" x14ac:dyDescent="0.35"/>
    <row r="601" s="471" customFormat="1" x14ac:dyDescent="0.35"/>
    <row r="602" s="471" customFormat="1" x14ac:dyDescent="0.35"/>
    <row r="603" s="471" customFormat="1" x14ac:dyDescent="0.35"/>
    <row r="604" s="471" customFormat="1" x14ac:dyDescent="0.35"/>
    <row r="605" s="471" customFormat="1" x14ac:dyDescent="0.35"/>
    <row r="606" s="471" customFormat="1" x14ac:dyDescent="0.35"/>
    <row r="607" s="471" customFormat="1" x14ac:dyDescent="0.35"/>
    <row r="608" s="471" customFormat="1" x14ac:dyDescent="0.35"/>
    <row r="609" s="471" customFormat="1" x14ac:dyDescent="0.35"/>
    <row r="610" s="471" customFormat="1" x14ac:dyDescent="0.35"/>
    <row r="611" s="471" customFormat="1" x14ac:dyDescent="0.35"/>
    <row r="612" s="471" customFormat="1" x14ac:dyDescent="0.35"/>
    <row r="613" s="471" customFormat="1" x14ac:dyDescent="0.35"/>
    <row r="614" s="471" customFormat="1" x14ac:dyDescent="0.35"/>
    <row r="615" s="471" customFormat="1" x14ac:dyDescent="0.35"/>
    <row r="616" s="471" customFormat="1" x14ac:dyDescent="0.35"/>
    <row r="617" s="471" customFormat="1" x14ac:dyDescent="0.35"/>
    <row r="618" s="471" customFormat="1" x14ac:dyDescent="0.35"/>
    <row r="619" s="471" customFormat="1" x14ac:dyDescent="0.35"/>
    <row r="620" s="471" customFormat="1" x14ac:dyDescent="0.35"/>
    <row r="621" s="471" customFormat="1" x14ac:dyDescent="0.35"/>
    <row r="622" s="471" customFormat="1" x14ac:dyDescent="0.35"/>
    <row r="623" s="471" customFormat="1" x14ac:dyDescent="0.35"/>
    <row r="624" s="471" customFormat="1" x14ac:dyDescent="0.35"/>
    <row r="625" s="471" customFormat="1" x14ac:dyDescent="0.35"/>
    <row r="626" s="471" customFormat="1" x14ac:dyDescent="0.35"/>
    <row r="627" s="471" customFormat="1" x14ac:dyDescent="0.35"/>
    <row r="628" s="471" customFormat="1" x14ac:dyDescent="0.35"/>
    <row r="629" s="471" customFormat="1" x14ac:dyDescent="0.35"/>
    <row r="630" s="471" customFormat="1" x14ac:dyDescent="0.35"/>
    <row r="631" s="471" customFormat="1" x14ac:dyDescent="0.35"/>
    <row r="632" s="471" customFormat="1" x14ac:dyDescent="0.35"/>
    <row r="633" s="471" customFormat="1" x14ac:dyDescent="0.35"/>
    <row r="634" s="471" customFormat="1" x14ac:dyDescent="0.35"/>
    <row r="635" s="471" customFormat="1" x14ac:dyDescent="0.35"/>
    <row r="636" s="471" customFormat="1" x14ac:dyDescent="0.35"/>
    <row r="637" s="471" customFormat="1" x14ac:dyDescent="0.35"/>
    <row r="638" s="471" customFormat="1" x14ac:dyDescent="0.35"/>
    <row r="639" s="471" customFormat="1" x14ac:dyDescent="0.35"/>
    <row r="640" s="471" customFormat="1" x14ac:dyDescent="0.35"/>
    <row r="641" s="471" customFormat="1" x14ac:dyDescent="0.35"/>
    <row r="642" s="471" customFormat="1" x14ac:dyDescent="0.35"/>
    <row r="643" s="471" customFormat="1" x14ac:dyDescent="0.35"/>
    <row r="644" s="471" customFormat="1" x14ac:dyDescent="0.35"/>
    <row r="645" s="471" customFormat="1" x14ac:dyDescent="0.35"/>
    <row r="646" s="471" customFormat="1" x14ac:dyDescent="0.35"/>
    <row r="647" s="471" customFormat="1" x14ac:dyDescent="0.35"/>
    <row r="648" s="471" customFormat="1" x14ac:dyDescent="0.35"/>
    <row r="649" s="471" customFormat="1" x14ac:dyDescent="0.35"/>
    <row r="650" s="471" customFormat="1" x14ac:dyDescent="0.35"/>
    <row r="651" s="471" customFormat="1" x14ac:dyDescent="0.35"/>
    <row r="652" s="471" customFormat="1" x14ac:dyDescent="0.35"/>
    <row r="653" s="471" customFormat="1" x14ac:dyDescent="0.35"/>
    <row r="654" s="471" customFormat="1" x14ac:dyDescent="0.35"/>
    <row r="655" s="471" customFormat="1" x14ac:dyDescent="0.35"/>
    <row r="656" s="471" customFormat="1" x14ac:dyDescent="0.35"/>
    <row r="657" s="471" customFormat="1" x14ac:dyDescent="0.35"/>
    <row r="658" s="471" customFormat="1" x14ac:dyDescent="0.35"/>
    <row r="659" s="471" customFormat="1" x14ac:dyDescent="0.35"/>
    <row r="660" s="471" customFormat="1" x14ac:dyDescent="0.35"/>
    <row r="661" s="471" customFormat="1" x14ac:dyDescent="0.35"/>
    <row r="662" s="471" customFormat="1" x14ac:dyDescent="0.35"/>
    <row r="663" s="471" customFormat="1" x14ac:dyDescent="0.35"/>
    <row r="664" s="471" customFormat="1" x14ac:dyDescent="0.35"/>
    <row r="665" s="471" customFormat="1" x14ac:dyDescent="0.35"/>
    <row r="666" s="471" customFormat="1" x14ac:dyDescent="0.35"/>
    <row r="667" s="471" customFormat="1" x14ac:dyDescent="0.35"/>
    <row r="668" s="471" customFormat="1" x14ac:dyDescent="0.35"/>
    <row r="669" s="471" customFormat="1" x14ac:dyDescent="0.35"/>
    <row r="670" s="471" customFormat="1" x14ac:dyDescent="0.35"/>
    <row r="671" s="471" customFormat="1" x14ac:dyDescent="0.35"/>
    <row r="672" s="471" customFormat="1" x14ac:dyDescent="0.35"/>
    <row r="673" s="471" customFormat="1" x14ac:dyDescent="0.35"/>
    <row r="674" s="471" customFormat="1" x14ac:dyDescent="0.35"/>
    <row r="675" s="471" customFormat="1" x14ac:dyDescent="0.35"/>
    <row r="676" s="471" customFormat="1" x14ac:dyDescent="0.35"/>
    <row r="677" s="471" customFormat="1" x14ac:dyDescent="0.35"/>
    <row r="678" s="471" customFormat="1" x14ac:dyDescent="0.35"/>
    <row r="679" s="471" customFormat="1" x14ac:dyDescent="0.35"/>
    <row r="680" s="471" customFormat="1" x14ac:dyDescent="0.35"/>
    <row r="681" s="471" customFormat="1" x14ac:dyDescent="0.35"/>
    <row r="682" s="471" customFormat="1" x14ac:dyDescent="0.35"/>
    <row r="683" s="471" customFormat="1" x14ac:dyDescent="0.35"/>
    <row r="684" s="471" customFormat="1" x14ac:dyDescent="0.35"/>
    <row r="685" s="471" customFormat="1" x14ac:dyDescent="0.35"/>
    <row r="686" s="471" customFormat="1" x14ac:dyDescent="0.35"/>
    <row r="687" s="471" customFormat="1" x14ac:dyDescent="0.35"/>
    <row r="688" s="471" customFormat="1" x14ac:dyDescent="0.35"/>
    <row r="689" s="471" customFormat="1" x14ac:dyDescent="0.35"/>
    <row r="690" s="471" customFormat="1" x14ac:dyDescent="0.35"/>
    <row r="691" s="471" customFormat="1" x14ac:dyDescent="0.35"/>
    <row r="692" s="471" customFormat="1" x14ac:dyDescent="0.35"/>
    <row r="693" s="471" customFormat="1" x14ac:dyDescent="0.35"/>
    <row r="694" s="471" customFormat="1" x14ac:dyDescent="0.35"/>
    <row r="695" s="471" customFormat="1" x14ac:dyDescent="0.35"/>
    <row r="696" s="471" customFormat="1" x14ac:dyDescent="0.35"/>
    <row r="697" s="471" customFormat="1" x14ac:dyDescent="0.35"/>
    <row r="698" s="471" customFormat="1" x14ac:dyDescent="0.35"/>
    <row r="699" s="471" customFormat="1" x14ac:dyDescent="0.35"/>
    <row r="700" s="471" customFormat="1" x14ac:dyDescent="0.35"/>
    <row r="701" s="471" customFormat="1" x14ac:dyDescent="0.35"/>
    <row r="702" s="471" customFormat="1" x14ac:dyDescent="0.35"/>
    <row r="703" s="471" customFormat="1" x14ac:dyDescent="0.35"/>
    <row r="704" s="471" customFormat="1" x14ac:dyDescent="0.35"/>
    <row r="705" s="471" customFormat="1" x14ac:dyDescent="0.35"/>
    <row r="706" s="471" customFormat="1" x14ac:dyDescent="0.35"/>
    <row r="707" s="471" customFormat="1" x14ac:dyDescent="0.35"/>
    <row r="708" s="471" customFormat="1" x14ac:dyDescent="0.35"/>
    <row r="709" s="471" customFormat="1" x14ac:dyDescent="0.35"/>
  </sheetData>
  <mergeCells count="1">
    <mergeCell ref="A1:D1"/>
  </mergeCells>
  <hyperlinks>
    <hyperlink ref="F1" location="Index!A1" display="Index" xr:uid="{906DF139-B491-46FD-898F-A9EB8C8426A5}"/>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6886-17EC-455C-B42D-3EA8DD16940C}">
  <dimension ref="A1:H23"/>
  <sheetViews>
    <sheetView zoomScale="104" zoomScaleNormal="85" workbookViewId="0">
      <selection activeCell="H1" sqref="H1"/>
    </sheetView>
  </sheetViews>
  <sheetFormatPr defaultColWidth="9.1796875" defaultRowHeight="10.5" x14ac:dyDescent="0.25"/>
  <cols>
    <col min="1" max="1" width="5" style="160" customWidth="1"/>
    <col min="2" max="2" width="23.453125" style="160" customWidth="1"/>
    <col min="3" max="6" width="15.453125" style="160" customWidth="1"/>
    <col min="7" max="16384" width="9.1796875" style="160"/>
  </cols>
  <sheetData>
    <row r="1" spans="1:8" x14ac:dyDescent="0.25">
      <c r="A1" s="1" t="s">
        <v>957</v>
      </c>
      <c r="B1" s="1"/>
      <c r="C1" s="1"/>
      <c r="D1" s="1"/>
      <c r="E1" s="1"/>
      <c r="F1" s="1"/>
      <c r="H1" s="1" t="s">
        <v>933</v>
      </c>
    </row>
    <row r="2" spans="1:8" ht="10.5" customHeight="1" x14ac:dyDescent="0.25">
      <c r="A2" s="1213" t="s">
        <v>1953</v>
      </c>
      <c r="B2" s="1214"/>
      <c r="C2" s="1231" t="s">
        <v>978</v>
      </c>
      <c r="D2" s="1232"/>
      <c r="E2" s="1231" t="s">
        <v>1095</v>
      </c>
      <c r="F2" s="1232"/>
    </row>
    <row r="3" spans="1:8" x14ac:dyDescent="0.25">
      <c r="A3" s="1233" t="s">
        <v>977</v>
      </c>
      <c r="B3" s="1234"/>
      <c r="C3" s="442" t="s">
        <v>979</v>
      </c>
      <c r="D3" s="442" t="s">
        <v>980</v>
      </c>
      <c r="E3" s="442" t="s">
        <v>979</v>
      </c>
      <c r="F3" s="442" t="s">
        <v>980</v>
      </c>
    </row>
    <row r="4" spans="1:8" x14ac:dyDescent="0.25">
      <c r="A4" s="186">
        <v>1</v>
      </c>
      <c r="B4" s="187" t="s">
        <v>981</v>
      </c>
      <c r="C4" s="836">
        <v>-4216</v>
      </c>
      <c r="D4" s="836">
        <v>-3711</v>
      </c>
      <c r="E4" s="831">
        <v>394</v>
      </c>
      <c r="F4" s="831">
        <v>462</v>
      </c>
    </row>
    <row r="5" spans="1:8" x14ac:dyDescent="0.25">
      <c r="A5" s="186">
        <v>2</v>
      </c>
      <c r="B5" s="188" t="s">
        <v>982</v>
      </c>
      <c r="C5" s="832">
        <v>438</v>
      </c>
      <c r="D5" s="832">
        <v>746</v>
      </c>
      <c r="E5" s="832">
        <v>-846</v>
      </c>
      <c r="F5" s="837">
        <v>-1112</v>
      </c>
    </row>
    <row r="6" spans="1:8" x14ac:dyDescent="0.25">
      <c r="A6" s="186">
        <v>3</v>
      </c>
      <c r="B6" s="187" t="s">
        <v>983</v>
      </c>
      <c r="C6" s="832">
        <v>-429</v>
      </c>
      <c r="D6" s="832">
        <v>-165</v>
      </c>
      <c r="E6" s="833" t="s">
        <v>1991</v>
      </c>
      <c r="F6" s="833" t="s">
        <v>1991</v>
      </c>
    </row>
    <row r="7" spans="1:8" x14ac:dyDescent="0.25">
      <c r="A7" s="186">
        <v>4</v>
      </c>
      <c r="B7" s="187" t="s">
        <v>984</v>
      </c>
      <c r="C7" s="832">
        <v>-920</v>
      </c>
      <c r="D7" s="832">
        <v>-986</v>
      </c>
      <c r="E7" s="833" t="s">
        <v>1991</v>
      </c>
      <c r="F7" s="833" t="s">
        <v>1991</v>
      </c>
    </row>
    <row r="8" spans="1:8" x14ac:dyDescent="0.25">
      <c r="A8" s="186">
        <v>5</v>
      </c>
      <c r="B8" s="187" t="s">
        <v>985</v>
      </c>
      <c r="C8" s="837">
        <v>-1632</v>
      </c>
      <c r="D8" s="837">
        <v>-1739</v>
      </c>
      <c r="E8" s="833" t="s">
        <v>1991</v>
      </c>
      <c r="F8" s="833" t="s">
        <v>1991</v>
      </c>
    </row>
    <row r="9" spans="1:8" x14ac:dyDescent="0.25">
      <c r="A9" s="189">
        <v>6</v>
      </c>
      <c r="B9" s="187" t="s">
        <v>986</v>
      </c>
      <c r="C9" s="832">
        <v>915</v>
      </c>
      <c r="D9" s="832">
        <v>793</v>
      </c>
      <c r="E9" s="833" t="s">
        <v>1991</v>
      </c>
      <c r="F9" s="833" t="s">
        <v>1991</v>
      </c>
    </row>
    <row r="11" spans="1:8" ht="57.75" customHeight="1" x14ac:dyDescent="0.25">
      <c r="B11" s="1235" t="s">
        <v>2101</v>
      </c>
      <c r="C11" s="1236"/>
      <c r="D11" s="1236"/>
      <c r="E11" s="1236"/>
      <c r="F11" s="1237"/>
    </row>
    <row r="12" spans="1:8" ht="11.25" customHeight="1" x14ac:dyDescent="0.25"/>
    <row r="13" spans="1:8" ht="11.25" customHeight="1" x14ac:dyDescent="0.25"/>
    <row r="14" spans="1:8" ht="11.25" customHeight="1" x14ac:dyDescent="0.25"/>
    <row r="15" spans="1:8" x14ac:dyDescent="0.25">
      <c r="A15" s="1" t="s">
        <v>957</v>
      </c>
      <c r="B15" s="1"/>
      <c r="C15" s="1"/>
      <c r="D15" s="1"/>
      <c r="E15" s="1"/>
      <c r="F15" s="1"/>
    </row>
    <row r="16" spans="1:8" ht="10.5" customHeight="1" x14ac:dyDescent="0.25">
      <c r="A16" s="1213" t="s">
        <v>1807</v>
      </c>
      <c r="B16" s="1214"/>
      <c r="C16" s="1231" t="s">
        <v>978</v>
      </c>
      <c r="D16" s="1232"/>
      <c r="E16" s="1231" t="s">
        <v>1095</v>
      </c>
      <c r="F16" s="1232"/>
    </row>
    <row r="17" spans="1:6" x14ac:dyDescent="0.25">
      <c r="A17" s="1233" t="s">
        <v>977</v>
      </c>
      <c r="B17" s="1234"/>
      <c r="C17" s="442" t="s">
        <v>979</v>
      </c>
      <c r="D17" s="442" t="s">
        <v>980</v>
      </c>
      <c r="E17" s="442" t="s">
        <v>979</v>
      </c>
      <c r="F17" s="442" t="s">
        <v>980</v>
      </c>
    </row>
    <row r="18" spans="1:6" x14ac:dyDescent="0.25">
      <c r="A18" s="186">
        <v>1</v>
      </c>
      <c r="B18" s="187" t="s">
        <v>981</v>
      </c>
      <c r="C18" s="391">
        <v>-3711.2198531913223</v>
      </c>
      <c r="D18" s="334">
        <v>-3848</v>
      </c>
      <c r="E18" s="332">
        <v>236.15076637192658</v>
      </c>
      <c r="F18" s="334">
        <v>142</v>
      </c>
    </row>
    <row r="19" spans="1:6" x14ac:dyDescent="0.25">
      <c r="A19" s="186">
        <v>2</v>
      </c>
      <c r="B19" s="188" t="s">
        <v>982</v>
      </c>
      <c r="C19" s="391">
        <v>745.52148157081604</v>
      </c>
      <c r="D19" s="334">
        <v>764</v>
      </c>
      <c r="E19" s="332">
        <v>-238.9083213817965</v>
      </c>
      <c r="F19" s="334">
        <v>-142</v>
      </c>
    </row>
    <row r="20" spans="1:6" x14ac:dyDescent="0.25">
      <c r="A20" s="186">
        <v>3</v>
      </c>
      <c r="B20" s="187" t="s">
        <v>983</v>
      </c>
      <c r="C20" s="391">
        <v>-164.50459073589326</v>
      </c>
      <c r="D20" s="334">
        <v>315</v>
      </c>
      <c r="E20" s="520"/>
      <c r="F20" s="520"/>
    </row>
    <row r="21" spans="1:6" x14ac:dyDescent="0.25">
      <c r="A21" s="186">
        <v>4</v>
      </c>
      <c r="B21" s="187" t="s">
        <v>984</v>
      </c>
      <c r="C21" s="391">
        <v>-986.05193277767944</v>
      </c>
      <c r="D21" s="334">
        <v>-1473</v>
      </c>
      <c r="E21" s="520"/>
      <c r="F21" s="520"/>
    </row>
    <row r="22" spans="1:6" x14ac:dyDescent="0.25">
      <c r="A22" s="186">
        <v>5</v>
      </c>
      <c r="B22" s="187" t="s">
        <v>985</v>
      </c>
      <c r="C22" s="391">
        <v>-1739.0853705634004</v>
      </c>
      <c r="D22" s="334">
        <v>-2251</v>
      </c>
      <c r="E22" s="520"/>
      <c r="F22" s="520"/>
    </row>
    <row r="23" spans="1:6" x14ac:dyDescent="0.25">
      <c r="A23" s="189">
        <v>6</v>
      </c>
      <c r="B23" s="187" t="s">
        <v>986</v>
      </c>
      <c r="C23" s="391">
        <v>792.69380376875301</v>
      </c>
      <c r="D23" s="334">
        <v>827</v>
      </c>
      <c r="E23" s="520"/>
      <c r="F23" s="520"/>
    </row>
  </sheetData>
  <mergeCells count="9">
    <mergeCell ref="A17:B17"/>
    <mergeCell ref="A16:B16"/>
    <mergeCell ref="B11:F11"/>
    <mergeCell ref="C2:D2"/>
    <mergeCell ref="E2:F2"/>
    <mergeCell ref="A2:B2"/>
    <mergeCell ref="A3:B3"/>
    <mergeCell ref="C16:D16"/>
    <mergeCell ref="E16:F16"/>
  </mergeCells>
  <hyperlinks>
    <hyperlink ref="H1" location="Index!A1" display="Index" xr:uid="{59A32060-15A3-4358-970B-CD001B8FEE96}"/>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7BD5-C62C-490D-AA22-260DACDDE489}">
  <dimension ref="A1:P62"/>
  <sheetViews>
    <sheetView topLeftCell="J1" zoomScaleNormal="100" workbookViewId="0">
      <selection activeCell="P1" sqref="P1"/>
    </sheetView>
  </sheetViews>
  <sheetFormatPr defaultColWidth="8.54296875" defaultRowHeight="10.5" x14ac:dyDescent="0.25"/>
  <cols>
    <col min="1" max="1" width="19.453125" style="160" customWidth="1"/>
    <col min="2" max="2" width="9.81640625" style="160" customWidth="1"/>
    <col min="3" max="3" width="10.54296875" style="160" customWidth="1"/>
    <col min="4" max="4" width="9.1796875" style="160" customWidth="1"/>
    <col min="5" max="5" width="11.1796875" style="160" customWidth="1"/>
    <col min="6" max="6" width="9.81640625" style="160" customWidth="1"/>
    <col min="7" max="7" width="10" style="160" customWidth="1"/>
    <col min="8" max="8" width="9.1796875" style="160" customWidth="1"/>
    <col min="9" max="9" width="11.1796875" style="160" customWidth="1"/>
    <col min="10" max="11" width="10.81640625" style="160" customWidth="1"/>
    <col min="12" max="14" width="9.1796875" style="160" customWidth="1"/>
    <col min="15" max="16384" width="8.54296875" style="160"/>
  </cols>
  <sheetData>
    <row r="1" spans="1:16" x14ac:dyDescent="0.25">
      <c r="A1" s="447" t="s">
        <v>1207</v>
      </c>
      <c r="B1" s="447"/>
      <c r="C1" s="447"/>
      <c r="D1" s="447"/>
      <c r="E1" s="447"/>
      <c r="F1" s="447"/>
      <c r="G1" s="447"/>
      <c r="H1" s="447"/>
      <c r="I1" s="447"/>
      <c r="J1" s="447"/>
      <c r="K1" s="447"/>
      <c r="L1" s="447"/>
      <c r="M1" s="447"/>
      <c r="N1" s="447"/>
      <c r="O1" s="8"/>
      <c r="P1" s="447" t="s">
        <v>933</v>
      </c>
    </row>
    <row r="2" spans="1:16" ht="11" thickBot="1" x14ac:dyDescent="0.3">
      <c r="B2" s="1238">
        <v>2024</v>
      </c>
      <c r="C2" s="1238"/>
      <c r="D2" s="1238"/>
      <c r="E2" s="1238"/>
      <c r="F2" s="1238"/>
      <c r="G2" s="1238"/>
      <c r="H2" s="1238"/>
      <c r="I2" s="1238"/>
      <c r="J2" s="1238"/>
      <c r="K2" s="1238"/>
      <c r="L2" s="1238">
        <v>2023</v>
      </c>
      <c r="M2" s="1238"/>
      <c r="N2" s="1238"/>
    </row>
    <row r="3" spans="1:16" ht="26.5" customHeight="1" thickBot="1" x14ac:dyDescent="0.3">
      <c r="B3" s="1188" t="s">
        <v>1162</v>
      </c>
      <c r="C3" s="1188"/>
      <c r="D3" s="1188"/>
      <c r="E3" s="1188"/>
      <c r="F3" s="1188"/>
      <c r="G3" s="1196" t="s">
        <v>1163</v>
      </c>
      <c r="H3" s="1197"/>
      <c r="I3" s="1196" t="s">
        <v>2140</v>
      </c>
      <c r="J3" s="1199" t="s">
        <v>1208</v>
      </c>
      <c r="K3" s="1199"/>
      <c r="L3" s="1196" t="s">
        <v>2140</v>
      </c>
      <c r="M3" s="1199"/>
      <c r="N3" s="1199"/>
    </row>
    <row r="4" spans="1:16" ht="32" thickBot="1" x14ac:dyDescent="0.3">
      <c r="B4" s="448" t="s">
        <v>98</v>
      </c>
      <c r="C4" s="448" t="s">
        <v>1209</v>
      </c>
      <c r="D4" s="448" t="s">
        <v>1164</v>
      </c>
      <c r="E4" s="448" t="s">
        <v>1210</v>
      </c>
      <c r="F4" s="448" t="s">
        <v>1165</v>
      </c>
      <c r="G4" s="449" t="s">
        <v>1166</v>
      </c>
      <c r="H4" s="448" t="s">
        <v>1167</v>
      </c>
      <c r="I4" s="449"/>
      <c r="J4" s="449" t="s">
        <v>1211</v>
      </c>
      <c r="K4" s="448" t="s">
        <v>1212</v>
      </c>
      <c r="L4" s="449"/>
      <c r="M4" s="449" t="s">
        <v>1211</v>
      </c>
      <c r="N4" s="448" t="s">
        <v>1212</v>
      </c>
    </row>
    <row r="5" spans="1:16" ht="11" thickBot="1" x14ac:dyDescent="0.3">
      <c r="A5" s="450" t="s">
        <v>1168</v>
      </c>
      <c r="B5" s="451">
        <v>20942.924999999999</v>
      </c>
      <c r="C5" s="451">
        <v>15723.955</v>
      </c>
      <c r="D5" s="451">
        <v>1319.617</v>
      </c>
      <c r="E5" s="451">
        <v>201734.02900000001</v>
      </c>
      <c r="F5" s="451">
        <v>0</v>
      </c>
      <c r="G5" s="451">
        <v>1261.0740000000001</v>
      </c>
      <c r="H5" s="451">
        <v>154.55199999999999</v>
      </c>
      <c r="I5" s="451">
        <v>146303.92300000001</v>
      </c>
      <c r="J5" s="451">
        <v>40679.042999999998</v>
      </c>
      <c r="K5" s="451">
        <v>105624.88</v>
      </c>
      <c r="L5" s="162">
        <v>109634.04399999999</v>
      </c>
      <c r="M5" s="162">
        <v>31261.635999999999</v>
      </c>
      <c r="N5" s="162">
        <v>78372.407999999996</v>
      </c>
    </row>
    <row r="6" spans="1:16" ht="11" thickBot="1" x14ac:dyDescent="0.3">
      <c r="A6" s="450" t="s">
        <v>1169</v>
      </c>
      <c r="B6" s="451">
        <v>33960.720000000001</v>
      </c>
      <c r="C6" s="451">
        <v>6448.8670000000002</v>
      </c>
      <c r="D6" s="451">
        <v>320.25</v>
      </c>
      <c r="E6" s="451">
        <v>12677.85</v>
      </c>
      <c r="F6" s="451">
        <v>6640.4690000000001</v>
      </c>
      <c r="G6" s="451">
        <v>1039.2339999999999</v>
      </c>
      <c r="H6" s="451">
        <v>87.468999999999994</v>
      </c>
      <c r="I6" s="451">
        <v>37654.644999999997</v>
      </c>
      <c r="J6" s="451">
        <v>31784.612000000001</v>
      </c>
      <c r="K6" s="451">
        <v>5870.0330000000004</v>
      </c>
      <c r="L6" s="162">
        <v>31205.787</v>
      </c>
      <c r="M6" s="162">
        <v>27269.852999999999</v>
      </c>
      <c r="N6" s="162">
        <v>3935.9340000000002</v>
      </c>
    </row>
    <row r="7" spans="1:16" ht="11" thickBot="1" x14ac:dyDescent="0.3">
      <c r="A7" s="450" t="s">
        <v>1170</v>
      </c>
      <c r="B7" s="451">
        <v>8503.4989999999998</v>
      </c>
      <c r="C7" s="451">
        <v>5439.5910000000003</v>
      </c>
      <c r="D7" s="451">
        <v>257.20999999999998</v>
      </c>
      <c r="E7" s="451">
        <v>66247.410999999993</v>
      </c>
      <c r="F7" s="451">
        <v>123.21299999999999</v>
      </c>
      <c r="G7" s="451">
        <v>0</v>
      </c>
      <c r="H7" s="451">
        <v>0</v>
      </c>
      <c r="I7" s="451">
        <v>80570.922999999995</v>
      </c>
      <c r="J7" s="451">
        <v>11431.759</v>
      </c>
      <c r="K7" s="451">
        <v>69139.164000000004</v>
      </c>
      <c r="L7" s="162">
        <v>32934.493000000002</v>
      </c>
      <c r="M7" s="162">
        <v>848.125</v>
      </c>
      <c r="N7" s="162">
        <v>32086.367999999999</v>
      </c>
    </row>
    <row r="8" spans="1:16" ht="11" thickBot="1" x14ac:dyDescent="0.3">
      <c r="A8" s="450" t="s">
        <v>1171</v>
      </c>
      <c r="B8" s="451">
        <v>0</v>
      </c>
      <c r="C8" s="451">
        <v>0</v>
      </c>
      <c r="D8" s="451">
        <v>0</v>
      </c>
      <c r="E8" s="451">
        <v>0</v>
      </c>
      <c r="F8" s="451">
        <v>0</v>
      </c>
      <c r="G8" s="813">
        <v>0</v>
      </c>
      <c r="H8" s="813">
        <v>0</v>
      </c>
      <c r="I8" s="451">
        <v>0</v>
      </c>
      <c r="J8" s="451">
        <v>0</v>
      </c>
      <c r="K8" s="451">
        <v>0</v>
      </c>
      <c r="L8" s="162">
        <v>0</v>
      </c>
      <c r="M8" s="162">
        <v>0</v>
      </c>
      <c r="N8" s="162">
        <v>0</v>
      </c>
    </row>
    <row r="9" spans="1:16" ht="11" thickBot="1" x14ac:dyDescent="0.3">
      <c r="A9" s="450" t="s">
        <v>1172</v>
      </c>
      <c r="B9" s="451">
        <v>18547.583999999999</v>
      </c>
      <c r="C9" s="451">
        <v>40118.773999999998</v>
      </c>
      <c r="D9" s="451">
        <v>10.958</v>
      </c>
      <c r="E9" s="451">
        <v>25490.957999999999</v>
      </c>
      <c r="F9" s="451">
        <v>1907.905</v>
      </c>
      <c r="G9" s="451">
        <v>31576.223999999998</v>
      </c>
      <c r="H9" s="451">
        <v>32201.791000000001</v>
      </c>
      <c r="I9" s="451">
        <v>149854.19399999999</v>
      </c>
      <c r="J9" s="451">
        <v>123506.716</v>
      </c>
      <c r="K9" s="451">
        <v>26347.477999999999</v>
      </c>
      <c r="L9" s="162">
        <v>102227.09</v>
      </c>
      <c r="M9" s="162">
        <v>80993.362999999998</v>
      </c>
      <c r="N9" s="162">
        <v>21233.726999999999</v>
      </c>
    </row>
    <row r="10" spans="1:16" ht="11" thickBot="1" x14ac:dyDescent="0.3">
      <c r="A10" s="450" t="s">
        <v>1106</v>
      </c>
      <c r="B10" s="451">
        <v>0</v>
      </c>
      <c r="C10" s="451">
        <v>0</v>
      </c>
      <c r="D10" s="451">
        <v>0</v>
      </c>
      <c r="E10" s="451">
        <v>0</v>
      </c>
      <c r="F10" s="451">
        <v>0</v>
      </c>
      <c r="G10" s="814">
        <v>0</v>
      </c>
      <c r="H10" s="814">
        <v>0</v>
      </c>
      <c r="I10" s="451">
        <v>0</v>
      </c>
      <c r="J10" s="451">
        <v>0</v>
      </c>
      <c r="K10" s="451">
        <v>0</v>
      </c>
      <c r="L10" s="162">
        <v>0</v>
      </c>
      <c r="M10" s="162">
        <v>0</v>
      </c>
      <c r="N10" s="162">
        <v>0</v>
      </c>
    </row>
    <row r="11" spans="1:16" ht="12" customHeight="1" thickBot="1" x14ac:dyDescent="0.3">
      <c r="A11" s="450" t="s">
        <v>1173</v>
      </c>
      <c r="B11" s="451">
        <v>2871.1239999999998</v>
      </c>
      <c r="C11" s="451">
        <v>0</v>
      </c>
      <c r="D11" s="451">
        <v>0</v>
      </c>
      <c r="E11" s="451">
        <v>84.486000000000004</v>
      </c>
      <c r="F11" s="451">
        <v>0</v>
      </c>
      <c r="G11" s="814">
        <v>0</v>
      </c>
      <c r="H11" s="814">
        <v>0</v>
      </c>
      <c r="I11" s="451">
        <v>2955.61</v>
      </c>
      <c r="J11" s="451">
        <v>2906.7350000000001</v>
      </c>
      <c r="K11" s="451">
        <v>48.875</v>
      </c>
      <c r="L11" s="162">
        <v>0</v>
      </c>
      <c r="M11" s="162">
        <v>0</v>
      </c>
      <c r="N11" s="162">
        <v>0</v>
      </c>
    </row>
    <row r="12" spans="1:16" ht="21.5" thickBot="1" x14ac:dyDescent="0.3">
      <c r="A12" s="452" t="s">
        <v>1174</v>
      </c>
      <c r="B12" s="453"/>
      <c r="C12" s="453"/>
      <c r="D12" s="453"/>
      <c r="E12" s="453"/>
      <c r="F12" s="453"/>
      <c r="G12" s="453"/>
      <c r="H12" s="453"/>
      <c r="I12" s="689">
        <v>690952.41200000001</v>
      </c>
      <c r="J12" s="454">
        <v>210308.86499999999</v>
      </c>
      <c r="K12" s="454">
        <v>480643.54700000002</v>
      </c>
      <c r="L12" s="165">
        <v>593956.62300000002</v>
      </c>
      <c r="M12" s="165">
        <v>140372.97700000001</v>
      </c>
      <c r="N12" s="165">
        <v>453583.64600000001</v>
      </c>
    </row>
    <row r="13" spans="1:16" x14ac:dyDescent="0.25">
      <c r="B13" s="455"/>
      <c r="C13" s="455"/>
      <c r="D13" s="455"/>
      <c r="E13" s="455"/>
      <c r="F13" s="455"/>
      <c r="G13" s="455"/>
      <c r="H13" s="455"/>
      <c r="I13" s="455"/>
      <c r="J13" s="455"/>
      <c r="K13" s="455"/>
      <c r="L13" s="456"/>
      <c r="M13" s="456"/>
      <c r="N13" s="456"/>
    </row>
    <row r="14" spans="1:16" x14ac:dyDescent="0.25">
      <c r="A14" s="160" t="s">
        <v>1791</v>
      </c>
      <c r="B14" s="455"/>
      <c r="C14" s="455"/>
      <c r="D14" s="455"/>
      <c r="E14" s="455"/>
      <c r="F14" s="455"/>
      <c r="G14" s="455"/>
      <c r="H14" s="455"/>
      <c r="I14" s="455"/>
      <c r="J14" s="455"/>
      <c r="K14" s="455"/>
      <c r="L14" s="456"/>
      <c r="M14" s="456"/>
      <c r="N14" s="456"/>
    </row>
    <row r="15" spans="1:16" x14ac:dyDescent="0.25">
      <c r="L15" s="457"/>
      <c r="M15" s="457"/>
      <c r="N15" s="457"/>
    </row>
    <row r="24" spans="2:11" x14ac:dyDescent="0.25">
      <c r="B24" s="458"/>
      <c r="C24" s="458"/>
      <c r="D24" s="458"/>
      <c r="E24" s="458"/>
      <c r="F24" s="458"/>
      <c r="G24" s="458"/>
      <c r="H24" s="458"/>
      <c r="I24" s="458"/>
      <c r="J24" s="458"/>
      <c r="K24" s="458"/>
    </row>
    <row r="25" spans="2:11" x14ac:dyDescent="0.25">
      <c r="B25" s="458"/>
      <c r="C25" s="458"/>
      <c r="D25" s="458"/>
      <c r="E25" s="458"/>
      <c r="F25" s="458"/>
      <c r="G25" s="458"/>
      <c r="H25" s="458"/>
      <c r="I25" s="458"/>
      <c r="J25" s="458"/>
      <c r="K25" s="458"/>
    </row>
    <row r="26" spans="2:11" x14ac:dyDescent="0.25">
      <c r="B26" s="458"/>
      <c r="C26" s="458"/>
      <c r="D26" s="458"/>
      <c r="E26" s="458"/>
      <c r="F26" s="458"/>
      <c r="G26" s="458"/>
      <c r="H26" s="458"/>
      <c r="I26" s="458"/>
      <c r="J26" s="458"/>
      <c r="K26" s="458"/>
    </row>
    <row r="27" spans="2:11" x14ac:dyDescent="0.25">
      <c r="B27" s="458"/>
      <c r="C27" s="458"/>
      <c r="D27" s="458"/>
      <c r="E27" s="458"/>
      <c r="F27" s="458"/>
      <c r="G27" s="458"/>
      <c r="H27" s="458"/>
      <c r="I27" s="458"/>
      <c r="J27" s="458"/>
      <c r="K27" s="458"/>
    </row>
    <row r="28" spans="2:11" x14ac:dyDescent="0.25">
      <c r="B28" s="458"/>
      <c r="C28" s="458"/>
      <c r="D28" s="458"/>
      <c r="E28" s="458"/>
      <c r="F28" s="458"/>
      <c r="G28" s="458"/>
      <c r="H28" s="458"/>
      <c r="I28" s="458"/>
      <c r="J28" s="458"/>
      <c r="K28" s="458"/>
    </row>
    <row r="30" spans="2:11" x14ac:dyDescent="0.25">
      <c r="B30" s="458"/>
      <c r="C30" s="458"/>
      <c r="D30" s="458"/>
      <c r="E30" s="458"/>
      <c r="F30" s="458"/>
      <c r="G30" s="458"/>
      <c r="H30" s="458"/>
      <c r="I30" s="458"/>
      <c r="J30" s="458"/>
      <c r="K30" s="458"/>
    </row>
    <row r="31" spans="2:11" x14ac:dyDescent="0.25">
      <c r="B31" s="458"/>
      <c r="C31" s="458"/>
      <c r="D31" s="458"/>
      <c r="E31" s="458"/>
      <c r="F31" s="458"/>
      <c r="G31" s="458"/>
      <c r="H31" s="458"/>
      <c r="I31" s="458"/>
      <c r="J31" s="458"/>
      <c r="K31" s="458"/>
    </row>
    <row r="32" spans="2:11" x14ac:dyDescent="0.25">
      <c r="B32" s="458"/>
      <c r="C32" s="458"/>
      <c r="D32" s="458"/>
      <c r="E32" s="458"/>
      <c r="F32" s="458"/>
      <c r="G32" s="458"/>
      <c r="H32" s="458"/>
      <c r="I32" s="458"/>
      <c r="J32" s="458"/>
      <c r="K32" s="458"/>
    </row>
    <row r="33" spans="2:11" x14ac:dyDescent="0.25">
      <c r="B33" s="458"/>
      <c r="C33" s="458"/>
      <c r="D33" s="458"/>
      <c r="E33" s="458"/>
      <c r="F33" s="458"/>
      <c r="G33" s="458"/>
      <c r="H33" s="458"/>
      <c r="I33" s="458"/>
      <c r="J33" s="458"/>
      <c r="K33" s="458"/>
    </row>
    <row r="34" spans="2:11" x14ac:dyDescent="0.25">
      <c r="B34" s="458"/>
      <c r="C34" s="458"/>
      <c r="D34" s="458"/>
      <c r="E34" s="458"/>
      <c r="F34" s="458"/>
      <c r="G34" s="458"/>
      <c r="H34" s="458"/>
      <c r="I34" s="458"/>
      <c r="J34" s="458"/>
      <c r="K34" s="458"/>
    </row>
    <row r="35" spans="2:11" x14ac:dyDescent="0.25">
      <c r="B35" s="458"/>
      <c r="C35" s="458"/>
      <c r="D35" s="458"/>
      <c r="E35" s="458"/>
      <c r="F35" s="458"/>
      <c r="G35" s="458"/>
      <c r="H35" s="458"/>
      <c r="I35" s="458"/>
      <c r="J35" s="458"/>
      <c r="K35" s="458"/>
    </row>
    <row r="36" spans="2:11" x14ac:dyDescent="0.25">
      <c r="B36" s="458"/>
      <c r="C36" s="458"/>
      <c r="D36" s="458"/>
      <c r="E36" s="458"/>
      <c r="F36" s="458"/>
      <c r="G36" s="458"/>
      <c r="H36" s="458"/>
      <c r="I36" s="458"/>
      <c r="J36" s="458"/>
      <c r="K36" s="458"/>
    </row>
    <row r="37" spans="2:11" x14ac:dyDescent="0.25">
      <c r="B37" s="458"/>
      <c r="C37" s="458"/>
      <c r="D37" s="458"/>
      <c r="E37" s="458"/>
      <c r="F37" s="458"/>
      <c r="G37" s="458"/>
      <c r="H37" s="458"/>
      <c r="I37" s="458"/>
      <c r="J37" s="458"/>
      <c r="K37" s="458"/>
    </row>
    <row r="38" spans="2:11" x14ac:dyDescent="0.25">
      <c r="B38" s="458"/>
      <c r="C38" s="458"/>
      <c r="D38" s="458"/>
      <c r="E38" s="458"/>
      <c r="F38" s="458"/>
      <c r="G38" s="458"/>
      <c r="H38" s="458"/>
      <c r="I38" s="458"/>
      <c r="J38" s="458"/>
      <c r="K38" s="458"/>
    </row>
    <row r="39" spans="2:11" x14ac:dyDescent="0.25">
      <c r="B39" s="458"/>
      <c r="C39" s="458"/>
      <c r="D39" s="458"/>
      <c r="E39" s="458"/>
      <c r="F39" s="458"/>
      <c r="G39" s="458"/>
      <c r="H39" s="458"/>
      <c r="I39" s="458"/>
      <c r="J39" s="458"/>
      <c r="K39" s="458"/>
    </row>
    <row r="40" spans="2:11" x14ac:dyDescent="0.25">
      <c r="B40" s="458"/>
      <c r="C40" s="458"/>
      <c r="D40" s="458"/>
      <c r="E40" s="458"/>
      <c r="F40" s="458"/>
      <c r="G40" s="458"/>
      <c r="H40" s="458"/>
      <c r="I40" s="458"/>
      <c r="J40" s="458"/>
      <c r="K40" s="458"/>
    </row>
    <row r="41" spans="2:11" x14ac:dyDescent="0.25">
      <c r="B41" s="458"/>
      <c r="C41" s="458"/>
      <c r="D41" s="458"/>
      <c r="E41" s="458"/>
      <c r="F41" s="458"/>
      <c r="G41" s="458"/>
      <c r="H41" s="458"/>
      <c r="I41" s="458"/>
      <c r="J41" s="458"/>
      <c r="K41" s="458"/>
    </row>
    <row r="44" spans="2:11" x14ac:dyDescent="0.25">
      <c r="B44" s="458"/>
      <c r="C44" s="458"/>
      <c r="D44" s="458"/>
      <c r="E44" s="458"/>
      <c r="F44" s="458"/>
      <c r="G44" s="458"/>
      <c r="H44" s="458"/>
      <c r="I44" s="458"/>
      <c r="J44" s="458"/>
      <c r="K44" s="458"/>
    </row>
    <row r="45" spans="2:11" x14ac:dyDescent="0.25">
      <c r="B45" s="458"/>
      <c r="C45" s="458"/>
      <c r="D45" s="458"/>
      <c r="E45" s="458"/>
      <c r="F45" s="458"/>
      <c r="G45" s="458"/>
      <c r="H45" s="458"/>
      <c r="I45" s="458"/>
      <c r="J45" s="458"/>
      <c r="K45" s="458"/>
    </row>
    <row r="46" spans="2:11" x14ac:dyDescent="0.25">
      <c r="B46" s="458"/>
      <c r="C46" s="458"/>
      <c r="D46" s="458"/>
      <c r="E46" s="458"/>
      <c r="F46" s="458"/>
      <c r="G46" s="458"/>
      <c r="H46" s="458"/>
      <c r="I46" s="458"/>
      <c r="J46" s="458"/>
      <c r="K46" s="458"/>
    </row>
    <row r="47" spans="2:11" x14ac:dyDescent="0.25">
      <c r="B47" s="458"/>
      <c r="C47" s="458"/>
      <c r="D47" s="458"/>
      <c r="E47" s="458"/>
      <c r="F47" s="458"/>
      <c r="G47" s="458"/>
      <c r="H47" s="458"/>
      <c r="I47" s="458"/>
      <c r="J47" s="458"/>
      <c r="K47" s="458"/>
    </row>
    <row r="48" spans="2:11" x14ac:dyDescent="0.25">
      <c r="B48" s="458"/>
      <c r="C48" s="458"/>
      <c r="D48" s="458"/>
      <c r="E48" s="458"/>
      <c r="F48" s="458"/>
      <c r="G48" s="458"/>
      <c r="H48" s="458"/>
      <c r="I48" s="458"/>
      <c r="J48" s="458"/>
      <c r="K48" s="458"/>
    </row>
    <row r="49" spans="2:11" x14ac:dyDescent="0.25">
      <c r="B49" s="458"/>
      <c r="C49" s="458"/>
      <c r="D49" s="458"/>
      <c r="E49" s="458"/>
      <c r="F49" s="458"/>
      <c r="G49" s="458"/>
      <c r="H49" s="458"/>
      <c r="I49" s="458"/>
      <c r="J49" s="458"/>
      <c r="K49" s="458"/>
    </row>
    <row r="50" spans="2:11" x14ac:dyDescent="0.25">
      <c r="B50" s="458"/>
      <c r="C50" s="458"/>
      <c r="D50" s="458"/>
      <c r="E50" s="458"/>
      <c r="F50" s="458"/>
      <c r="G50" s="458"/>
      <c r="H50" s="458"/>
      <c r="I50" s="458"/>
      <c r="J50" s="458"/>
      <c r="K50" s="458"/>
    </row>
    <row r="51" spans="2:11" x14ac:dyDescent="0.25">
      <c r="B51" s="458"/>
      <c r="C51" s="458"/>
      <c r="D51" s="458"/>
      <c r="E51" s="458"/>
      <c r="F51" s="458"/>
      <c r="G51" s="458"/>
      <c r="H51" s="458"/>
      <c r="I51" s="458"/>
      <c r="J51" s="458"/>
      <c r="K51" s="458"/>
    </row>
    <row r="52" spans="2:11" x14ac:dyDescent="0.25">
      <c r="B52" s="458"/>
      <c r="C52" s="458"/>
      <c r="D52" s="458"/>
      <c r="E52" s="458"/>
      <c r="F52" s="458"/>
      <c r="G52" s="458"/>
      <c r="H52" s="458"/>
      <c r="I52" s="458"/>
      <c r="J52" s="458"/>
      <c r="K52" s="458"/>
    </row>
    <row r="53" spans="2:11" x14ac:dyDescent="0.25">
      <c r="B53" s="458"/>
      <c r="C53" s="458"/>
      <c r="D53" s="458"/>
      <c r="E53" s="458"/>
      <c r="F53" s="458"/>
      <c r="G53" s="458"/>
      <c r="H53" s="458"/>
      <c r="I53" s="458"/>
      <c r="J53" s="458"/>
      <c r="K53" s="458"/>
    </row>
    <row r="54" spans="2:11" x14ac:dyDescent="0.25">
      <c r="B54" s="458"/>
      <c r="C54" s="458"/>
      <c r="D54" s="458"/>
      <c r="E54" s="458"/>
      <c r="F54" s="458"/>
      <c r="G54" s="458"/>
      <c r="H54" s="458"/>
      <c r="I54" s="458"/>
      <c r="J54" s="458"/>
      <c r="K54" s="458"/>
    </row>
    <row r="55" spans="2:11" x14ac:dyDescent="0.25">
      <c r="B55" s="458"/>
      <c r="C55" s="458"/>
      <c r="D55" s="458"/>
      <c r="E55" s="458"/>
      <c r="F55" s="458"/>
      <c r="G55" s="458"/>
      <c r="H55" s="458"/>
      <c r="I55" s="458"/>
      <c r="J55" s="458"/>
      <c r="K55" s="458"/>
    </row>
    <row r="56" spans="2:11" x14ac:dyDescent="0.25">
      <c r="B56" s="458"/>
      <c r="C56" s="458"/>
      <c r="D56" s="458"/>
      <c r="E56" s="458"/>
      <c r="F56" s="458"/>
      <c r="G56" s="458"/>
      <c r="H56" s="458"/>
      <c r="I56" s="458"/>
      <c r="J56" s="458"/>
      <c r="K56" s="458"/>
    </row>
    <row r="57" spans="2:11" x14ac:dyDescent="0.25">
      <c r="B57" s="458"/>
      <c r="C57" s="458"/>
      <c r="D57" s="458"/>
      <c r="E57" s="458"/>
      <c r="F57" s="458"/>
      <c r="G57" s="458"/>
      <c r="H57" s="458"/>
      <c r="I57" s="458"/>
      <c r="J57" s="458"/>
      <c r="K57" s="458"/>
    </row>
    <row r="58" spans="2:11" x14ac:dyDescent="0.25">
      <c r="B58" s="458"/>
      <c r="C58" s="458"/>
      <c r="D58" s="458"/>
      <c r="E58" s="458"/>
      <c r="F58" s="458"/>
      <c r="G58" s="458"/>
      <c r="H58" s="458"/>
      <c r="I58" s="458"/>
      <c r="J58" s="458"/>
      <c r="K58" s="458"/>
    </row>
    <row r="59" spans="2:11" x14ac:dyDescent="0.25">
      <c r="B59" s="458"/>
      <c r="C59" s="458"/>
      <c r="D59" s="458"/>
      <c r="E59" s="458"/>
      <c r="F59" s="458"/>
      <c r="G59" s="458"/>
      <c r="H59" s="458"/>
      <c r="I59" s="458"/>
      <c r="J59" s="458"/>
      <c r="K59" s="458"/>
    </row>
    <row r="60" spans="2:11" x14ac:dyDescent="0.25">
      <c r="B60" s="458"/>
      <c r="C60" s="458"/>
      <c r="D60" s="458"/>
      <c r="E60" s="458"/>
      <c r="F60" s="458"/>
      <c r="G60" s="458"/>
      <c r="H60" s="458"/>
      <c r="I60" s="458"/>
      <c r="J60" s="458"/>
      <c r="K60" s="458"/>
    </row>
    <row r="61" spans="2:11" x14ac:dyDescent="0.25">
      <c r="B61" s="458"/>
      <c r="C61" s="458"/>
      <c r="D61" s="458"/>
      <c r="E61" s="458"/>
      <c r="F61" s="458"/>
      <c r="G61" s="458"/>
      <c r="H61" s="458"/>
      <c r="I61" s="458"/>
      <c r="J61" s="458"/>
      <c r="K61" s="458"/>
    </row>
    <row r="62" spans="2:11" x14ac:dyDescent="0.25">
      <c r="B62" s="458"/>
      <c r="C62" s="458"/>
      <c r="D62" s="458"/>
      <c r="E62" s="458"/>
      <c r="F62" s="458"/>
      <c r="G62" s="458"/>
      <c r="H62" s="458"/>
      <c r="I62" s="458"/>
      <c r="J62" s="458"/>
      <c r="K62" s="458"/>
    </row>
  </sheetData>
  <mergeCells count="6">
    <mergeCell ref="B2:K2"/>
    <mergeCell ref="L2:N2"/>
    <mergeCell ref="B3:F3"/>
    <mergeCell ref="G3:H3"/>
    <mergeCell ref="L3:N3"/>
    <mergeCell ref="I3:K3"/>
  </mergeCells>
  <hyperlinks>
    <hyperlink ref="P1" location="Index!A1" display="Index" xr:uid="{7656E674-4E3D-4938-9447-F5DF1B63E03A}"/>
  </hyperlinks>
  <pageMargins left="0.7" right="0.7" top="0.75" bottom="0.75" header="0.3" footer="0.3"/>
  <pageSetup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N43"/>
  <sheetViews>
    <sheetView showGridLines="0" zoomScaleNormal="100" workbookViewId="0">
      <selection activeCell="N1" sqref="N1"/>
    </sheetView>
  </sheetViews>
  <sheetFormatPr defaultColWidth="9.1796875" defaultRowHeight="10.5" x14ac:dyDescent="0.25"/>
  <cols>
    <col min="1" max="1" width="5.54296875" style="8" customWidth="1"/>
    <col min="2" max="2" width="26.54296875" style="8" customWidth="1"/>
    <col min="3" max="12" width="21.453125" style="8" customWidth="1"/>
    <col min="13" max="16384" width="9.1796875" style="8"/>
  </cols>
  <sheetData>
    <row r="1" spans="1:14" x14ac:dyDescent="0.25">
      <c r="A1" s="1" t="s">
        <v>352</v>
      </c>
      <c r="B1" s="1"/>
      <c r="C1" s="1"/>
      <c r="D1" s="1"/>
      <c r="E1" s="1"/>
      <c r="F1" s="1"/>
      <c r="G1" s="1"/>
      <c r="H1" s="1"/>
      <c r="I1" s="1"/>
      <c r="J1" s="1"/>
      <c r="K1" s="1"/>
      <c r="L1" s="1"/>
      <c r="N1" s="1" t="s">
        <v>933</v>
      </c>
    </row>
    <row r="2" spans="1:14" x14ac:dyDescent="0.25">
      <c r="D2" s="1274" t="s">
        <v>392</v>
      </c>
      <c r="E2" s="1274"/>
      <c r="F2" s="1274"/>
      <c r="G2" s="1274"/>
      <c r="H2" s="512"/>
      <c r="I2" s="1275" t="s">
        <v>391</v>
      </c>
      <c r="J2" s="1276"/>
      <c r="K2" s="1276"/>
      <c r="L2" s="1277"/>
    </row>
    <row r="3" spans="1:14" x14ac:dyDescent="0.25">
      <c r="A3" s="19" t="s">
        <v>390</v>
      </c>
      <c r="B3" s="443"/>
      <c r="C3" s="543">
        <v>45657</v>
      </c>
      <c r="D3" s="543">
        <v>45565</v>
      </c>
      <c r="E3" s="543">
        <v>45473</v>
      </c>
      <c r="F3" s="543">
        <v>45382</v>
      </c>
      <c r="G3" s="543">
        <v>45291</v>
      </c>
      <c r="H3" s="543">
        <v>45657</v>
      </c>
      <c r="I3" s="543">
        <v>45565</v>
      </c>
      <c r="J3" s="543">
        <v>45473</v>
      </c>
      <c r="K3" s="543">
        <v>45382</v>
      </c>
      <c r="L3" s="543">
        <v>45291</v>
      </c>
    </row>
    <row r="4" spans="1:14" ht="21" x14ac:dyDescent="0.25">
      <c r="A4" s="19" t="s">
        <v>389</v>
      </c>
      <c r="B4" s="268" t="s">
        <v>388</v>
      </c>
      <c r="C4" s="497">
        <v>12</v>
      </c>
      <c r="D4" s="497">
        <v>12</v>
      </c>
      <c r="E4" s="722">
        <v>12</v>
      </c>
      <c r="F4" s="722">
        <v>12</v>
      </c>
      <c r="G4" s="722">
        <v>12</v>
      </c>
      <c r="H4" s="722">
        <v>12</v>
      </c>
      <c r="I4" s="722">
        <v>12</v>
      </c>
      <c r="J4" s="722">
        <v>12</v>
      </c>
      <c r="K4" s="722">
        <v>12</v>
      </c>
      <c r="L4" s="722">
        <v>12</v>
      </c>
    </row>
    <row r="5" spans="1:14" ht="15" customHeight="1" x14ac:dyDescent="0.25">
      <c r="A5" s="1262" t="s">
        <v>387</v>
      </c>
      <c r="B5" s="1263"/>
      <c r="C5" s="1263"/>
      <c r="D5" s="1263"/>
      <c r="E5" s="1263"/>
      <c r="F5" s="1263"/>
      <c r="G5" s="1263"/>
      <c r="H5" s="1263"/>
      <c r="I5" s="1263"/>
      <c r="J5" s="1263"/>
      <c r="K5" s="1263"/>
      <c r="L5" s="1264"/>
    </row>
    <row r="6" spans="1:14" x14ac:dyDescent="0.25">
      <c r="A6" s="267">
        <v>1</v>
      </c>
      <c r="B6" s="268" t="s">
        <v>386</v>
      </c>
      <c r="C6" s="1268"/>
      <c r="D6" s="1269"/>
      <c r="E6" s="1269"/>
      <c r="F6" s="1269"/>
      <c r="G6" s="1270"/>
      <c r="H6" s="724">
        <v>194281</v>
      </c>
      <c r="I6" s="724">
        <v>194333</v>
      </c>
      <c r="J6" s="724">
        <v>193668</v>
      </c>
      <c r="K6" s="724">
        <v>194958</v>
      </c>
      <c r="L6" s="724">
        <v>194460</v>
      </c>
    </row>
    <row r="7" spans="1:14" ht="15" customHeight="1" x14ac:dyDescent="0.25">
      <c r="A7" s="1262" t="s">
        <v>385</v>
      </c>
      <c r="B7" s="1263"/>
      <c r="C7" s="1263"/>
      <c r="D7" s="1263"/>
      <c r="E7" s="1263"/>
      <c r="F7" s="1263"/>
      <c r="G7" s="1263"/>
      <c r="H7" s="1263"/>
      <c r="I7" s="1263"/>
      <c r="J7" s="1263"/>
      <c r="K7" s="1263"/>
      <c r="L7" s="1264"/>
    </row>
    <row r="8" spans="1:14" ht="21" x14ac:dyDescent="0.25">
      <c r="A8" s="267">
        <v>2</v>
      </c>
      <c r="B8" s="268" t="s">
        <v>384</v>
      </c>
      <c r="C8" s="724">
        <v>505763</v>
      </c>
      <c r="D8" s="724">
        <v>500114</v>
      </c>
      <c r="E8" s="724">
        <v>496820</v>
      </c>
      <c r="F8" s="724">
        <v>494219</v>
      </c>
      <c r="G8" s="724">
        <v>488270</v>
      </c>
      <c r="H8" s="724">
        <v>31929</v>
      </c>
      <c r="I8" s="724">
        <v>31617</v>
      </c>
      <c r="J8" s="724">
        <v>31819</v>
      </c>
      <c r="K8" s="724">
        <v>32089</v>
      </c>
      <c r="L8" s="724">
        <v>32123</v>
      </c>
    </row>
    <row r="9" spans="1:14" x14ac:dyDescent="0.25">
      <c r="A9" s="267">
        <v>3</v>
      </c>
      <c r="B9" s="723" t="s">
        <v>383</v>
      </c>
      <c r="C9" s="724">
        <v>359800</v>
      </c>
      <c r="D9" s="724">
        <v>358660</v>
      </c>
      <c r="E9" s="724">
        <v>361473</v>
      </c>
      <c r="F9" s="724">
        <v>364985</v>
      </c>
      <c r="G9" s="724">
        <v>366186</v>
      </c>
      <c r="H9" s="724">
        <v>17990</v>
      </c>
      <c r="I9" s="724">
        <v>17933</v>
      </c>
      <c r="J9" s="724">
        <v>18074</v>
      </c>
      <c r="K9" s="724">
        <v>18249</v>
      </c>
      <c r="L9" s="724">
        <v>18309</v>
      </c>
    </row>
    <row r="10" spans="1:14" x14ac:dyDescent="0.25">
      <c r="A10" s="267">
        <v>4</v>
      </c>
      <c r="B10" s="723" t="s">
        <v>382</v>
      </c>
      <c r="C10" s="724">
        <v>102144</v>
      </c>
      <c r="D10" s="724">
        <v>99792</v>
      </c>
      <c r="E10" s="724">
        <v>98758</v>
      </c>
      <c r="F10" s="724">
        <v>98684</v>
      </c>
      <c r="G10" s="724">
        <v>97655</v>
      </c>
      <c r="H10" s="724">
        <v>12054</v>
      </c>
      <c r="I10" s="724">
        <v>11810</v>
      </c>
      <c r="J10" s="724">
        <v>11755</v>
      </c>
      <c r="K10" s="724">
        <v>11865</v>
      </c>
      <c r="L10" s="724">
        <v>11805</v>
      </c>
    </row>
    <row r="11" spans="1:14" x14ac:dyDescent="0.25">
      <c r="A11" s="267">
        <v>5</v>
      </c>
      <c r="B11" s="268" t="s">
        <v>381</v>
      </c>
      <c r="C11" s="724">
        <v>402522</v>
      </c>
      <c r="D11" s="724">
        <v>401128</v>
      </c>
      <c r="E11" s="724">
        <v>407110</v>
      </c>
      <c r="F11" s="724">
        <v>412074</v>
      </c>
      <c r="G11" s="724">
        <v>419991</v>
      </c>
      <c r="H11" s="724">
        <v>141525</v>
      </c>
      <c r="I11" s="724">
        <v>139467</v>
      </c>
      <c r="J11" s="724">
        <v>140400</v>
      </c>
      <c r="K11" s="724">
        <v>142382</v>
      </c>
      <c r="L11" s="724">
        <v>146150</v>
      </c>
    </row>
    <row r="12" spans="1:14" ht="31.5" x14ac:dyDescent="0.25">
      <c r="A12" s="267">
        <v>6</v>
      </c>
      <c r="B12" s="723" t="s">
        <v>380</v>
      </c>
      <c r="C12" s="724">
        <v>287387</v>
      </c>
      <c r="D12" s="724">
        <v>290033</v>
      </c>
      <c r="E12" s="724">
        <v>297788</v>
      </c>
      <c r="F12" s="724">
        <v>302483</v>
      </c>
      <c r="G12" s="724">
        <v>307398</v>
      </c>
      <c r="H12" s="724">
        <v>71686</v>
      </c>
      <c r="I12" s="724">
        <v>72352</v>
      </c>
      <c r="J12" s="724">
        <v>74295</v>
      </c>
      <c r="K12" s="724">
        <v>75469</v>
      </c>
      <c r="L12" s="724">
        <v>76698</v>
      </c>
    </row>
    <row r="13" spans="1:14" ht="21" x14ac:dyDescent="0.25">
      <c r="A13" s="267">
        <v>7</v>
      </c>
      <c r="B13" s="723" t="s">
        <v>379</v>
      </c>
      <c r="C13" s="724">
        <v>108511</v>
      </c>
      <c r="D13" s="724">
        <v>104740</v>
      </c>
      <c r="E13" s="724">
        <v>102945</v>
      </c>
      <c r="F13" s="724">
        <v>103622</v>
      </c>
      <c r="G13" s="724">
        <v>107235</v>
      </c>
      <c r="H13" s="724">
        <v>63214</v>
      </c>
      <c r="I13" s="724">
        <v>60761</v>
      </c>
      <c r="J13" s="724">
        <v>59728</v>
      </c>
      <c r="K13" s="724">
        <v>60944</v>
      </c>
      <c r="L13" s="724">
        <v>64094</v>
      </c>
    </row>
    <row r="14" spans="1:14" x14ac:dyDescent="0.25">
      <c r="A14" s="267">
        <v>8</v>
      </c>
      <c r="B14" s="723" t="s">
        <v>378</v>
      </c>
      <c r="C14" s="724">
        <v>6624</v>
      </c>
      <c r="D14" s="724">
        <v>6354</v>
      </c>
      <c r="E14" s="724">
        <v>6377</v>
      </c>
      <c r="F14" s="724">
        <v>5969</v>
      </c>
      <c r="G14" s="724">
        <v>5358</v>
      </c>
      <c r="H14" s="724">
        <v>6624</v>
      </c>
      <c r="I14" s="724">
        <v>6354</v>
      </c>
      <c r="J14" s="724">
        <v>6377</v>
      </c>
      <c r="K14" s="724">
        <v>5969</v>
      </c>
      <c r="L14" s="724">
        <v>5358</v>
      </c>
    </row>
    <row r="15" spans="1:14" x14ac:dyDescent="0.25">
      <c r="A15" s="267">
        <v>9</v>
      </c>
      <c r="B15" s="723" t="s">
        <v>377</v>
      </c>
      <c r="C15" s="1271"/>
      <c r="D15" s="1272"/>
      <c r="E15" s="1272"/>
      <c r="F15" s="1272"/>
      <c r="G15" s="1273"/>
      <c r="H15" s="497">
        <v>12110</v>
      </c>
      <c r="I15" s="497">
        <v>12576</v>
      </c>
      <c r="J15" s="497">
        <v>13208</v>
      </c>
      <c r="K15" s="497">
        <v>13330</v>
      </c>
      <c r="L15" s="497">
        <v>13260</v>
      </c>
    </row>
    <row r="16" spans="1:14" x14ac:dyDescent="0.25">
      <c r="A16" s="267">
        <v>10</v>
      </c>
      <c r="B16" s="268" t="s">
        <v>376</v>
      </c>
      <c r="C16" s="724">
        <v>164148</v>
      </c>
      <c r="D16" s="724">
        <v>162004</v>
      </c>
      <c r="E16" s="724">
        <v>159671</v>
      </c>
      <c r="F16" s="724">
        <v>156972</v>
      </c>
      <c r="G16" s="724">
        <v>154089</v>
      </c>
      <c r="H16" s="497">
        <v>32447</v>
      </c>
      <c r="I16" s="497">
        <v>31721</v>
      </c>
      <c r="J16" s="497">
        <v>31292</v>
      </c>
      <c r="K16" s="497">
        <v>30731</v>
      </c>
      <c r="L16" s="497">
        <v>30212</v>
      </c>
    </row>
    <row r="17" spans="1:12" ht="31.5" x14ac:dyDescent="0.25">
      <c r="A17" s="267">
        <v>11</v>
      </c>
      <c r="B17" s="723" t="s">
        <v>375</v>
      </c>
      <c r="C17" s="724">
        <v>10588</v>
      </c>
      <c r="D17" s="724">
        <v>10132</v>
      </c>
      <c r="E17" s="724">
        <v>9990</v>
      </c>
      <c r="F17" s="724">
        <v>9765</v>
      </c>
      <c r="G17" s="724">
        <v>9624</v>
      </c>
      <c r="H17" s="497">
        <v>10588</v>
      </c>
      <c r="I17" s="497">
        <v>10132</v>
      </c>
      <c r="J17" s="497">
        <v>9990</v>
      </c>
      <c r="K17" s="497">
        <v>9765</v>
      </c>
      <c r="L17" s="497">
        <v>9624</v>
      </c>
    </row>
    <row r="18" spans="1:12" ht="21" x14ac:dyDescent="0.25">
      <c r="A18" s="267">
        <v>12</v>
      </c>
      <c r="B18" s="723" t="s">
        <v>374</v>
      </c>
      <c r="C18" s="724">
        <v>681</v>
      </c>
      <c r="D18" s="724">
        <v>642</v>
      </c>
      <c r="E18" s="724">
        <v>705</v>
      </c>
      <c r="F18" s="724">
        <v>868</v>
      </c>
      <c r="G18" s="724">
        <v>926</v>
      </c>
      <c r="H18" s="497">
        <v>681</v>
      </c>
      <c r="I18" s="497">
        <v>642</v>
      </c>
      <c r="J18" s="497">
        <v>705</v>
      </c>
      <c r="K18" s="497">
        <v>868</v>
      </c>
      <c r="L18" s="497">
        <v>926</v>
      </c>
    </row>
    <row r="19" spans="1:12" x14ac:dyDescent="0.25">
      <c r="A19" s="267">
        <v>13</v>
      </c>
      <c r="B19" s="723" t="s">
        <v>373</v>
      </c>
      <c r="C19" s="724">
        <v>152879</v>
      </c>
      <c r="D19" s="724">
        <v>151229</v>
      </c>
      <c r="E19" s="724">
        <v>148977</v>
      </c>
      <c r="F19" s="724">
        <v>146340</v>
      </c>
      <c r="G19" s="724">
        <v>143540</v>
      </c>
      <c r="H19" s="497">
        <v>21178</v>
      </c>
      <c r="I19" s="497">
        <v>20946</v>
      </c>
      <c r="J19" s="497">
        <v>20597</v>
      </c>
      <c r="K19" s="497">
        <v>20099</v>
      </c>
      <c r="L19" s="497">
        <v>19663</v>
      </c>
    </row>
    <row r="20" spans="1:12" x14ac:dyDescent="0.25">
      <c r="A20" s="267">
        <v>14</v>
      </c>
      <c r="B20" s="268" t="s">
        <v>372</v>
      </c>
      <c r="C20" s="724">
        <v>11373</v>
      </c>
      <c r="D20" s="724">
        <v>11753</v>
      </c>
      <c r="E20" s="724">
        <v>11754</v>
      </c>
      <c r="F20" s="724">
        <v>11690</v>
      </c>
      <c r="G20" s="724">
        <v>11535</v>
      </c>
      <c r="H20" s="497">
        <v>10291</v>
      </c>
      <c r="I20" s="497">
        <v>10718</v>
      </c>
      <c r="J20" s="497">
        <v>10708</v>
      </c>
      <c r="K20" s="497">
        <v>10670</v>
      </c>
      <c r="L20" s="497">
        <v>10504</v>
      </c>
    </row>
    <row r="21" spans="1:12" x14ac:dyDescent="0.25">
      <c r="A21" s="267">
        <v>15</v>
      </c>
      <c r="B21" s="268" t="s">
        <v>371</v>
      </c>
      <c r="C21" s="724">
        <v>144327</v>
      </c>
      <c r="D21" s="724">
        <v>143097</v>
      </c>
      <c r="E21" s="724">
        <v>142830</v>
      </c>
      <c r="F21" s="724">
        <v>142437</v>
      </c>
      <c r="G21" s="724">
        <v>143561</v>
      </c>
      <c r="H21" s="497">
        <v>6340</v>
      </c>
      <c r="I21" s="497">
        <v>6130</v>
      </c>
      <c r="J21" s="497">
        <v>6130</v>
      </c>
      <c r="K21" s="497">
        <v>6057</v>
      </c>
      <c r="L21" s="497">
        <v>6159</v>
      </c>
    </row>
    <row r="22" spans="1:12" x14ac:dyDescent="0.25">
      <c r="A22" s="267">
        <v>16</v>
      </c>
      <c r="B22" s="268" t="s">
        <v>370</v>
      </c>
      <c r="C22" s="1268"/>
      <c r="D22" s="1269"/>
      <c r="E22" s="1269"/>
      <c r="F22" s="1269"/>
      <c r="G22" s="1270"/>
      <c r="H22" s="497">
        <v>234642</v>
      </c>
      <c r="I22" s="497">
        <v>232228</v>
      </c>
      <c r="J22" s="497">
        <v>233557</v>
      </c>
      <c r="K22" s="497">
        <v>235259</v>
      </c>
      <c r="L22" s="497">
        <v>238409</v>
      </c>
    </row>
    <row r="23" spans="1:12" ht="10.5" customHeight="1" x14ac:dyDescent="0.25">
      <c r="A23" s="1265" t="s">
        <v>369</v>
      </c>
      <c r="B23" s="1266"/>
      <c r="C23" s="1266"/>
      <c r="D23" s="1266"/>
      <c r="E23" s="1266"/>
      <c r="F23" s="1266"/>
      <c r="G23" s="1266"/>
      <c r="H23" s="1266"/>
      <c r="I23" s="1266"/>
      <c r="J23" s="1266"/>
      <c r="K23" s="1266"/>
      <c r="L23" s="1267"/>
    </row>
    <row r="24" spans="1:12" x14ac:dyDescent="0.25">
      <c r="A24" s="267">
        <v>17</v>
      </c>
      <c r="B24" s="268" t="s">
        <v>368</v>
      </c>
      <c r="C24" s="497">
        <v>100622</v>
      </c>
      <c r="D24" s="497">
        <v>94957</v>
      </c>
      <c r="E24" s="497">
        <v>92262</v>
      </c>
      <c r="F24" s="497">
        <v>95510</v>
      </c>
      <c r="G24" s="497">
        <v>99893</v>
      </c>
      <c r="H24" s="724">
        <v>15767</v>
      </c>
      <c r="I24" s="724">
        <v>16039</v>
      </c>
      <c r="J24" s="724">
        <v>16961</v>
      </c>
      <c r="K24" s="724">
        <v>17254</v>
      </c>
      <c r="L24" s="724">
        <v>17357</v>
      </c>
    </row>
    <row r="25" spans="1:12" ht="21" x14ac:dyDescent="0.25">
      <c r="A25" s="267">
        <v>18</v>
      </c>
      <c r="B25" s="268" t="s">
        <v>367</v>
      </c>
      <c r="C25" s="497">
        <v>34827</v>
      </c>
      <c r="D25" s="497">
        <v>34273</v>
      </c>
      <c r="E25" s="497">
        <v>34408</v>
      </c>
      <c r="F25" s="497">
        <v>34284</v>
      </c>
      <c r="G25" s="497">
        <v>34335</v>
      </c>
      <c r="H25" s="724">
        <v>27425</v>
      </c>
      <c r="I25" s="724">
        <v>27055</v>
      </c>
      <c r="J25" s="724">
        <v>27457</v>
      </c>
      <c r="K25" s="724">
        <v>27385</v>
      </c>
      <c r="L25" s="724">
        <v>27508</v>
      </c>
    </row>
    <row r="26" spans="1:12" x14ac:dyDescent="0.25">
      <c r="A26" s="267">
        <v>19</v>
      </c>
      <c r="B26" s="268" t="s">
        <v>366</v>
      </c>
      <c r="C26" s="497">
        <v>248916</v>
      </c>
      <c r="D26" s="497">
        <v>252331</v>
      </c>
      <c r="E26" s="497">
        <v>260800</v>
      </c>
      <c r="F26" s="497">
        <v>265824</v>
      </c>
      <c r="G26" s="497">
        <v>269794</v>
      </c>
      <c r="H26" s="724">
        <v>55262</v>
      </c>
      <c r="I26" s="724">
        <v>55472</v>
      </c>
      <c r="J26" s="724">
        <v>56614</v>
      </c>
      <c r="K26" s="724">
        <v>57263</v>
      </c>
      <c r="L26" s="724">
        <v>58027</v>
      </c>
    </row>
    <row r="27" spans="1:12" ht="10.5" customHeight="1" x14ac:dyDescent="0.25">
      <c r="A27" s="1247" t="s">
        <v>365</v>
      </c>
      <c r="B27" s="1278" t="s">
        <v>364</v>
      </c>
      <c r="C27" s="1256"/>
      <c r="D27" s="1257"/>
      <c r="E27" s="1257"/>
      <c r="F27" s="1257"/>
      <c r="G27" s="1258"/>
      <c r="H27" s="1245"/>
      <c r="I27" s="1245"/>
      <c r="J27" s="1245"/>
      <c r="K27" s="1245"/>
      <c r="L27" s="1245"/>
    </row>
    <row r="28" spans="1:12" x14ac:dyDescent="0.25">
      <c r="A28" s="1248"/>
      <c r="B28" s="1279"/>
      <c r="C28" s="1259"/>
      <c r="D28" s="1260"/>
      <c r="E28" s="1260"/>
      <c r="F28" s="1260"/>
      <c r="G28" s="1261"/>
      <c r="H28" s="1246"/>
      <c r="I28" s="1246"/>
      <c r="J28" s="1246"/>
      <c r="K28" s="1246"/>
      <c r="L28" s="1246"/>
    </row>
    <row r="29" spans="1:12" ht="10.5" customHeight="1" x14ac:dyDescent="0.25">
      <c r="A29" s="1247" t="s">
        <v>363</v>
      </c>
      <c r="B29" s="1278" t="s">
        <v>362</v>
      </c>
      <c r="C29" s="1256"/>
      <c r="D29" s="1257"/>
      <c r="E29" s="1257"/>
      <c r="F29" s="1257"/>
      <c r="G29" s="1258"/>
      <c r="H29" s="1245"/>
      <c r="I29" s="1245"/>
      <c r="J29" s="1245"/>
      <c r="K29" s="1245"/>
      <c r="L29" s="1245"/>
    </row>
    <row r="30" spans="1:12" x14ac:dyDescent="0.25">
      <c r="A30" s="1248"/>
      <c r="B30" s="1279"/>
      <c r="C30" s="1259"/>
      <c r="D30" s="1260"/>
      <c r="E30" s="1260"/>
      <c r="F30" s="1260"/>
      <c r="G30" s="1261"/>
      <c r="H30" s="1246"/>
      <c r="I30" s="1246"/>
      <c r="J30" s="1246"/>
      <c r="K30" s="1246"/>
      <c r="L30" s="1246"/>
    </row>
    <row r="31" spans="1:12" x14ac:dyDescent="0.25">
      <c r="A31" s="267">
        <v>20</v>
      </c>
      <c r="B31" s="268" t="s">
        <v>361</v>
      </c>
      <c r="C31" s="724">
        <v>384364</v>
      </c>
      <c r="D31" s="724">
        <v>381560</v>
      </c>
      <c r="E31" s="724">
        <v>387469</v>
      </c>
      <c r="F31" s="724">
        <v>395618</v>
      </c>
      <c r="G31" s="724">
        <v>404022</v>
      </c>
      <c r="H31" s="497">
        <v>98454</v>
      </c>
      <c r="I31" s="497">
        <v>98566</v>
      </c>
      <c r="J31" s="497">
        <v>101032</v>
      </c>
      <c r="K31" s="724">
        <v>101902</v>
      </c>
      <c r="L31" s="497">
        <v>102892</v>
      </c>
    </row>
    <row r="32" spans="1:12" ht="10.5" customHeight="1" x14ac:dyDescent="0.25">
      <c r="A32" s="1247" t="s">
        <v>193</v>
      </c>
      <c r="B32" s="1243" t="s">
        <v>360</v>
      </c>
      <c r="C32" s="635"/>
      <c r="D32" s="1245"/>
      <c r="E32" s="1245"/>
      <c r="F32" s="1245"/>
      <c r="G32" s="635"/>
      <c r="H32" s="1245"/>
      <c r="I32" s="1245"/>
      <c r="J32" s="1245"/>
      <c r="K32" s="1245"/>
      <c r="L32" s="1245"/>
    </row>
    <row r="33" spans="1:12" x14ac:dyDescent="0.25">
      <c r="A33" s="1248"/>
      <c r="B33" s="1244"/>
      <c r="C33" s="636"/>
      <c r="D33" s="1246"/>
      <c r="E33" s="1246"/>
      <c r="F33" s="1246"/>
      <c r="G33" s="636"/>
      <c r="H33" s="1246"/>
      <c r="I33" s="1246"/>
      <c r="J33" s="1246"/>
      <c r="K33" s="1246"/>
      <c r="L33" s="1246"/>
    </row>
    <row r="34" spans="1:12" ht="10.5" customHeight="1" x14ac:dyDescent="0.25">
      <c r="A34" s="1247" t="s">
        <v>191</v>
      </c>
      <c r="B34" s="1243" t="s">
        <v>359</v>
      </c>
      <c r="C34" s="635"/>
      <c r="D34" s="1245"/>
      <c r="E34" s="1245"/>
      <c r="F34" s="1245"/>
      <c r="G34" s="635"/>
      <c r="H34" s="1245"/>
      <c r="I34" s="1245"/>
      <c r="J34" s="1245"/>
      <c r="K34" s="1245"/>
      <c r="L34" s="1245"/>
    </row>
    <row r="35" spans="1:12" x14ac:dyDescent="0.25">
      <c r="A35" s="1248"/>
      <c r="B35" s="1244"/>
      <c r="C35" s="636"/>
      <c r="D35" s="1246"/>
      <c r="E35" s="1246"/>
      <c r="F35" s="1246"/>
      <c r="G35" s="636"/>
      <c r="H35" s="1246"/>
      <c r="I35" s="1246"/>
      <c r="J35" s="1246"/>
      <c r="K35" s="1246"/>
      <c r="L35" s="1246"/>
    </row>
    <row r="36" spans="1:12" x14ac:dyDescent="0.25">
      <c r="A36" s="1247" t="s">
        <v>189</v>
      </c>
      <c r="B36" s="1243" t="s">
        <v>358</v>
      </c>
      <c r="C36" s="1241">
        <v>380921</v>
      </c>
      <c r="D36" s="1241">
        <v>378325</v>
      </c>
      <c r="E36" s="1241">
        <v>384070</v>
      </c>
      <c r="F36" s="1241">
        <v>392216</v>
      </c>
      <c r="G36" s="1252">
        <v>400622</v>
      </c>
      <c r="H36" s="1239">
        <v>98454</v>
      </c>
      <c r="I36" s="1239">
        <v>98566</v>
      </c>
      <c r="J36" s="1254">
        <v>101032</v>
      </c>
      <c r="K36" s="1254">
        <v>101902</v>
      </c>
      <c r="L36" s="1239">
        <v>102892</v>
      </c>
    </row>
    <row r="37" spans="1:12" x14ac:dyDescent="0.25">
      <c r="A37" s="1248"/>
      <c r="B37" s="1244"/>
      <c r="C37" s="1242">
        <v>0</v>
      </c>
      <c r="D37" s="1242"/>
      <c r="E37" s="1242"/>
      <c r="F37" s="1242"/>
      <c r="G37" s="1253"/>
      <c r="H37" s="1240">
        <v>194333.23792991668</v>
      </c>
      <c r="I37" s="1240"/>
      <c r="J37" s="1255"/>
      <c r="K37" s="1255"/>
      <c r="L37" s="1240"/>
    </row>
    <row r="38" spans="1:12" x14ac:dyDescent="0.25">
      <c r="A38" s="1249" t="s">
        <v>357</v>
      </c>
      <c r="B38" s="1250"/>
      <c r="C38" s="1250"/>
      <c r="D38" s="1250"/>
      <c r="E38" s="1250"/>
      <c r="F38" s="1250"/>
      <c r="G38" s="1250"/>
      <c r="H38" s="1250"/>
      <c r="I38" s="1250"/>
      <c r="J38" s="1250"/>
      <c r="K38" s="1250"/>
      <c r="L38" s="1251"/>
    </row>
    <row r="39" spans="1:12" x14ac:dyDescent="0.25">
      <c r="A39" s="156" t="s">
        <v>356</v>
      </c>
      <c r="B39" s="32" t="s">
        <v>355</v>
      </c>
      <c r="C39" s="1280"/>
      <c r="D39" s="1281"/>
      <c r="E39" s="1281"/>
      <c r="F39" s="1281"/>
      <c r="G39" s="1282"/>
      <c r="H39" s="224">
        <v>194281</v>
      </c>
      <c r="I39" s="224">
        <v>194333</v>
      </c>
      <c r="J39" s="224">
        <v>193668</v>
      </c>
      <c r="K39" s="224">
        <v>194958</v>
      </c>
      <c r="L39" s="224">
        <v>194460</v>
      </c>
    </row>
    <row r="40" spans="1:12" x14ac:dyDescent="0.25">
      <c r="A40" s="156">
        <v>22</v>
      </c>
      <c r="B40" s="32" t="s">
        <v>354</v>
      </c>
      <c r="C40" s="1280"/>
      <c r="D40" s="1281"/>
      <c r="E40" s="1281"/>
      <c r="F40" s="1281"/>
      <c r="G40" s="1282"/>
      <c r="H40" s="224">
        <v>136188</v>
      </c>
      <c r="I40" s="224">
        <v>133662</v>
      </c>
      <c r="J40" s="224">
        <v>132525</v>
      </c>
      <c r="K40" s="224">
        <v>133357</v>
      </c>
      <c r="L40" s="224">
        <v>135517</v>
      </c>
    </row>
    <row r="41" spans="1:12" x14ac:dyDescent="0.25">
      <c r="A41" s="156">
        <v>23</v>
      </c>
      <c r="B41" s="32" t="s">
        <v>353</v>
      </c>
      <c r="C41" s="1280"/>
      <c r="D41" s="1281"/>
      <c r="E41" s="1281"/>
      <c r="F41" s="1281"/>
      <c r="G41" s="1282"/>
      <c r="H41" s="225">
        <v>1.43</v>
      </c>
      <c r="I41" s="818">
        <v>1.46</v>
      </c>
      <c r="J41" s="225">
        <v>1.46</v>
      </c>
      <c r="K41" s="225">
        <v>1.46</v>
      </c>
      <c r="L41" s="225">
        <v>1.44</v>
      </c>
    </row>
    <row r="43" spans="1:12" x14ac:dyDescent="0.25">
      <c r="A43" s="20"/>
    </row>
  </sheetData>
  <mergeCells count="60">
    <mergeCell ref="C40:G40"/>
    <mergeCell ref="E34:E35"/>
    <mergeCell ref="F34:F35"/>
    <mergeCell ref="C41:G41"/>
    <mergeCell ref="C39:G39"/>
    <mergeCell ref="A32:A33"/>
    <mergeCell ref="J27:J28"/>
    <mergeCell ref="D2:G2"/>
    <mergeCell ref="I2:L2"/>
    <mergeCell ref="I29:I30"/>
    <mergeCell ref="J29:J30"/>
    <mergeCell ref="B27:B28"/>
    <mergeCell ref="I27:I28"/>
    <mergeCell ref="J32:J33"/>
    <mergeCell ref="K32:K33"/>
    <mergeCell ref="L32:L33"/>
    <mergeCell ref="K27:K28"/>
    <mergeCell ref="L27:L28"/>
    <mergeCell ref="K29:K30"/>
    <mergeCell ref="B29:B30"/>
    <mergeCell ref="C27:G28"/>
    <mergeCell ref="C29:G30"/>
    <mergeCell ref="A5:L5"/>
    <mergeCell ref="A7:L7"/>
    <mergeCell ref="L29:L30"/>
    <mergeCell ref="A23:L23"/>
    <mergeCell ref="A27:A28"/>
    <mergeCell ref="A29:A30"/>
    <mergeCell ref="C6:G6"/>
    <mergeCell ref="C15:G15"/>
    <mergeCell ref="C22:G22"/>
    <mergeCell ref="H27:H28"/>
    <mergeCell ref="H29:H30"/>
    <mergeCell ref="A34:A35"/>
    <mergeCell ref="A36:A37"/>
    <mergeCell ref="K34:K35"/>
    <mergeCell ref="A38:L38"/>
    <mergeCell ref="L34:L35"/>
    <mergeCell ref="B36:B37"/>
    <mergeCell ref="D36:D37"/>
    <mergeCell ref="E36:E37"/>
    <mergeCell ref="F36:F37"/>
    <mergeCell ref="G36:G37"/>
    <mergeCell ref="I36:I37"/>
    <mergeCell ref="J36:J37"/>
    <mergeCell ref="K36:K37"/>
    <mergeCell ref="L36:L37"/>
    <mergeCell ref="I34:I35"/>
    <mergeCell ref="J34:J35"/>
    <mergeCell ref="I32:I33"/>
    <mergeCell ref="B32:B33"/>
    <mergeCell ref="D32:D33"/>
    <mergeCell ref="E32:E33"/>
    <mergeCell ref="F32:F33"/>
    <mergeCell ref="H32:H33"/>
    <mergeCell ref="H36:H37"/>
    <mergeCell ref="C36:C37"/>
    <mergeCell ref="B34:B35"/>
    <mergeCell ref="D34:D35"/>
    <mergeCell ref="H34:H35"/>
  </mergeCells>
  <hyperlinks>
    <hyperlink ref="N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F9"/>
  <sheetViews>
    <sheetView showGridLines="0" zoomScaleNormal="85" workbookViewId="0">
      <selection activeCell="C17" sqref="C17"/>
    </sheetView>
  </sheetViews>
  <sheetFormatPr defaultColWidth="8.54296875" defaultRowHeight="10.5" x14ac:dyDescent="0.25"/>
  <cols>
    <col min="1" max="1" width="8.54296875" style="8"/>
    <col min="2" max="2" width="43.81640625" style="8" customWidth="1"/>
    <col min="3" max="3" width="82.1796875" style="8" customWidth="1"/>
    <col min="4" max="16384" width="8.54296875" style="8"/>
  </cols>
  <sheetData>
    <row r="1" spans="1:6" x14ac:dyDescent="0.25">
      <c r="A1" s="1" t="s">
        <v>918</v>
      </c>
      <c r="B1" s="1"/>
      <c r="C1" s="1"/>
      <c r="F1" s="1" t="s">
        <v>933</v>
      </c>
    </row>
    <row r="2" spans="1:6" ht="21" x14ac:dyDescent="0.25">
      <c r="A2" s="76" t="s">
        <v>919</v>
      </c>
      <c r="B2" s="1132" t="s">
        <v>920</v>
      </c>
      <c r="C2" s="1133"/>
    </row>
    <row r="3" spans="1:6" ht="38.15" customHeight="1" x14ac:dyDescent="0.25">
      <c r="A3" s="9" t="s">
        <v>35</v>
      </c>
      <c r="B3" s="157" t="s">
        <v>921</v>
      </c>
      <c r="C3" s="14" t="s">
        <v>2079</v>
      </c>
    </row>
    <row r="4" spans="1:6" ht="31.5" x14ac:dyDescent="0.25">
      <c r="A4" s="9" t="s">
        <v>36</v>
      </c>
      <c r="B4" s="157" t="s">
        <v>922</v>
      </c>
      <c r="C4" s="14" t="s">
        <v>2080</v>
      </c>
    </row>
    <row r="5" spans="1:6" ht="79.25" customHeight="1" x14ac:dyDescent="0.25">
      <c r="A5" s="21" t="s">
        <v>95</v>
      </c>
      <c r="B5" s="157" t="s">
        <v>923</v>
      </c>
      <c r="C5" s="49" t="s">
        <v>2081</v>
      </c>
    </row>
    <row r="6" spans="1:6" ht="21" x14ac:dyDescent="0.25">
      <c r="A6" s="9" t="s">
        <v>924</v>
      </c>
      <c r="B6" s="157" t="s">
        <v>925</v>
      </c>
      <c r="C6" s="14" t="s">
        <v>2082</v>
      </c>
    </row>
    <row r="7" spans="1:6" ht="90" customHeight="1" x14ac:dyDescent="0.25">
      <c r="A7" s="21" t="s">
        <v>926</v>
      </c>
      <c r="B7" s="157" t="s">
        <v>927</v>
      </c>
      <c r="C7" s="14" t="s">
        <v>2083</v>
      </c>
    </row>
    <row r="8" spans="1:6" ht="47.5" customHeight="1" x14ac:dyDescent="0.25">
      <c r="A8" s="9" t="s">
        <v>928</v>
      </c>
      <c r="B8" s="157" t="s">
        <v>929</v>
      </c>
      <c r="C8" s="14" t="s">
        <v>2084</v>
      </c>
    </row>
    <row r="9" spans="1:6" ht="31.5" x14ac:dyDescent="0.25">
      <c r="A9" s="9" t="s">
        <v>930</v>
      </c>
      <c r="B9" s="157" t="s">
        <v>931</v>
      </c>
      <c r="C9" s="14" t="s">
        <v>2085</v>
      </c>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EEE1-7FA6-473F-B49B-0AE2D31AC115}">
  <dimension ref="A1:I85"/>
  <sheetViews>
    <sheetView showGridLines="0" topLeftCell="C1" zoomScale="90" zoomScaleNormal="90" workbookViewId="0">
      <selection activeCell="I1" sqref="I1"/>
    </sheetView>
  </sheetViews>
  <sheetFormatPr defaultColWidth="9.1796875" defaultRowHeight="10.5" x14ac:dyDescent="0.25"/>
  <cols>
    <col min="1" max="1" width="9.1796875" style="8"/>
    <col min="2" max="2" width="39.453125" style="8" customWidth="1"/>
    <col min="3" max="3" width="15" style="8" bestFit="1" customWidth="1"/>
    <col min="4" max="4" width="16" style="8" customWidth="1"/>
    <col min="5" max="5" width="15" style="8" bestFit="1" customWidth="1"/>
    <col min="6" max="6" width="16" style="8" bestFit="1" customWidth="1"/>
    <col min="7" max="7" width="16.453125" style="8" bestFit="1" customWidth="1"/>
    <col min="8" max="9" width="13.54296875" style="8" customWidth="1"/>
    <col min="10" max="16384" width="9.1796875" style="8"/>
  </cols>
  <sheetData>
    <row r="1" spans="1:9" x14ac:dyDescent="0.25">
      <c r="A1" s="1" t="s">
        <v>351</v>
      </c>
      <c r="B1" s="1"/>
      <c r="C1" s="1"/>
      <c r="D1" s="1"/>
      <c r="E1" s="1"/>
      <c r="F1" s="1"/>
      <c r="G1" s="1"/>
      <c r="I1" s="1" t="s">
        <v>933</v>
      </c>
    </row>
    <row r="2" spans="1:9" ht="11.15" customHeight="1" x14ac:dyDescent="0.25">
      <c r="A2" s="1213" t="s">
        <v>1953</v>
      </c>
      <c r="B2" s="1214"/>
      <c r="C2" s="1284" t="s">
        <v>429</v>
      </c>
      <c r="D2" s="1136"/>
      <c r="E2" s="1136"/>
      <c r="F2" s="1136"/>
      <c r="G2" s="76" t="s">
        <v>428</v>
      </c>
    </row>
    <row r="3" spans="1:9" x14ac:dyDescent="0.25">
      <c r="A3" s="648"/>
      <c r="B3" s="648"/>
      <c r="C3" s="76" t="s">
        <v>427</v>
      </c>
      <c r="D3" s="76" t="s">
        <v>426</v>
      </c>
      <c r="E3" s="76" t="s">
        <v>425</v>
      </c>
      <c r="F3" s="76" t="s">
        <v>424</v>
      </c>
      <c r="G3" s="76"/>
    </row>
    <row r="4" spans="1:9" x14ac:dyDescent="0.25">
      <c r="A4" s="649" t="s">
        <v>423</v>
      </c>
      <c r="B4" s="649"/>
      <c r="C4" s="649"/>
      <c r="D4" s="650"/>
      <c r="E4" s="649"/>
      <c r="F4" s="649"/>
      <c r="G4" s="649"/>
    </row>
    <row r="5" spans="1:9" x14ac:dyDescent="0.25">
      <c r="A5" s="684">
        <v>1</v>
      </c>
      <c r="B5" s="651" t="s">
        <v>422</v>
      </c>
      <c r="C5" s="652">
        <v>57153</v>
      </c>
      <c r="D5" s="653">
        <v>0</v>
      </c>
      <c r="E5" s="653">
        <v>0</v>
      </c>
      <c r="F5" s="654">
        <v>9902</v>
      </c>
      <c r="G5" s="654">
        <v>67055</v>
      </c>
    </row>
    <row r="6" spans="1:9" x14ac:dyDescent="0.25">
      <c r="A6" s="77">
        <v>2</v>
      </c>
      <c r="B6" s="655" t="s">
        <v>421</v>
      </c>
      <c r="C6" s="656">
        <v>57153</v>
      </c>
      <c r="D6" s="656">
        <v>0</v>
      </c>
      <c r="E6" s="656">
        <v>0</v>
      </c>
      <c r="F6" s="329">
        <v>9902</v>
      </c>
      <c r="G6" s="329">
        <v>67055</v>
      </c>
    </row>
    <row r="7" spans="1:9" x14ac:dyDescent="0.25">
      <c r="A7" s="77">
        <v>3</v>
      </c>
      <c r="B7" s="655" t="s">
        <v>420</v>
      </c>
      <c r="C7" s="657"/>
      <c r="D7" s="656">
        <v>0</v>
      </c>
      <c r="E7" s="656">
        <v>0</v>
      </c>
      <c r="F7" s="329">
        <v>0</v>
      </c>
      <c r="G7" s="329">
        <v>0</v>
      </c>
    </row>
    <row r="8" spans="1:9" x14ac:dyDescent="0.25">
      <c r="A8" s="685">
        <v>4</v>
      </c>
      <c r="B8" s="651" t="s">
        <v>419</v>
      </c>
      <c r="C8" s="657"/>
      <c r="D8" s="653">
        <v>490616</v>
      </c>
      <c r="E8" s="653">
        <v>22075</v>
      </c>
      <c r="F8" s="653">
        <v>5471</v>
      </c>
      <c r="G8" s="653">
        <v>486014</v>
      </c>
    </row>
    <row r="9" spans="1:9" x14ac:dyDescent="0.25">
      <c r="A9" s="77">
        <v>5</v>
      </c>
      <c r="B9" s="655" t="s">
        <v>383</v>
      </c>
      <c r="C9" s="657"/>
      <c r="D9" s="329">
        <v>370443</v>
      </c>
      <c r="E9" s="329">
        <v>11991</v>
      </c>
      <c r="F9" s="329">
        <v>2801</v>
      </c>
      <c r="G9" s="329">
        <v>366113</v>
      </c>
    </row>
    <row r="10" spans="1:9" x14ac:dyDescent="0.25">
      <c r="A10" s="77">
        <v>6</v>
      </c>
      <c r="B10" s="655" t="s">
        <v>382</v>
      </c>
      <c r="C10" s="657"/>
      <c r="D10" s="329">
        <v>120173</v>
      </c>
      <c r="E10" s="329">
        <v>10084</v>
      </c>
      <c r="F10" s="329">
        <v>2670</v>
      </c>
      <c r="G10" s="329">
        <v>119901</v>
      </c>
    </row>
    <row r="11" spans="1:9" x14ac:dyDescent="0.25">
      <c r="A11" s="685">
        <v>7</v>
      </c>
      <c r="B11" s="651" t="s">
        <v>418</v>
      </c>
      <c r="C11" s="657"/>
      <c r="D11" s="653">
        <v>282213</v>
      </c>
      <c r="E11" s="653">
        <v>22471</v>
      </c>
      <c r="F11" s="653">
        <v>101478</v>
      </c>
      <c r="G11" s="653">
        <v>186641</v>
      </c>
    </row>
    <row r="12" spans="1:9" x14ac:dyDescent="0.25">
      <c r="A12" s="77">
        <v>8</v>
      </c>
      <c r="B12" s="655" t="s">
        <v>417</v>
      </c>
      <c r="C12" s="657"/>
      <c r="D12" s="658">
        <v>57751</v>
      </c>
      <c r="E12" s="329">
        <v>0</v>
      </c>
      <c r="F12" s="329">
        <v>72</v>
      </c>
      <c r="G12" s="329">
        <v>28947</v>
      </c>
    </row>
    <row r="13" spans="1:9" x14ac:dyDescent="0.25">
      <c r="A13" s="77">
        <v>9</v>
      </c>
      <c r="B13" s="655" t="s">
        <v>416</v>
      </c>
      <c r="C13" s="657"/>
      <c r="D13" s="329">
        <v>224463</v>
      </c>
      <c r="E13" s="329">
        <v>22471</v>
      </c>
      <c r="F13" s="329">
        <v>101406</v>
      </c>
      <c r="G13" s="329">
        <v>157694</v>
      </c>
    </row>
    <row r="14" spans="1:9" x14ac:dyDescent="0.25">
      <c r="A14" s="685">
        <v>10</v>
      </c>
      <c r="B14" s="651" t="s">
        <v>415</v>
      </c>
      <c r="C14" s="657"/>
      <c r="D14" s="653">
        <v>0</v>
      </c>
      <c r="E14" s="653">
        <v>0</v>
      </c>
      <c r="F14" s="653">
        <v>0</v>
      </c>
      <c r="G14" s="653">
        <v>0</v>
      </c>
    </row>
    <row r="15" spans="1:9" x14ac:dyDescent="0.25">
      <c r="A15" s="685">
        <v>11</v>
      </c>
      <c r="B15" s="651" t="s">
        <v>414</v>
      </c>
      <c r="C15" s="653">
        <v>0</v>
      </c>
      <c r="D15" s="653">
        <v>23661</v>
      </c>
      <c r="E15" s="653">
        <v>385</v>
      </c>
      <c r="F15" s="653">
        <v>2043</v>
      </c>
      <c r="G15" s="653">
        <v>2236</v>
      </c>
    </row>
    <row r="16" spans="1:9" x14ac:dyDescent="0.25">
      <c r="A16" s="77">
        <v>12</v>
      </c>
      <c r="B16" s="655" t="s">
        <v>413</v>
      </c>
      <c r="C16" s="329">
        <v>0</v>
      </c>
      <c r="D16" s="657"/>
      <c r="E16" s="657"/>
      <c r="F16" s="657"/>
      <c r="G16" s="659"/>
    </row>
    <row r="17" spans="1:7" ht="21" x14ac:dyDescent="0.25">
      <c r="A17" s="77">
        <v>13</v>
      </c>
      <c r="B17" s="655" t="s">
        <v>412</v>
      </c>
      <c r="C17" s="657"/>
      <c r="D17" s="329">
        <v>23661</v>
      </c>
      <c r="E17" s="329">
        <v>385</v>
      </c>
      <c r="F17" s="329">
        <v>2043</v>
      </c>
      <c r="G17" s="329">
        <v>2236</v>
      </c>
    </row>
    <row r="18" spans="1:7" x14ac:dyDescent="0.25">
      <c r="A18" s="130">
        <v>14</v>
      </c>
      <c r="B18" s="117" t="s">
        <v>411</v>
      </c>
      <c r="C18" s="660"/>
      <c r="D18" s="660"/>
      <c r="E18" s="660"/>
      <c r="F18" s="660"/>
      <c r="G18" s="661">
        <v>741947</v>
      </c>
    </row>
    <row r="19" spans="1:7" x14ac:dyDescent="0.25">
      <c r="A19" s="662" t="s">
        <v>410</v>
      </c>
      <c r="B19" s="662"/>
      <c r="C19" s="662"/>
      <c r="D19" s="662"/>
      <c r="E19" s="662"/>
      <c r="F19" s="662"/>
      <c r="G19" s="662"/>
    </row>
    <row r="20" spans="1:7" x14ac:dyDescent="0.25">
      <c r="A20" s="685">
        <v>15</v>
      </c>
      <c r="B20" s="651" t="s">
        <v>386</v>
      </c>
      <c r="C20" s="663"/>
      <c r="D20" s="664"/>
      <c r="E20" s="664"/>
      <c r="F20" s="664"/>
      <c r="G20" s="665">
        <v>6851</v>
      </c>
    </row>
    <row r="21" spans="1:7" ht="21" x14ac:dyDescent="0.25">
      <c r="A21" s="685" t="s">
        <v>409</v>
      </c>
      <c r="B21" s="651" t="s">
        <v>408</v>
      </c>
      <c r="C21" s="666"/>
      <c r="D21" s="667">
        <v>670</v>
      </c>
      <c r="E21" s="667">
        <v>725</v>
      </c>
      <c r="F21" s="667">
        <v>33474</v>
      </c>
      <c r="G21" s="667">
        <v>29638</v>
      </c>
    </row>
    <row r="22" spans="1:7" ht="21" x14ac:dyDescent="0.25">
      <c r="A22" s="685">
        <v>16</v>
      </c>
      <c r="B22" s="651" t="s">
        <v>407</v>
      </c>
      <c r="C22" s="663"/>
      <c r="D22" s="667">
        <v>0</v>
      </c>
      <c r="E22" s="667">
        <v>0</v>
      </c>
      <c r="F22" s="667">
        <v>0</v>
      </c>
      <c r="G22" s="667">
        <v>0</v>
      </c>
    </row>
    <row r="23" spans="1:7" x14ac:dyDescent="0.25">
      <c r="A23" s="685">
        <v>17</v>
      </c>
      <c r="B23" s="651" t="s">
        <v>406</v>
      </c>
      <c r="C23" s="663"/>
      <c r="D23" s="667">
        <v>173598</v>
      </c>
      <c r="E23" s="665">
        <v>39175</v>
      </c>
      <c r="F23" s="665">
        <v>558628</v>
      </c>
      <c r="G23" s="665">
        <v>482377</v>
      </c>
    </row>
    <row r="24" spans="1:7" ht="31.5" x14ac:dyDescent="0.25">
      <c r="A24" s="77">
        <v>18</v>
      </c>
      <c r="B24" s="668" t="s">
        <v>405</v>
      </c>
      <c r="C24" s="663"/>
      <c r="D24" s="393">
        <v>59558</v>
      </c>
      <c r="E24" s="352">
        <v>2136</v>
      </c>
      <c r="F24" s="352">
        <v>743</v>
      </c>
      <c r="G24" s="352">
        <v>1811</v>
      </c>
    </row>
    <row r="25" spans="1:7" ht="31.5" x14ac:dyDescent="0.25">
      <c r="A25" s="77">
        <v>19</v>
      </c>
      <c r="B25" s="655" t="s">
        <v>1446</v>
      </c>
      <c r="C25" s="663"/>
      <c r="D25" s="352">
        <v>39872</v>
      </c>
      <c r="E25" s="352">
        <v>9086</v>
      </c>
      <c r="F25" s="352">
        <v>22742</v>
      </c>
      <c r="G25" s="352">
        <v>29915</v>
      </c>
    </row>
    <row r="26" spans="1:7" ht="31.5" x14ac:dyDescent="0.25">
      <c r="A26" s="77">
        <v>20</v>
      </c>
      <c r="B26" s="655" t="s">
        <v>1447</v>
      </c>
      <c r="C26" s="663"/>
      <c r="D26" s="359">
        <v>39424</v>
      </c>
      <c r="E26" s="352">
        <v>18180</v>
      </c>
      <c r="F26" s="352">
        <v>207441</v>
      </c>
      <c r="G26" s="352">
        <v>197697</v>
      </c>
    </row>
    <row r="27" spans="1:7" ht="31.5" x14ac:dyDescent="0.25">
      <c r="A27" s="77">
        <v>21</v>
      </c>
      <c r="B27" s="669" t="s">
        <v>403</v>
      </c>
      <c r="C27" s="663"/>
      <c r="D27" s="393">
        <v>8139</v>
      </c>
      <c r="E27" s="352">
        <v>2188</v>
      </c>
      <c r="F27" s="352">
        <v>38441</v>
      </c>
      <c r="G27" s="352">
        <v>30252</v>
      </c>
    </row>
    <row r="28" spans="1:7" x14ac:dyDescent="0.25">
      <c r="A28" s="77">
        <v>22</v>
      </c>
      <c r="B28" s="655" t="s">
        <v>404</v>
      </c>
      <c r="C28" s="663"/>
      <c r="D28" s="352">
        <v>4016</v>
      </c>
      <c r="E28" s="352">
        <v>7259</v>
      </c>
      <c r="F28" s="352">
        <v>301667</v>
      </c>
      <c r="G28" s="352">
        <v>224269</v>
      </c>
    </row>
    <row r="29" spans="1:7" ht="31.5" x14ac:dyDescent="0.25">
      <c r="A29" s="77">
        <v>23</v>
      </c>
      <c r="B29" s="669" t="s">
        <v>403</v>
      </c>
      <c r="C29" s="663"/>
      <c r="D29" s="352">
        <v>3474</v>
      </c>
      <c r="E29" s="352">
        <v>6681</v>
      </c>
      <c r="F29" s="352">
        <v>270553</v>
      </c>
      <c r="G29" s="352">
        <v>196857</v>
      </c>
    </row>
    <row r="30" spans="1:7" ht="31.5" x14ac:dyDescent="0.25">
      <c r="A30" s="77">
        <v>24</v>
      </c>
      <c r="B30" s="655" t="s">
        <v>402</v>
      </c>
      <c r="C30" s="663"/>
      <c r="D30" s="393">
        <v>30728</v>
      </c>
      <c r="E30" s="352">
        <v>2515</v>
      </c>
      <c r="F30" s="352">
        <v>26035</v>
      </c>
      <c r="G30" s="352">
        <v>28685</v>
      </c>
    </row>
    <row r="31" spans="1:7" x14ac:dyDescent="0.25">
      <c r="A31" s="685">
        <v>25</v>
      </c>
      <c r="B31" s="651" t="s">
        <v>401</v>
      </c>
      <c r="C31" s="663"/>
      <c r="D31" s="667">
        <v>0</v>
      </c>
      <c r="E31" s="667">
        <v>0</v>
      </c>
      <c r="F31" s="667">
        <v>0</v>
      </c>
      <c r="G31" s="667">
        <v>0</v>
      </c>
    </row>
    <row r="32" spans="1:7" x14ac:dyDescent="0.25">
      <c r="A32" s="685">
        <v>26</v>
      </c>
      <c r="B32" s="651" t="s">
        <v>400</v>
      </c>
      <c r="C32" s="670"/>
      <c r="D32" s="671">
        <v>46386</v>
      </c>
      <c r="E32" s="671">
        <v>389</v>
      </c>
      <c r="F32" s="671">
        <v>17213</v>
      </c>
      <c r="G32" s="671">
        <v>24028</v>
      </c>
    </row>
    <row r="33" spans="1:7" x14ac:dyDescent="0.25">
      <c r="A33" s="77">
        <v>27</v>
      </c>
      <c r="B33" s="655" t="s">
        <v>399</v>
      </c>
      <c r="C33" s="663"/>
      <c r="D33" s="672"/>
      <c r="E33" s="672"/>
      <c r="F33" s="393">
        <v>157</v>
      </c>
      <c r="G33" s="673">
        <v>133</v>
      </c>
    </row>
    <row r="34" spans="1:7" ht="21" x14ac:dyDescent="0.25">
      <c r="A34" s="77">
        <v>28</v>
      </c>
      <c r="B34" s="655" t="s">
        <v>398</v>
      </c>
      <c r="C34" s="663"/>
      <c r="D34" s="674">
        <v>1351</v>
      </c>
      <c r="E34" s="675">
        <v>0</v>
      </c>
      <c r="F34" s="352">
        <v>580</v>
      </c>
      <c r="G34" s="393">
        <v>1641</v>
      </c>
    </row>
    <row r="35" spans="1:7" x14ac:dyDescent="0.25">
      <c r="A35" s="77">
        <v>29</v>
      </c>
      <c r="B35" s="655" t="s">
        <v>1448</v>
      </c>
      <c r="C35" s="676"/>
      <c r="D35" s="393">
        <v>1522</v>
      </c>
      <c r="E35" s="677"/>
      <c r="F35" s="677"/>
      <c r="G35" s="393">
        <v>1522</v>
      </c>
    </row>
    <row r="36" spans="1:7" ht="21" x14ac:dyDescent="0.25">
      <c r="A36" s="77">
        <v>30</v>
      </c>
      <c r="B36" s="655" t="s">
        <v>397</v>
      </c>
      <c r="C36" s="663"/>
      <c r="D36" s="393">
        <v>7754</v>
      </c>
      <c r="E36" s="677"/>
      <c r="F36" s="677"/>
      <c r="G36" s="393">
        <v>388</v>
      </c>
    </row>
    <row r="37" spans="1:7" x14ac:dyDescent="0.25">
      <c r="A37" s="77">
        <v>31</v>
      </c>
      <c r="B37" s="655" t="s">
        <v>396</v>
      </c>
      <c r="C37" s="663"/>
      <c r="D37" s="674">
        <v>35760</v>
      </c>
      <c r="E37" s="675">
        <v>389</v>
      </c>
      <c r="F37" s="352">
        <v>16476</v>
      </c>
      <c r="G37" s="393">
        <v>20344</v>
      </c>
    </row>
    <row r="38" spans="1:7" x14ac:dyDescent="0.25">
      <c r="A38" s="685">
        <v>32</v>
      </c>
      <c r="B38" s="651" t="s">
        <v>395</v>
      </c>
      <c r="C38" s="663"/>
      <c r="D38" s="665">
        <v>120254</v>
      </c>
      <c r="E38" s="665">
        <v>32328</v>
      </c>
      <c r="F38" s="665">
        <v>137958</v>
      </c>
      <c r="G38" s="678">
        <v>13433</v>
      </c>
    </row>
    <row r="39" spans="1:7" x14ac:dyDescent="0.25">
      <c r="A39" s="130">
        <v>33</v>
      </c>
      <c r="B39" s="117" t="s">
        <v>394</v>
      </c>
      <c r="C39" s="679"/>
      <c r="D39" s="680"/>
      <c r="E39" s="680"/>
      <c r="F39" s="680"/>
      <c r="G39" s="681">
        <v>556326</v>
      </c>
    </row>
    <row r="40" spans="1:7" x14ac:dyDescent="0.25">
      <c r="A40" s="130">
        <v>34</v>
      </c>
      <c r="B40" s="117" t="s">
        <v>393</v>
      </c>
      <c r="C40" s="679"/>
      <c r="D40" s="682"/>
      <c r="E40" s="682"/>
      <c r="F40" s="682"/>
      <c r="G40" s="683">
        <v>1.3337000000000001</v>
      </c>
    </row>
    <row r="46" spans="1:7" x14ac:dyDescent="0.25">
      <c r="A46" s="1" t="s">
        <v>351</v>
      </c>
      <c r="B46" s="1"/>
      <c r="C46" s="1"/>
      <c r="D46" s="1"/>
      <c r="E46" s="1"/>
      <c r="F46" s="1"/>
      <c r="G46" s="1"/>
    </row>
    <row r="47" spans="1:7" x14ac:dyDescent="0.25">
      <c r="A47" s="1213" t="s">
        <v>1807</v>
      </c>
      <c r="B47" s="1283"/>
      <c r="C47" s="1132" t="s">
        <v>429</v>
      </c>
      <c r="D47" s="1136"/>
      <c r="E47" s="1136"/>
      <c r="F47" s="1133"/>
      <c r="G47" s="644" t="s">
        <v>428</v>
      </c>
    </row>
    <row r="48" spans="1:7" x14ac:dyDescent="0.25">
      <c r="A48" s="489"/>
      <c r="B48" s="686"/>
      <c r="C48" s="416" t="s">
        <v>427</v>
      </c>
      <c r="D48" s="647" t="s">
        <v>426</v>
      </c>
      <c r="E48" s="647" t="s">
        <v>425</v>
      </c>
      <c r="F48" s="687" t="s">
        <v>424</v>
      </c>
      <c r="G48" s="645"/>
    </row>
    <row r="49" spans="1:7" x14ac:dyDescent="0.25">
      <c r="A49" s="649" t="s">
        <v>423</v>
      </c>
      <c r="B49" s="649"/>
      <c r="C49" s="649"/>
      <c r="D49" s="650"/>
      <c r="E49" s="649"/>
      <c r="F49" s="649"/>
      <c r="G49" s="688"/>
    </row>
    <row r="50" spans="1:7" x14ac:dyDescent="0.25">
      <c r="A50" s="684">
        <v>1</v>
      </c>
      <c r="B50" s="651" t="s">
        <v>422</v>
      </c>
      <c r="C50" s="652">
        <v>56633</v>
      </c>
      <c r="D50" s="653">
        <v>0</v>
      </c>
      <c r="E50" s="653">
        <v>0</v>
      </c>
      <c r="F50" s="654">
        <v>9155</v>
      </c>
      <c r="G50" s="654">
        <v>65788</v>
      </c>
    </row>
    <row r="51" spans="1:7" x14ac:dyDescent="0.25">
      <c r="A51" s="77">
        <v>2</v>
      </c>
      <c r="B51" s="655" t="s">
        <v>421</v>
      </c>
      <c r="C51" s="656">
        <v>56633</v>
      </c>
      <c r="D51" s="656">
        <v>0</v>
      </c>
      <c r="E51" s="656">
        <v>0</v>
      </c>
      <c r="F51" s="329">
        <v>9155</v>
      </c>
      <c r="G51" s="329">
        <v>65788</v>
      </c>
    </row>
    <row r="52" spans="1:7" x14ac:dyDescent="0.25">
      <c r="A52" s="77">
        <v>3</v>
      </c>
      <c r="B52" s="655" t="s">
        <v>420</v>
      </c>
      <c r="C52" s="657"/>
      <c r="D52" s="656">
        <v>0</v>
      </c>
      <c r="E52" s="656">
        <v>0</v>
      </c>
      <c r="F52" s="329">
        <v>0</v>
      </c>
      <c r="G52" s="329">
        <v>0</v>
      </c>
    </row>
    <row r="53" spans="1:7" x14ac:dyDescent="0.25">
      <c r="A53" s="685">
        <v>4</v>
      </c>
      <c r="B53" s="651" t="s">
        <v>419</v>
      </c>
      <c r="C53" s="657"/>
      <c r="D53" s="653">
        <v>467637</v>
      </c>
      <c r="E53" s="653">
        <v>21279</v>
      </c>
      <c r="F53" s="653">
        <v>5762</v>
      </c>
      <c r="G53" s="653">
        <v>464439</v>
      </c>
    </row>
    <row r="54" spans="1:7" x14ac:dyDescent="0.25">
      <c r="A54" s="77">
        <v>5</v>
      </c>
      <c r="B54" s="655" t="s">
        <v>383</v>
      </c>
      <c r="C54" s="657"/>
      <c r="D54" s="329">
        <v>357735</v>
      </c>
      <c r="E54" s="329">
        <v>15328</v>
      </c>
      <c r="F54" s="329">
        <v>3159</v>
      </c>
      <c r="G54" s="329">
        <v>357570</v>
      </c>
    </row>
    <row r="55" spans="1:7" x14ac:dyDescent="0.25">
      <c r="A55" s="77">
        <v>6</v>
      </c>
      <c r="B55" s="655" t="s">
        <v>382</v>
      </c>
      <c r="C55" s="657"/>
      <c r="D55" s="329">
        <v>109901</v>
      </c>
      <c r="E55" s="329">
        <v>5950</v>
      </c>
      <c r="F55" s="329">
        <v>2603</v>
      </c>
      <c r="G55" s="329">
        <v>106870</v>
      </c>
    </row>
    <row r="56" spans="1:7" x14ac:dyDescent="0.25">
      <c r="A56" s="685">
        <v>7</v>
      </c>
      <c r="B56" s="651" t="s">
        <v>418</v>
      </c>
      <c r="C56" s="657"/>
      <c r="D56" s="653">
        <v>270363</v>
      </c>
      <c r="E56" s="653">
        <v>19807</v>
      </c>
      <c r="F56" s="653">
        <v>85972</v>
      </c>
      <c r="G56" s="653">
        <v>162451</v>
      </c>
    </row>
    <row r="57" spans="1:7" x14ac:dyDescent="0.25">
      <c r="A57" s="77">
        <v>8</v>
      </c>
      <c r="B57" s="655" t="s">
        <v>417</v>
      </c>
      <c r="C57" s="657"/>
      <c r="D57" s="658">
        <v>50049</v>
      </c>
      <c r="E57" s="329">
        <v>0</v>
      </c>
      <c r="F57" s="329">
        <v>0</v>
      </c>
      <c r="G57" s="329">
        <v>25024</v>
      </c>
    </row>
    <row r="58" spans="1:7" x14ac:dyDescent="0.25">
      <c r="A58" s="77">
        <v>9</v>
      </c>
      <c r="B58" s="655" t="s">
        <v>416</v>
      </c>
      <c r="C58" s="657"/>
      <c r="D58" s="329">
        <v>220314</v>
      </c>
      <c r="E58" s="329">
        <v>19807</v>
      </c>
      <c r="F58" s="329">
        <v>85972</v>
      </c>
      <c r="G58" s="329">
        <v>137426</v>
      </c>
    </row>
    <row r="59" spans="1:7" x14ac:dyDescent="0.25">
      <c r="A59" s="685">
        <v>10</v>
      </c>
      <c r="B59" s="651" t="s">
        <v>415</v>
      </c>
      <c r="C59" s="657"/>
      <c r="D59" s="653">
        <v>0</v>
      </c>
      <c r="E59" s="653">
        <v>0</v>
      </c>
      <c r="F59" s="653">
        <v>0</v>
      </c>
      <c r="G59" s="653">
        <v>0</v>
      </c>
    </row>
    <row r="60" spans="1:7" x14ac:dyDescent="0.25">
      <c r="A60" s="685">
        <v>11</v>
      </c>
      <c r="B60" s="651" t="s">
        <v>414</v>
      </c>
      <c r="C60" s="653">
        <v>0</v>
      </c>
      <c r="D60" s="653">
        <v>24018</v>
      </c>
      <c r="E60" s="653">
        <v>503</v>
      </c>
      <c r="F60" s="653">
        <v>1416</v>
      </c>
      <c r="G60" s="653">
        <v>1668</v>
      </c>
    </row>
    <row r="61" spans="1:7" x14ac:dyDescent="0.25">
      <c r="A61" s="77">
        <v>12</v>
      </c>
      <c r="B61" s="655" t="s">
        <v>413</v>
      </c>
      <c r="C61" s="329">
        <v>0</v>
      </c>
      <c r="D61" s="657"/>
      <c r="E61" s="657"/>
      <c r="F61" s="657"/>
      <c r="G61" s="659"/>
    </row>
    <row r="62" spans="1:7" ht="21" x14ac:dyDescent="0.25">
      <c r="A62" s="77">
        <v>13</v>
      </c>
      <c r="B62" s="655" t="s">
        <v>412</v>
      </c>
      <c r="C62" s="657"/>
      <c r="D62" s="329">
        <v>24018</v>
      </c>
      <c r="E62" s="329">
        <v>503</v>
      </c>
      <c r="F62" s="329">
        <v>1416</v>
      </c>
      <c r="G62" s="329">
        <v>1668</v>
      </c>
    </row>
    <row r="63" spans="1:7" x14ac:dyDescent="0.25">
      <c r="A63" s="130">
        <v>14</v>
      </c>
      <c r="B63" s="117" t="s">
        <v>411</v>
      </c>
      <c r="C63" s="660"/>
      <c r="D63" s="660"/>
      <c r="E63" s="660"/>
      <c r="F63" s="660"/>
      <c r="G63" s="661">
        <v>694346</v>
      </c>
    </row>
    <row r="64" spans="1:7" x14ac:dyDescent="0.25">
      <c r="A64" s="662" t="s">
        <v>410</v>
      </c>
      <c r="B64" s="662"/>
      <c r="C64" s="662"/>
      <c r="D64" s="662"/>
      <c r="E64" s="662"/>
      <c r="F64" s="662"/>
      <c r="G64" s="662"/>
    </row>
    <row r="65" spans="1:7" x14ac:dyDescent="0.25">
      <c r="A65" s="685">
        <v>15</v>
      </c>
      <c r="B65" s="651" t="s">
        <v>386</v>
      </c>
      <c r="C65" s="663"/>
      <c r="D65" s="664"/>
      <c r="E65" s="664"/>
      <c r="F65" s="664"/>
      <c r="G65" s="665">
        <v>6201</v>
      </c>
    </row>
    <row r="66" spans="1:7" ht="21" x14ac:dyDescent="0.25">
      <c r="A66" s="685" t="s">
        <v>409</v>
      </c>
      <c r="B66" s="651" t="s">
        <v>408</v>
      </c>
      <c r="C66" s="666"/>
      <c r="D66" s="667">
        <v>686</v>
      </c>
      <c r="E66" s="667">
        <v>551</v>
      </c>
      <c r="F66" s="667">
        <v>31207</v>
      </c>
      <c r="G66" s="667">
        <v>27577</v>
      </c>
    </row>
    <row r="67" spans="1:7" ht="21" x14ac:dyDescent="0.25">
      <c r="A67" s="685">
        <v>16</v>
      </c>
      <c r="B67" s="651" t="s">
        <v>407</v>
      </c>
      <c r="C67" s="663"/>
      <c r="D67" s="667">
        <v>0</v>
      </c>
      <c r="E67" s="667">
        <v>0</v>
      </c>
      <c r="F67" s="667">
        <v>0</v>
      </c>
      <c r="G67" s="667">
        <v>0</v>
      </c>
    </row>
    <row r="68" spans="1:7" x14ac:dyDescent="0.25">
      <c r="A68" s="685">
        <v>17</v>
      </c>
      <c r="B68" s="651" t="s">
        <v>406</v>
      </c>
      <c r="C68" s="663"/>
      <c r="D68" s="667">
        <v>145673</v>
      </c>
      <c r="E68" s="665">
        <v>35889</v>
      </c>
      <c r="F68" s="665">
        <v>527828</v>
      </c>
      <c r="G68" s="665">
        <v>456252</v>
      </c>
    </row>
    <row r="69" spans="1:7" ht="31.5" x14ac:dyDescent="0.25">
      <c r="A69" s="77">
        <v>18</v>
      </c>
      <c r="B69" s="668" t="s">
        <v>405</v>
      </c>
      <c r="C69" s="663"/>
      <c r="D69" s="393">
        <v>36567</v>
      </c>
      <c r="E69" s="352">
        <v>4084</v>
      </c>
      <c r="F69" s="352">
        <v>751</v>
      </c>
      <c r="G69" s="352">
        <v>2793</v>
      </c>
    </row>
    <row r="70" spans="1:7" ht="31.5" x14ac:dyDescent="0.25">
      <c r="A70" s="77">
        <v>19</v>
      </c>
      <c r="B70" s="655" t="s">
        <v>1446</v>
      </c>
      <c r="C70" s="663"/>
      <c r="D70" s="352">
        <v>39353</v>
      </c>
      <c r="E70" s="352">
        <v>7505</v>
      </c>
      <c r="F70" s="352">
        <v>19132</v>
      </c>
      <c r="G70" s="352">
        <v>25292</v>
      </c>
    </row>
    <row r="71" spans="1:7" ht="31.5" x14ac:dyDescent="0.25">
      <c r="A71" s="77">
        <v>20</v>
      </c>
      <c r="B71" s="655" t="s">
        <v>1447</v>
      </c>
      <c r="C71" s="663"/>
      <c r="D71" s="359">
        <v>38511</v>
      </c>
      <c r="E71" s="352">
        <v>17803</v>
      </c>
      <c r="F71" s="352">
        <v>210898</v>
      </c>
      <c r="G71" s="352">
        <v>199628</v>
      </c>
    </row>
    <row r="72" spans="1:7" ht="31.5" x14ac:dyDescent="0.25">
      <c r="A72" s="77">
        <v>21</v>
      </c>
      <c r="B72" s="669" t="s">
        <v>403</v>
      </c>
      <c r="C72" s="663"/>
      <c r="D72" s="393">
        <v>5796</v>
      </c>
      <c r="E72" s="352">
        <v>1888</v>
      </c>
      <c r="F72" s="352">
        <v>39848</v>
      </c>
      <c r="G72" s="352">
        <v>29853</v>
      </c>
    </row>
    <row r="73" spans="1:7" x14ac:dyDescent="0.25">
      <c r="A73" s="77">
        <v>22</v>
      </c>
      <c r="B73" s="655" t="s">
        <v>404</v>
      </c>
      <c r="C73" s="663"/>
      <c r="D73" s="352">
        <v>3465</v>
      </c>
      <c r="E73" s="352">
        <v>4153</v>
      </c>
      <c r="F73" s="352">
        <v>277569</v>
      </c>
      <c r="G73" s="352">
        <v>206506</v>
      </c>
    </row>
    <row r="74" spans="1:7" ht="31.5" x14ac:dyDescent="0.25">
      <c r="A74" s="77">
        <v>23</v>
      </c>
      <c r="B74" s="669" t="s">
        <v>403</v>
      </c>
      <c r="C74" s="663"/>
      <c r="D74" s="352">
        <v>2893</v>
      </c>
      <c r="E74" s="352">
        <v>3474</v>
      </c>
      <c r="F74" s="352">
        <v>252220</v>
      </c>
      <c r="G74" s="352">
        <v>183829</v>
      </c>
    </row>
    <row r="75" spans="1:7" ht="31.5" x14ac:dyDescent="0.25">
      <c r="A75" s="77">
        <v>24</v>
      </c>
      <c r="B75" s="655" t="s">
        <v>402</v>
      </c>
      <c r="C75" s="663"/>
      <c r="D75" s="393">
        <v>27777</v>
      </c>
      <c r="E75" s="352">
        <v>2344</v>
      </c>
      <c r="F75" s="352">
        <v>19478</v>
      </c>
      <c r="G75" s="352">
        <v>22032</v>
      </c>
    </row>
    <row r="76" spans="1:7" x14ac:dyDescent="0.25">
      <c r="A76" s="685">
        <v>25</v>
      </c>
      <c r="B76" s="651" t="s">
        <v>401</v>
      </c>
      <c r="C76" s="663"/>
      <c r="D76" s="667">
        <v>0</v>
      </c>
      <c r="E76" s="667">
        <v>0</v>
      </c>
      <c r="F76" s="667">
        <v>0</v>
      </c>
      <c r="G76" s="667">
        <v>0</v>
      </c>
    </row>
    <row r="77" spans="1:7" x14ac:dyDescent="0.25">
      <c r="A77" s="685">
        <v>26</v>
      </c>
      <c r="B77" s="651" t="s">
        <v>400</v>
      </c>
      <c r="C77" s="670"/>
      <c r="D77" s="671">
        <v>51362</v>
      </c>
      <c r="E77" s="671">
        <v>445</v>
      </c>
      <c r="F77" s="671">
        <v>17471</v>
      </c>
      <c r="G77" s="671">
        <v>25548</v>
      </c>
    </row>
    <row r="78" spans="1:7" x14ac:dyDescent="0.25">
      <c r="A78" s="77">
        <v>27</v>
      </c>
      <c r="B78" s="655" t="s">
        <v>399</v>
      </c>
      <c r="C78" s="663"/>
      <c r="D78" s="672"/>
      <c r="E78" s="672"/>
      <c r="F78" s="393">
        <v>7.2779779470559998</v>
      </c>
      <c r="G78" s="673">
        <v>6.1862812549976001</v>
      </c>
    </row>
    <row r="79" spans="1:7" ht="21" x14ac:dyDescent="0.25">
      <c r="A79" s="77">
        <v>28</v>
      </c>
      <c r="B79" s="655" t="s">
        <v>398</v>
      </c>
      <c r="C79" s="663"/>
      <c r="D79" s="674">
        <v>790</v>
      </c>
      <c r="E79" s="675" t="s">
        <v>1763</v>
      </c>
      <c r="F79" s="352">
        <v>491</v>
      </c>
      <c r="G79" s="393">
        <v>1089</v>
      </c>
    </row>
    <row r="80" spans="1:7" x14ac:dyDescent="0.25">
      <c r="A80" s="77">
        <v>29</v>
      </c>
      <c r="B80" s="655" t="s">
        <v>1448</v>
      </c>
      <c r="C80" s="676"/>
      <c r="D80" s="393">
        <v>3280</v>
      </c>
      <c r="E80" s="677"/>
      <c r="F80" s="677"/>
      <c r="G80" s="393">
        <v>3280</v>
      </c>
    </row>
    <row r="81" spans="1:7" ht="21" x14ac:dyDescent="0.25">
      <c r="A81" s="77">
        <v>30</v>
      </c>
      <c r="B81" s="655" t="s">
        <v>397</v>
      </c>
      <c r="C81" s="663"/>
      <c r="D81" s="393">
        <v>15139</v>
      </c>
      <c r="E81" s="677"/>
      <c r="F81" s="677"/>
      <c r="G81" s="393">
        <v>757</v>
      </c>
    </row>
    <row r="82" spans="1:7" x14ac:dyDescent="0.25">
      <c r="A82" s="77">
        <v>31</v>
      </c>
      <c r="B82" s="655" t="s">
        <v>396</v>
      </c>
      <c r="C82" s="663"/>
      <c r="D82" s="674">
        <v>32154</v>
      </c>
      <c r="E82" s="675">
        <v>445</v>
      </c>
      <c r="F82" s="352">
        <v>16972</v>
      </c>
      <c r="G82" s="393">
        <v>20416</v>
      </c>
    </row>
    <row r="83" spans="1:7" x14ac:dyDescent="0.25">
      <c r="A83" s="685">
        <v>32</v>
      </c>
      <c r="B83" s="651" t="s">
        <v>395</v>
      </c>
      <c r="C83" s="663"/>
      <c r="D83" s="665">
        <v>119660</v>
      </c>
      <c r="E83" s="665">
        <v>35007</v>
      </c>
      <c r="F83" s="665">
        <v>119913</v>
      </c>
      <c r="G83" s="678">
        <v>12034</v>
      </c>
    </row>
    <row r="84" spans="1:7" x14ac:dyDescent="0.25">
      <c r="A84" s="130">
        <v>33</v>
      </c>
      <c r="B84" s="117" t="s">
        <v>394</v>
      </c>
      <c r="C84" s="679"/>
      <c r="D84" s="680"/>
      <c r="E84" s="680"/>
      <c r="F84" s="680"/>
      <c r="G84" s="681">
        <v>527610</v>
      </c>
    </row>
    <row r="85" spans="1:7" x14ac:dyDescent="0.25">
      <c r="A85" s="130">
        <v>34</v>
      </c>
      <c r="B85" s="117" t="s">
        <v>393</v>
      </c>
      <c r="C85" s="679"/>
      <c r="D85" s="682"/>
      <c r="E85" s="682"/>
      <c r="F85" s="682"/>
      <c r="G85" s="683">
        <v>1.3160000000000001</v>
      </c>
    </row>
  </sheetData>
  <mergeCells count="4">
    <mergeCell ref="A2:B2"/>
    <mergeCell ref="A47:B47"/>
    <mergeCell ref="C47:F47"/>
    <mergeCell ref="C2:F2"/>
  </mergeCells>
  <hyperlinks>
    <hyperlink ref="I1" location="Index!A1" display="Index" xr:uid="{99BF9290-FA43-456B-85E6-842B8F26A48F}"/>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9479-2F04-4A66-89D4-F4480D5DA5F6}">
  <dimension ref="A1:L32"/>
  <sheetViews>
    <sheetView showGridLines="0" topLeftCell="F1" zoomScaleNormal="100" zoomScalePageLayoutView="60" workbookViewId="0">
      <selection activeCell="L1" sqref="L1"/>
    </sheetView>
  </sheetViews>
  <sheetFormatPr defaultColWidth="9.1796875" defaultRowHeight="10.5" x14ac:dyDescent="0.25"/>
  <cols>
    <col min="1" max="1" width="6.54296875" style="8" customWidth="1"/>
    <col min="2" max="2" width="31.81640625" style="8" bestFit="1" customWidth="1"/>
    <col min="3" max="10" width="16.54296875" style="8" customWidth="1"/>
    <col min="11" max="16384" width="9.1796875" style="8"/>
  </cols>
  <sheetData>
    <row r="1" spans="1:12" x14ac:dyDescent="0.25">
      <c r="A1" s="447" t="s">
        <v>1107</v>
      </c>
      <c r="B1" s="447"/>
      <c r="C1" s="447"/>
      <c r="D1" s="447"/>
      <c r="E1" s="447"/>
      <c r="F1" s="447"/>
      <c r="G1" s="447"/>
      <c r="H1" s="447"/>
      <c r="I1" s="447"/>
      <c r="J1" s="447"/>
      <c r="L1" s="1" t="s">
        <v>933</v>
      </c>
    </row>
    <row r="2" spans="1:12" ht="10.5" customHeight="1" x14ac:dyDescent="0.25">
      <c r="A2" s="113"/>
      <c r="B2" s="27"/>
      <c r="C2" s="1285" t="s">
        <v>1108</v>
      </c>
      <c r="D2" s="1286"/>
      <c r="E2" s="1285" t="s">
        <v>1109</v>
      </c>
      <c r="F2" s="1286"/>
      <c r="G2" s="1285" t="s">
        <v>1110</v>
      </c>
      <c r="H2" s="1286"/>
      <c r="I2" s="1285" t="s">
        <v>1111</v>
      </c>
      <c r="J2" s="1286"/>
    </row>
    <row r="3" spans="1:12" x14ac:dyDescent="0.25">
      <c r="A3" s="113"/>
      <c r="B3" s="113"/>
      <c r="C3" s="1287"/>
      <c r="D3" s="1288"/>
      <c r="E3" s="1287"/>
      <c r="F3" s="1288"/>
      <c r="G3" s="1287"/>
      <c r="H3" s="1288"/>
      <c r="I3" s="1287"/>
      <c r="J3" s="1288"/>
    </row>
    <row r="4" spans="1:12" ht="31.5" x14ac:dyDescent="0.25">
      <c r="A4" s="536"/>
      <c r="B4" s="536" t="s">
        <v>1957</v>
      </c>
      <c r="C4" s="476"/>
      <c r="D4" s="28" t="s">
        <v>1112</v>
      </c>
      <c r="E4" s="476"/>
      <c r="F4" s="28" t="s">
        <v>1112</v>
      </c>
      <c r="G4" s="476"/>
      <c r="H4" s="28" t="s">
        <v>1113</v>
      </c>
      <c r="I4" s="476"/>
      <c r="J4" s="28" t="s">
        <v>1113</v>
      </c>
    </row>
    <row r="5" spans="1:12" ht="11" thickBot="1" x14ac:dyDescent="0.3">
      <c r="A5" s="113"/>
      <c r="B5" s="113"/>
      <c r="C5" s="477" t="s">
        <v>232</v>
      </c>
      <c r="D5" s="477" t="s">
        <v>1114</v>
      </c>
      <c r="E5" s="477" t="s">
        <v>1115</v>
      </c>
      <c r="F5" s="477" t="s">
        <v>1116</v>
      </c>
      <c r="G5" s="477" t="s">
        <v>1117</v>
      </c>
      <c r="H5" s="477" t="s">
        <v>1118</v>
      </c>
      <c r="I5" s="477" t="s">
        <v>1119</v>
      </c>
      <c r="J5" s="13">
        <v>100</v>
      </c>
    </row>
    <row r="6" spans="1:12" ht="11" thickBot="1" x14ac:dyDescent="0.3">
      <c r="A6" s="545" t="s">
        <v>232</v>
      </c>
      <c r="B6" s="455" t="s">
        <v>1120</v>
      </c>
      <c r="C6" s="507">
        <v>110559</v>
      </c>
      <c r="D6" s="507">
        <v>19017</v>
      </c>
      <c r="E6" s="544"/>
      <c r="F6" s="544"/>
      <c r="G6" s="507">
        <v>924549</v>
      </c>
      <c r="H6" s="507">
        <v>171021</v>
      </c>
      <c r="I6" s="544"/>
      <c r="J6" s="544"/>
    </row>
    <row r="7" spans="1:12" ht="11" thickBot="1" x14ac:dyDescent="0.3">
      <c r="A7" s="546" t="s">
        <v>1114</v>
      </c>
      <c r="B7" s="255" t="s">
        <v>1121</v>
      </c>
      <c r="C7" s="507">
        <v>15827</v>
      </c>
      <c r="D7" s="507">
        <v>7854</v>
      </c>
      <c r="E7" s="507">
        <v>15827</v>
      </c>
      <c r="F7" s="507">
        <v>7854</v>
      </c>
      <c r="G7" s="507">
        <v>8546</v>
      </c>
      <c r="H7" s="507">
        <v>2281</v>
      </c>
      <c r="I7" s="507">
        <v>8546</v>
      </c>
      <c r="J7" s="507">
        <v>2281</v>
      </c>
    </row>
    <row r="8" spans="1:12" ht="11" thickBot="1" x14ac:dyDescent="0.3">
      <c r="A8" s="546" t="s">
        <v>1115</v>
      </c>
      <c r="B8" s="255" t="s">
        <v>441</v>
      </c>
      <c r="C8" s="507">
        <v>23396</v>
      </c>
      <c r="D8" s="507">
        <v>11668</v>
      </c>
      <c r="E8" s="507">
        <v>21263</v>
      </c>
      <c r="F8" s="507">
        <v>10659</v>
      </c>
      <c r="G8" s="507">
        <v>83616</v>
      </c>
      <c r="H8" s="507">
        <v>81220</v>
      </c>
      <c r="I8" s="507">
        <v>83771</v>
      </c>
      <c r="J8" s="507">
        <v>78870</v>
      </c>
    </row>
    <row r="9" spans="1:12" ht="11" thickBot="1" x14ac:dyDescent="0.3">
      <c r="A9" s="546" t="s">
        <v>1116</v>
      </c>
      <c r="B9" s="255" t="s">
        <v>1122</v>
      </c>
      <c r="C9" s="507">
        <v>1119</v>
      </c>
      <c r="D9" s="507">
        <v>44</v>
      </c>
      <c r="E9" s="507">
        <v>1096</v>
      </c>
      <c r="F9" s="507">
        <v>20</v>
      </c>
      <c r="G9" s="507">
        <v>10254</v>
      </c>
      <c r="H9" s="507">
        <v>9168</v>
      </c>
      <c r="I9" s="507">
        <v>9975</v>
      </c>
      <c r="J9" s="507">
        <v>9065</v>
      </c>
    </row>
    <row r="10" spans="1:12" ht="11" thickBot="1" x14ac:dyDescent="0.3">
      <c r="A10" s="546" t="s">
        <v>1117</v>
      </c>
      <c r="B10" s="255" t="s">
        <v>1123</v>
      </c>
      <c r="C10" s="507" t="s">
        <v>1763</v>
      </c>
      <c r="D10" s="507" t="s">
        <v>1763</v>
      </c>
      <c r="E10" s="507" t="s">
        <v>1763</v>
      </c>
      <c r="F10" s="507" t="s">
        <v>1763</v>
      </c>
      <c r="G10" s="507">
        <v>5738</v>
      </c>
      <c r="H10" s="507">
        <v>4376</v>
      </c>
      <c r="I10" s="507">
        <v>5645</v>
      </c>
      <c r="J10" s="507">
        <v>4264</v>
      </c>
    </row>
    <row r="11" spans="1:12" ht="11" thickBot="1" x14ac:dyDescent="0.3">
      <c r="A11" s="546" t="s">
        <v>1124</v>
      </c>
      <c r="B11" s="255" t="s">
        <v>1125</v>
      </c>
      <c r="C11" s="507">
        <v>7634</v>
      </c>
      <c r="D11" s="507">
        <v>7416</v>
      </c>
      <c r="E11" s="507">
        <v>8322</v>
      </c>
      <c r="F11" s="507">
        <v>6890</v>
      </c>
      <c r="G11" s="507">
        <v>61674</v>
      </c>
      <c r="H11" s="507">
        <v>55731</v>
      </c>
      <c r="I11" s="507">
        <v>59416</v>
      </c>
      <c r="J11" s="507">
        <v>52735</v>
      </c>
    </row>
    <row r="12" spans="1:12" ht="11" thickBot="1" x14ac:dyDescent="0.3">
      <c r="A12" s="546" t="s">
        <v>1118</v>
      </c>
      <c r="B12" s="255" t="s">
        <v>1126</v>
      </c>
      <c r="C12" s="507">
        <v>10922</v>
      </c>
      <c r="D12" s="507">
        <v>1523</v>
      </c>
      <c r="E12" s="507">
        <v>11719</v>
      </c>
      <c r="F12" s="507">
        <v>1382</v>
      </c>
      <c r="G12" s="507">
        <v>20767</v>
      </c>
      <c r="H12" s="507">
        <v>18532</v>
      </c>
      <c r="I12" s="507">
        <v>19427</v>
      </c>
      <c r="J12" s="507">
        <v>17614</v>
      </c>
    </row>
    <row r="13" spans="1:12" ht="11" thickBot="1" x14ac:dyDescent="0.3">
      <c r="A13" s="546" t="s">
        <v>1119</v>
      </c>
      <c r="B13" s="255" t="s">
        <v>1127</v>
      </c>
      <c r="C13" s="507">
        <v>880</v>
      </c>
      <c r="D13" s="507">
        <v>862</v>
      </c>
      <c r="E13" s="507">
        <v>882</v>
      </c>
      <c r="F13" s="507">
        <v>819</v>
      </c>
      <c r="G13" s="507">
        <v>1733</v>
      </c>
      <c r="H13" s="507" t="s">
        <v>1763</v>
      </c>
      <c r="I13" s="507">
        <v>1648</v>
      </c>
      <c r="J13" s="507">
        <v>44</v>
      </c>
    </row>
    <row r="14" spans="1:12" ht="11" thickBot="1" x14ac:dyDescent="0.3">
      <c r="A14" s="546">
        <v>120</v>
      </c>
      <c r="B14" s="255" t="s">
        <v>1067</v>
      </c>
      <c r="C14" s="507">
        <v>70970</v>
      </c>
      <c r="D14" s="507">
        <v>322</v>
      </c>
      <c r="E14" s="544"/>
      <c r="F14" s="544"/>
      <c r="G14" s="507">
        <v>830611</v>
      </c>
      <c r="H14" s="507">
        <v>88417</v>
      </c>
      <c r="I14" s="544"/>
      <c r="J14" s="544"/>
    </row>
    <row r="21" spans="1:10" x14ac:dyDescent="0.25">
      <c r="B21" s="447" t="s">
        <v>1441</v>
      </c>
      <c r="C21" s="447"/>
      <c r="D21" s="447"/>
      <c r="E21" s="447"/>
      <c r="F21" s="447"/>
      <c r="G21" s="447"/>
      <c r="H21" s="447"/>
      <c r="I21" s="447"/>
      <c r="J21" s="447"/>
    </row>
    <row r="22" spans="1:10" ht="11" thickBot="1" x14ac:dyDescent="0.3">
      <c r="B22" s="160"/>
      <c r="C22" s="1289" t="s">
        <v>1108</v>
      </c>
      <c r="D22" s="1290"/>
      <c r="E22" s="1289" t="s">
        <v>1109</v>
      </c>
      <c r="F22" s="1291"/>
      <c r="G22" s="1292" t="s">
        <v>1110</v>
      </c>
      <c r="H22" s="1290"/>
      <c r="I22" s="1289" t="s">
        <v>1442</v>
      </c>
      <c r="J22" s="1291"/>
    </row>
    <row r="23" spans="1:10" ht="32" thickBot="1" x14ac:dyDescent="0.3">
      <c r="B23" s="508" t="s">
        <v>1811</v>
      </c>
      <c r="C23" s="509"/>
      <c r="D23" s="510" t="s">
        <v>1443</v>
      </c>
      <c r="E23" s="511"/>
      <c r="F23" s="470" t="s">
        <v>1434</v>
      </c>
      <c r="G23" s="511"/>
      <c r="H23" s="510" t="s">
        <v>1435</v>
      </c>
      <c r="I23" s="511"/>
      <c r="J23" s="470" t="s">
        <v>1435</v>
      </c>
    </row>
    <row r="24" spans="1:10" ht="11" thickBot="1" x14ac:dyDescent="0.3">
      <c r="A24" s="545" t="s">
        <v>232</v>
      </c>
      <c r="B24" s="455" t="s">
        <v>1120</v>
      </c>
      <c r="C24" s="171">
        <v>104112.0935</v>
      </c>
      <c r="D24" s="171">
        <v>17481.419000000002</v>
      </c>
      <c r="E24" s="544"/>
      <c r="F24" s="544"/>
      <c r="G24" s="171">
        <v>904329.7145</v>
      </c>
      <c r="H24" s="171">
        <v>171240.68549999999</v>
      </c>
      <c r="I24" s="544"/>
      <c r="J24" s="544"/>
    </row>
    <row r="25" spans="1:10" ht="11" thickBot="1" x14ac:dyDescent="0.3">
      <c r="A25" s="546" t="s">
        <v>1114</v>
      </c>
      <c r="B25" s="255" t="s">
        <v>1121</v>
      </c>
      <c r="C25" s="171">
        <v>10359.894</v>
      </c>
      <c r="D25" s="171">
        <v>6730.8525</v>
      </c>
      <c r="E25" s="171">
        <v>10359.894</v>
      </c>
      <c r="F25" s="171">
        <v>6131.8280000000004</v>
      </c>
      <c r="G25" s="171">
        <v>5798.6760000000004</v>
      </c>
      <c r="H25" s="171">
        <v>1799.1955</v>
      </c>
      <c r="I25" s="171">
        <v>5798.6760000000004</v>
      </c>
      <c r="J25" s="171">
        <v>1799.1955</v>
      </c>
    </row>
    <row r="26" spans="1:10" ht="11" thickBot="1" x14ac:dyDescent="0.3">
      <c r="A26" s="546" t="s">
        <v>1115</v>
      </c>
      <c r="B26" s="255" t="s">
        <v>441</v>
      </c>
      <c r="C26" s="171">
        <v>16878.151000000002</v>
      </c>
      <c r="D26" s="171">
        <v>10763.718500000001</v>
      </c>
      <c r="E26" s="171">
        <v>16848.019</v>
      </c>
      <c r="F26" s="171">
        <v>9751.8709999999992</v>
      </c>
      <c r="G26" s="171">
        <v>78918.205499999996</v>
      </c>
      <c r="H26" s="171">
        <v>69546.058999999994</v>
      </c>
      <c r="I26" s="171">
        <v>75842.8845</v>
      </c>
      <c r="J26" s="171">
        <v>66707.585999999996</v>
      </c>
    </row>
    <row r="27" spans="1:10" ht="11" thickBot="1" x14ac:dyDescent="0.3">
      <c r="A27" s="546" t="s">
        <v>1116</v>
      </c>
      <c r="B27" s="255" t="s">
        <v>1436</v>
      </c>
      <c r="C27" s="171">
        <v>1381.9259999999999</v>
      </c>
      <c r="D27" s="171">
        <v>1182.7284999999999</v>
      </c>
      <c r="E27" s="171">
        <v>1344.0630000000001</v>
      </c>
      <c r="F27" s="171">
        <v>1155.0925</v>
      </c>
      <c r="G27" s="171">
        <v>8757.2530000000006</v>
      </c>
      <c r="H27" s="171">
        <v>7692.616</v>
      </c>
      <c r="I27" s="171">
        <v>8344.3714999999993</v>
      </c>
      <c r="J27" s="171">
        <v>7330.0974999999999</v>
      </c>
    </row>
    <row r="28" spans="1:10" ht="11" thickBot="1" x14ac:dyDescent="0.3">
      <c r="A28" s="546" t="s">
        <v>1117</v>
      </c>
      <c r="B28" s="255" t="s">
        <v>1437</v>
      </c>
      <c r="C28" s="171">
        <v>68.885999999999996</v>
      </c>
      <c r="D28" s="171">
        <v>46.728999999999999</v>
      </c>
      <c r="E28" s="171">
        <v>65.024500000000003</v>
      </c>
      <c r="F28" s="171">
        <v>45.81</v>
      </c>
      <c r="G28" s="171">
        <v>5610.8175000000001</v>
      </c>
      <c r="H28" s="171">
        <v>4581.2860000000001</v>
      </c>
      <c r="I28" s="171">
        <v>5501.9975000000004</v>
      </c>
      <c r="J28" s="171">
        <v>4438.1459999999997</v>
      </c>
    </row>
    <row r="29" spans="1:10" ht="11" thickBot="1" x14ac:dyDescent="0.3">
      <c r="A29" s="546" t="s">
        <v>1124</v>
      </c>
      <c r="B29" s="255" t="s">
        <v>1438</v>
      </c>
      <c r="C29" s="171">
        <v>6793.982</v>
      </c>
      <c r="D29" s="171">
        <v>6677.1319999999996</v>
      </c>
      <c r="E29" s="171">
        <v>6831.4844999999996</v>
      </c>
      <c r="F29" s="171">
        <v>6610.4170000000004</v>
      </c>
      <c r="G29" s="171">
        <v>56673.702499999999</v>
      </c>
      <c r="H29" s="171">
        <v>48514.796999999999</v>
      </c>
      <c r="I29" s="171">
        <v>54547.094499999999</v>
      </c>
      <c r="J29" s="171">
        <v>45575.811999999998</v>
      </c>
    </row>
    <row r="30" spans="1:10" ht="11" thickBot="1" x14ac:dyDescent="0.3">
      <c r="A30" s="546" t="s">
        <v>1118</v>
      </c>
      <c r="B30" s="255" t="s">
        <v>1439</v>
      </c>
      <c r="C30" s="171">
        <v>9924.1304999999993</v>
      </c>
      <c r="D30" s="171">
        <v>2736.0484999999999</v>
      </c>
      <c r="E30" s="171">
        <v>9702.1975000000002</v>
      </c>
      <c r="F30" s="171">
        <v>2656.3494999999998</v>
      </c>
      <c r="G30" s="171">
        <v>17507.470499999999</v>
      </c>
      <c r="H30" s="171">
        <v>17507.470499999999</v>
      </c>
      <c r="I30" s="171">
        <v>16433.048999999999</v>
      </c>
      <c r="J30" s="171">
        <v>16433.048999999999</v>
      </c>
    </row>
    <row r="31" spans="1:10" ht="11" thickBot="1" x14ac:dyDescent="0.3">
      <c r="A31" s="546" t="s">
        <v>1119</v>
      </c>
      <c r="B31" s="255" t="s">
        <v>1440</v>
      </c>
      <c r="C31" s="171">
        <v>603.39800000000002</v>
      </c>
      <c r="D31" s="171">
        <v>603.39800000000002</v>
      </c>
      <c r="E31" s="171">
        <v>598.84699999999998</v>
      </c>
      <c r="F31" s="171">
        <v>598.84699999999998</v>
      </c>
      <c r="G31" s="171">
        <v>1658.8634999999999</v>
      </c>
      <c r="H31" s="171">
        <v>353.29500000000002</v>
      </c>
      <c r="I31" s="171">
        <v>1579.2249999999999</v>
      </c>
      <c r="J31" s="171">
        <v>342.44099999999997</v>
      </c>
    </row>
    <row r="32" spans="1:10" ht="11" thickBot="1" x14ac:dyDescent="0.3">
      <c r="A32" s="546">
        <v>120</v>
      </c>
      <c r="B32" s="255" t="s">
        <v>1067</v>
      </c>
      <c r="C32" s="171">
        <v>76797.485000000001</v>
      </c>
      <c r="D32" s="171">
        <v>275.76150000000001</v>
      </c>
      <c r="E32" s="544"/>
      <c r="F32" s="544"/>
      <c r="G32" s="171">
        <v>822895.67050000001</v>
      </c>
      <c r="H32" s="171">
        <v>106129.75750000001</v>
      </c>
      <c r="I32" s="544"/>
      <c r="J32" s="544"/>
    </row>
  </sheetData>
  <mergeCells count="8">
    <mergeCell ref="C2:D3"/>
    <mergeCell ref="E2:F3"/>
    <mergeCell ref="G2:H3"/>
    <mergeCell ref="I2:J3"/>
    <mergeCell ref="C22:D22"/>
    <mergeCell ref="E22:F22"/>
    <mergeCell ref="G22:H22"/>
    <mergeCell ref="I22:J22"/>
  </mergeCells>
  <hyperlinks>
    <hyperlink ref="L1" location="Index!A1" display="Index" xr:uid="{8691F4CF-C7D3-4AD2-8D43-BCC4CD4D7F70}"/>
  </hyperlinks>
  <pageMargins left="0.7" right="0.7" top="0.75" bottom="0.75" header="0.3" footer="0.3"/>
  <pageSetup paperSize="9" scale="53" orientation="landscape" verticalDpi="9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D776-C179-4701-BA9A-FE261370FAF1}">
  <dimension ref="A1:H43"/>
  <sheetViews>
    <sheetView showGridLines="0" topLeftCell="D1" zoomScaleNormal="100" zoomScalePageLayoutView="60" workbookViewId="0">
      <selection activeCell="H1" sqref="H1"/>
    </sheetView>
  </sheetViews>
  <sheetFormatPr defaultColWidth="20.453125" defaultRowHeight="10.5" x14ac:dyDescent="0.25"/>
  <cols>
    <col min="1" max="1" width="10.54296875" style="8" customWidth="1"/>
    <col min="2" max="2" width="43.453125" style="8" customWidth="1"/>
    <col min="3" max="3" width="24.453125" style="8" customWidth="1"/>
    <col min="4" max="4" width="26.453125" style="8" customWidth="1"/>
    <col min="5" max="5" width="23.54296875" style="8" customWidth="1"/>
    <col min="6" max="6" width="24" style="8" customWidth="1"/>
    <col min="7" max="16384" width="20.453125" style="8"/>
  </cols>
  <sheetData>
    <row r="1" spans="1:8" x14ac:dyDescent="0.25">
      <c r="A1" s="447" t="s">
        <v>1128</v>
      </c>
      <c r="B1" s="447"/>
      <c r="C1" s="447"/>
      <c r="D1" s="447"/>
      <c r="E1" s="447"/>
      <c r="F1" s="447"/>
      <c r="H1" s="1" t="s">
        <v>933</v>
      </c>
    </row>
    <row r="2" spans="1:8" x14ac:dyDescent="0.25">
      <c r="A2" s="27"/>
      <c r="B2" s="27"/>
      <c r="C2" s="27"/>
      <c r="D2" s="27"/>
      <c r="E2" s="27"/>
      <c r="F2" s="27"/>
    </row>
    <row r="3" spans="1:8" x14ac:dyDescent="0.25">
      <c r="A3" s="474"/>
      <c r="B3" s="113"/>
      <c r="C3" s="1114" t="s">
        <v>1129</v>
      </c>
      <c r="D3" s="1114"/>
      <c r="E3" s="1114" t="s">
        <v>1130</v>
      </c>
      <c r="F3" s="1114"/>
    </row>
    <row r="4" spans="1:8" x14ac:dyDescent="0.25">
      <c r="A4" s="474"/>
      <c r="B4" s="113"/>
      <c r="C4" s="1294"/>
      <c r="D4" s="1114"/>
      <c r="E4" s="1285" t="s">
        <v>1131</v>
      </c>
      <c r="F4" s="1286"/>
    </row>
    <row r="5" spans="1:8" ht="21" x14ac:dyDescent="0.25">
      <c r="A5" s="1293" t="s">
        <v>1957</v>
      </c>
      <c r="B5" s="1293"/>
      <c r="C5" s="475"/>
      <c r="D5" s="28" t="s">
        <v>1112</v>
      </c>
      <c r="E5" s="476"/>
      <c r="F5" s="28" t="s">
        <v>1113</v>
      </c>
    </row>
    <row r="6" spans="1:8" x14ac:dyDescent="0.25">
      <c r="A6" s="113"/>
      <c r="B6" s="113"/>
      <c r="C6" s="477" t="s">
        <v>232</v>
      </c>
      <c r="D6" s="477" t="s">
        <v>1114</v>
      </c>
      <c r="E6" s="477" t="s">
        <v>1115</v>
      </c>
      <c r="F6" s="477" t="s">
        <v>1117</v>
      </c>
    </row>
    <row r="7" spans="1:8" x14ac:dyDescent="0.25">
      <c r="A7" s="28">
        <v>130</v>
      </c>
      <c r="B7" s="31" t="s">
        <v>1132</v>
      </c>
      <c r="C7" s="819">
        <v>118392</v>
      </c>
      <c r="D7" s="819">
        <v>106831</v>
      </c>
      <c r="E7" s="819">
        <v>59390</v>
      </c>
      <c r="F7" s="819">
        <v>31841</v>
      </c>
    </row>
    <row r="8" spans="1:8" x14ac:dyDescent="0.25">
      <c r="A8" s="13">
        <v>140</v>
      </c>
      <c r="B8" s="30" t="s">
        <v>1133</v>
      </c>
      <c r="C8" s="504"/>
      <c r="D8" s="504"/>
      <c r="E8" s="504"/>
      <c r="F8" s="504"/>
    </row>
    <row r="9" spans="1:8" x14ac:dyDescent="0.25">
      <c r="A9" s="13">
        <v>150</v>
      </c>
      <c r="B9" s="30" t="s">
        <v>1121</v>
      </c>
      <c r="C9" s="504">
        <v>18552</v>
      </c>
      <c r="D9" s="504">
        <v>14231</v>
      </c>
      <c r="E9" s="504">
        <v>11840</v>
      </c>
      <c r="F9" s="504">
        <v>1030</v>
      </c>
    </row>
    <row r="10" spans="1:8" x14ac:dyDescent="0.25">
      <c r="A10" s="13">
        <v>160</v>
      </c>
      <c r="B10" s="30" t="s">
        <v>441</v>
      </c>
      <c r="C10" s="504">
        <v>98017</v>
      </c>
      <c r="D10" s="504">
        <v>92211</v>
      </c>
      <c r="E10" s="504">
        <v>47864</v>
      </c>
      <c r="F10" s="504">
        <v>30811</v>
      </c>
    </row>
    <row r="11" spans="1:8" x14ac:dyDescent="0.25">
      <c r="A11" s="13">
        <v>170</v>
      </c>
      <c r="B11" s="30" t="s">
        <v>1122</v>
      </c>
      <c r="C11" s="504">
        <v>401</v>
      </c>
      <c r="D11" s="504">
        <v>345</v>
      </c>
      <c r="E11" s="504">
        <v>2405</v>
      </c>
      <c r="F11" s="504">
        <v>1868</v>
      </c>
    </row>
    <row r="12" spans="1:8" x14ac:dyDescent="0.25">
      <c r="A12" s="13">
        <v>180</v>
      </c>
      <c r="B12" s="30" t="s">
        <v>1123</v>
      </c>
      <c r="C12" s="504">
        <v>10304</v>
      </c>
      <c r="D12" s="504">
        <v>10304</v>
      </c>
      <c r="E12" s="516">
        <v>238</v>
      </c>
      <c r="F12" s="504" t="s">
        <v>1763</v>
      </c>
    </row>
    <row r="13" spans="1:8" x14ac:dyDescent="0.25">
      <c r="A13" s="13">
        <v>190</v>
      </c>
      <c r="B13" s="30" t="s">
        <v>1125</v>
      </c>
      <c r="C13" s="504">
        <v>80543</v>
      </c>
      <c r="D13" s="504">
        <v>79508</v>
      </c>
      <c r="E13" s="504">
        <v>20101</v>
      </c>
      <c r="F13" s="504">
        <v>19012</v>
      </c>
    </row>
    <row r="14" spans="1:8" x14ac:dyDescent="0.25">
      <c r="A14" s="13">
        <v>200</v>
      </c>
      <c r="B14" s="30" t="s">
        <v>1126</v>
      </c>
      <c r="C14" s="504">
        <v>13658</v>
      </c>
      <c r="D14" s="504">
        <v>11149</v>
      </c>
      <c r="E14" s="504">
        <v>15006</v>
      </c>
      <c r="F14" s="504">
        <v>637</v>
      </c>
    </row>
    <row r="15" spans="1:8" x14ac:dyDescent="0.25">
      <c r="A15" s="13">
        <v>210</v>
      </c>
      <c r="B15" s="30" t="s">
        <v>1127</v>
      </c>
      <c r="C15" s="504">
        <v>1479</v>
      </c>
      <c r="D15" s="504">
        <v>1238</v>
      </c>
      <c r="E15" s="504">
        <v>4209</v>
      </c>
      <c r="F15" s="504">
        <v>3726</v>
      </c>
    </row>
    <row r="16" spans="1:8" x14ac:dyDescent="0.25">
      <c r="A16" s="13">
        <v>220</v>
      </c>
      <c r="B16" s="30" t="s">
        <v>1134</v>
      </c>
      <c r="C16" s="504"/>
      <c r="D16" s="504"/>
      <c r="E16" s="504"/>
      <c r="F16" s="504"/>
    </row>
    <row r="17" spans="1:6" x14ac:dyDescent="0.25">
      <c r="A17" s="13">
        <v>230</v>
      </c>
      <c r="B17" s="30" t="s">
        <v>1135</v>
      </c>
      <c r="C17" s="504"/>
      <c r="D17" s="504"/>
      <c r="E17" s="504"/>
      <c r="F17" s="504"/>
    </row>
    <row r="18" spans="1:6" ht="21" x14ac:dyDescent="0.25">
      <c r="A18" s="28">
        <v>240</v>
      </c>
      <c r="B18" s="31" t="s">
        <v>1136</v>
      </c>
      <c r="C18" s="504"/>
      <c r="D18" s="504"/>
      <c r="E18" s="504"/>
      <c r="F18" s="504"/>
    </row>
    <row r="19" spans="1:6" ht="21" x14ac:dyDescent="0.25">
      <c r="A19" s="28">
        <v>241</v>
      </c>
      <c r="B19" s="31" t="s">
        <v>1137</v>
      </c>
      <c r="C19" s="271"/>
      <c r="D19" s="271"/>
      <c r="E19" s="504">
        <v>107449</v>
      </c>
      <c r="F19" s="504"/>
    </row>
    <row r="20" spans="1:6" ht="21" x14ac:dyDescent="0.25">
      <c r="A20" s="28">
        <v>250</v>
      </c>
      <c r="B20" s="31" t="s">
        <v>1138</v>
      </c>
      <c r="C20" s="504">
        <v>229458</v>
      </c>
      <c r="D20" s="504">
        <v>125817</v>
      </c>
      <c r="E20" s="271"/>
      <c r="F20" s="271"/>
    </row>
    <row r="26" spans="1:6" x14ac:dyDescent="0.25">
      <c r="A26" s="447" t="s">
        <v>1433</v>
      </c>
      <c r="B26" s="447"/>
      <c r="C26" s="163"/>
      <c r="D26" s="163"/>
      <c r="E26" s="163"/>
      <c r="F26" s="163"/>
    </row>
    <row r="27" spans="1:6" ht="11" thickBot="1" x14ac:dyDescent="0.3">
      <c r="B27" s="160"/>
      <c r="C27" s="1289" t="s">
        <v>1129</v>
      </c>
      <c r="D27" s="1290"/>
      <c r="E27" s="1292" t="s">
        <v>1131</v>
      </c>
      <c r="F27" s="1291"/>
    </row>
    <row r="28" spans="1:6" ht="21.5" thickBot="1" x14ac:dyDescent="0.3">
      <c r="A28" s="1293" t="s">
        <v>1811</v>
      </c>
      <c r="B28" s="1293"/>
      <c r="C28" s="509"/>
      <c r="D28" s="510" t="s">
        <v>1434</v>
      </c>
      <c r="E28" s="511"/>
      <c r="F28" s="509" t="s">
        <v>1435</v>
      </c>
    </row>
    <row r="29" spans="1:6" x14ac:dyDescent="0.25">
      <c r="A29" s="113"/>
      <c r="B29" s="113"/>
      <c r="C29" s="477" t="s">
        <v>232</v>
      </c>
      <c r="D29" s="477" t="s">
        <v>1114</v>
      </c>
      <c r="E29" s="477" t="s">
        <v>1115</v>
      </c>
      <c r="F29" s="477" t="s">
        <v>1117</v>
      </c>
    </row>
    <row r="30" spans="1:6" x14ac:dyDescent="0.25">
      <c r="A30" s="28">
        <v>130</v>
      </c>
      <c r="B30" s="31" t="s">
        <v>1132</v>
      </c>
      <c r="C30" s="819">
        <v>117589.946</v>
      </c>
      <c r="D30" s="819">
        <v>104043.791</v>
      </c>
      <c r="E30" s="819">
        <v>42680.7935</v>
      </c>
      <c r="F30" s="819">
        <v>28534.111000000001</v>
      </c>
    </row>
    <row r="31" spans="1:6" x14ac:dyDescent="0.25">
      <c r="A31" s="13">
        <v>140</v>
      </c>
      <c r="B31" s="30" t="s">
        <v>1133</v>
      </c>
      <c r="C31" s="504"/>
      <c r="D31" s="504"/>
      <c r="E31" s="504"/>
      <c r="F31" s="504"/>
    </row>
    <row r="32" spans="1:6" x14ac:dyDescent="0.25">
      <c r="A32" s="13">
        <v>150</v>
      </c>
      <c r="B32" s="30" t="s">
        <v>1121</v>
      </c>
      <c r="C32" s="504">
        <v>21630.199000000001</v>
      </c>
      <c r="D32" s="504">
        <v>12856.706</v>
      </c>
      <c r="E32" s="504">
        <v>9136.2664999999997</v>
      </c>
      <c r="F32" s="504">
        <v>1841.048</v>
      </c>
    </row>
    <row r="33" spans="1:6" x14ac:dyDescent="0.25">
      <c r="A33" s="13">
        <v>160</v>
      </c>
      <c r="B33" s="30" t="s">
        <v>441</v>
      </c>
      <c r="C33" s="504">
        <v>95274.393500000006</v>
      </c>
      <c r="D33" s="504">
        <v>91343.625499999995</v>
      </c>
      <c r="E33" s="504">
        <v>35311.658000000003</v>
      </c>
      <c r="F33" s="504">
        <v>26462.504000000001</v>
      </c>
    </row>
    <row r="34" spans="1:6" x14ac:dyDescent="0.25">
      <c r="A34" s="13">
        <v>170</v>
      </c>
      <c r="B34" s="30" t="s">
        <v>1122</v>
      </c>
      <c r="C34" s="504">
        <v>114.3245</v>
      </c>
      <c r="D34" s="504">
        <v>113.51049999999999</v>
      </c>
      <c r="E34" s="504">
        <v>1211.854</v>
      </c>
      <c r="F34" s="504">
        <v>852.61450000000002</v>
      </c>
    </row>
    <row r="35" spans="1:6" x14ac:dyDescent="0.25">
      <c r="A35" s="13">
        <v>180</v>
      </c>
      <c r="B35" s="30" t="s">
        <v>1123</v>
      </c>
      <c r="C35" s="504">
        <v>10065.525</v>
      </c>
      <c r="D35" s="504">
        <v>10065.065000000001</v>
      </c>
      <c r="E35" s="516">
        <v>187.79400000000001</v>
      </c>
      <c r="F35" s="504">
        <v>0</v>
      </c>
    </row>
    <row r="36" spans="1:6" x14ac:dyDescent="0.25">
      <c r="A36" s="13">
        <v>190</v>
      </c>
      <c r="B36" s="30" t="s">
        <v>1125</v>
      </c>
      <c r="C36" s="504">
        <v>78547.998000000007</v>
      </c>
      <c r="D36" s="504">
        <v>78041.990999999995</v>
      </c>
      <c r="E36" s="504">
        <v>11112.625</v>
      </c>
      <c r="F36" s="504">
        <v>11112.625</v>
      </c>
    </row>
    <row r="37" spans="1:6" x14ac:dyDescent="0.25">
      <c r="A37" s="13">
        <v>200</v>
      </c>
      <c r="B37" s="30" t="s">
        <v>1126</v>
      </c>
      <c r="C37" s="504">
        <v>15038.505999999999</v>
      </c>
      <c r="D37" s="504">
        <v>11685.861500000001</v>
      </c>
      <c r="E37" s="504">
        <v>11880.413</v>
      </c>
      <c r="F37" s="504">
        <v>2623.8505</v>
      </c>
    </row>
    <row r="38" spans="1:6" x14ac:dyDescent="0.25">
      <c r="A38" s="13">
        <v>210</v>
      </c>
      <c r="B38" s="30" t="s">
        <v>1127</v>
      </c>
      <c r="C38" s="504">
        <v>1463.2455</v>
      </c>
      <c r="D38" s="504">
        <v>1426.3205</v>
      </c>
      <c r="E38" s="504">
        <v>3308.8440000000001</v>
      </c>
      <c r="F38" s="504">
        <v>3018.1725000000001</v>
      </c>
    </row>
    <row r="39" spans="1:6" x14ac:dyDescent="0.25">
      <c r="A39" s="13">
        <v>220</v>
      </c>
      <c r="B39" s="30" t="s">
        <v>1134</v>
      </c>
      <c r="C39" s="504"/>
      <c r="D39" s="504"/>
      <c r="E39" s="504"/>
      <c r="F39" s="504"/>
    </row>
    <row r="40" spans="1:6" x14ac:dyDescent="0.25">
      <c r="A40" s="13">
        <v>230</v>
      </c>
      <c r="B40" s="30" t="s">
        <v>1135</v>
      </c>
      <c r="C40" s="504"/>
      <c r="D40" s="504"/>
      <c r="E40" s="504"/>
      <c r="F40" s="504"/>
    </row>
    <row r="41" spans="1:6" ht="21" x14ac:dyDescent="0.25">
      <c r="A41" s="28">
        <v>240</v>
      </c>
      <c r="B41" s="31" t="s">
        <v>1136</v>
      </c>
      <c r="C41" s="504"/>
      <c r="D41" s="504"/>
      <c r="E41" s="504"/>
      <c r="F41" s="504"/>
    </row>
    <row r="42" spans="1:6" ht="21" x14ac:dyDescent="0.25">
      <c r="A42" s="28">
        <v>241</v>
      </c>
      <c r="B42" s="31" t="s">
        <v>1137</v>
      </c>
      <c r="C42" s="271"/>
      <c r="D42" s="271"/>
      <c r="E42" s="504">
        <v>90244.289499999999</v>
      </c>
      <c r="F42" s="504"/>
    </row>
    <row r="43" spans="1:6" ht="21" x14ac:dyDescent="0.25">
      <c r="A43" s="28">
        <v>250</v>
      </c>
      <c r="B43" s="31" t="s">
        <v>1138</v>
      </c>
      <c r="C43" s="504">
        <v>224734.47399999999</v>
      </c>
      <c r="D43" s="504">
        <v>121525.21</v>
      </c>
      <c r="E43" s="271"/>
      <c r="F43" s="271"/>
    </row>
  </sheetData>
  <mergeCells count="7">
    <mergeCell ref="A28:B28"/>
    <mergeCell ref="A5:B5"/>
    <mergeCell ref="C27:D27"/>
    <mergeCell ref="E27:F27"/>
    <mergeCell ref="C3:D4"/>
    <mergeCell ref="E3:F3"/>
    <mergeCell ref="E4:F4"/>
  </mergeCells>
  <hyperlinks>
    <hyperlink ref="H1" location="Index!A1" display="Index" xr:uid="{BFECB280-1893-4293-8B17-2EF5D6B0D0D7}"/>
  </hyperlinks>
  <pageMargins left="0.7" right="0.7" top="0.75" bottom="0.75" header="0.3" footer="0.3"/>
  <pageSetup paperSize="9" scale="53" orientation="landscape"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W503"/>
  <sheetViews>
    <sheetView zoomScaleNormal="100" workbookViewId="0">
      <selection activeCell="B38" sqref="B38"/>
    </sheetView>
  </sheetViews>
  <sheetFormatPr defaultRowHeight="10.5" x14ac:dyDescent="0.25"/>
  <cols>
    <col min="1" max="1" width="4" style="181" customWidth="1"/>
    <col min="2" max="2" width="79.81640625" style="181" customWidth="1"/>
    <col min="3" max="4" width="19.54296875" style="181" customWidth="1"/>
    <col min="5" max="5" width="8.453125" style="181" customWidth="1"/>
    <col min="6" max="7" width="8.54296875" style="181"/>
    <col min="8" max="49" width="8.54296875" style="166"/>
    <col min="50" max="146" width="8.54296875" style="181"/>
    <col min="147" max="147" width="9.54296875" style="181" bestFit="1" customWidth="1"/>
    <col min="148" max="150" width="8.54296875" style="181"/>
    <col min="151" max="152" width="12.54296875" style="181" customWidth="1"/>
    <col min="153" max="153" width="3.81640625" style="181" customWidth="1"/>
    <col min="154" max="154" width="14" style="181" customWidth="1"/>
    <col min="155" max="156" width="11.453125" style="181" customWidth="1"/>
    <col min="157" max="158" width="10.453125" style="181" customWidth="1"/>
    <col min="159" max="159" width="11.453125" style="181" customWidth="1"/>
    <col min="160" max="160" width="10.1796875" style="181" customWidth="1"/>
    <col min="161" max="161" width="10.81640625" style="181" customWidth="1"/>
    <col min="162" max="162" width="9" style="181" customWidth="1"/>
    <col min="163" max="163" width="10.54296875" style="181" customWidth="1"/>
    <col min="164" max="164" width="3.453125" style="181" customWidth="1"/>
    <col min="165" max="165" width="88.453125" style="181" customWidth="1"/>
    <col min="166" max="402" width="8.54296875" style="181"/>
    <col min="403" max="403" width="9.54296875" style="181" bestFit="1" customWidth="1"/>
    <col min="404" max="406" width="8.54296875" style="181"/>
    <col min="407" max="408" width="12.54296875" style="181" customWidth="1"/>
    <col min="409" max="409" width="3.81640625" style="181" customWidth="1"/>
    <col min="410" max="410" width="14" style="181" customWidth="1"/>
    <col min="411" max="412" width="11.453125" style="181" customWidth="1"/>
    <col min="413" max="414" width="10.453125" style="181" customWidth="1"/>
    <col min="415" max="415" width="11.453125" style="181" customWidth="1"/>
    <col min="416" max="416" width="10.1796875" style="181" customWidth="1"/>
    <col min="417" max="417" width="10.81640625" style="181" customWidth="1"/>
    <col min="418" max="418" width="9" style="181" customWidth="1"/>
    <col min="419" max="419" width="10.54296875" style="181" customWidth="1"/>
    <col min="420" max="420" width="3.453125" style="181" customWidth="1"/>
    <col min="421" max="421" width="88.453125" style="181" customWidth="1"/>
    <col min="422" max="658" width="8.54296875" style="181"/>
    <col min="659" max="659" width="9.54296875" style="181" bestFit="1" customWidth="1"/>
    <col min="660" max="662" width="8.54296875" style="181"/>
    <col min="663" max="664" width="12.54296875" style="181" customWidth="1"/>
    <col min="665" max="665" width="3.81640625" style="181" customWidth="1"/>
    <col min="666" max="666" width="14" style="181" customWidth="1"/>
    <col min="667" max="668" width="11.453125" style="181" customWidth="1"/>
    <col min="669" max="670" width="10.453125" style="181" customWidth="1"/>
    <col min="671" max="671" width="11.453125" style="181" customWidth="1"/>
    <col min="672" max="672" width="10.1796875" style="181" customWidth="1"/>
    <col min="673" max="673" width="10.81640625" style="181" customWidth="1"/>
    <col min="674" max="674" width="9" style="181" customWidth="1"/>
    <col min="675" max="675" width="10.54296875" style="181" customWidth="1"/>
    <col min="676" max="676" width="3.453125" style="181" customWidth="1"/>
    <col min="677" max="677" width="88.453125" style="181" customWidth="1"/>
    <col min="678" max="914" width="8.54296875" style="181"/>
    <col min="915" max="915" width="9.54296875" style="181" bestFit="1" customWidth="1"/>
    <col min="916" max="918" width="8.54296875" style="181"/>
    <col min="919" max="920" width="12.54296875" style="181" customWidth="1"/>
    <col min="921" max="921" width="3.81640625" style="181" customWidth="1"/>
    <col min="922" max="922" width="14" style="181" customWidth="1"/>
    <col min="923" max="924" width="11.453125" style="181" customWidth="1"/>
    <col min="925" max="926" width="10.453125" style="181" customWidth="1"/>
    <col min="927" max="927" width="11.453125" style="181" customWidth="1"/>
    <col min="928" max="928" width="10.1796875" style="181" customWidth="1"/>
    <col min="929" max="929" width="10.81640625" style="181" customWidth="1"/>
    <col min="930" max="930" width="9" style="181" customWidth="1"/>
    <col min="931" max="931" width="10.54296875" style="181" customWidth="1"/>
    <col min="932" max="932" width="3.453125" style="181" customWidth="1"/>
    <col min="933" max="933" width="88.453125" style="181" customWidth="1"/>
    <col min="934" max="1170" width="8.54296875" style="181"/>
    <col min="1171" max="1171" width="9.54296875" style="181" bestFit="1" customWidth="1"/>
    <col min="1172" max="1174" width="8.54296875" style="181"/>
    <col min="1175" max="1176" width="12.54296875" style="181" customWidth="1"/>
    <col min="1177" max="1177" width="3.81640625" style="181" customWidth="1"/>
    <col min="1178" max="1178" width="14" style="181" customWidth="1"/>
    <col min="1179" max="1180" width="11.453125" style="181" customWidth="1"/>
    <col min="1181" max="1182" width="10.453125" style="181" customWidth="1"/>
    <col min="1183" max="1183" width="11.453125" style="181" customWidth="1"/>
    <col min="1184" max="1184" width="10.1796875" style="181" customWidth="1"/>
    <col min="1185" max="1185" width="10.81640625" style="181" customWidth="1"/>
    <col min="1186" max="1186" width="9" style="181" customWidth="1"/>
    <col min="1187" max="1187" width="10.54296875" style="181" customWidth="1"/>
    <col min="1188" max="1188" width="3.453125" style="181" customWidth="1"/>
    <col min="1189" max="1189" width="88.453125" style="181" customWidth="1"/>
    <col min="1190" max="1426" width="8.54296875" style="181"/>
    <col min="1427" max="1427" width="9.54296875" style="181" bestFit="1" customWidth="1"/>
    <col min="1428" max="1430" width="8.54296875" style="181"/>
    <col min="1431" max="1432" width="12.54296875" style="181" customWidth="1"/>
    <col min="1433" max="1433" width="3.81640625" style="181" customWidth="1"/>
    <col min="1434" max="1434" width="14" style="181" customWidth="1"/>
    <col min="1435" max="1436" width="11.453125" style="181" customWidth="1"/>
    <col min="1437" max="1438" width="10.453125" style="181" customWidth="1"/>
    <col min="1439" max="1439" width="11.453125" style="181" customWidth="1"/>
    <col min="1440" max="1440" width="10.1796875" style="181" customWidth="1"/>
    <col min="1441" max="1441" width="10.81640625" style="181" customWidth="1"/>
    <col min="1442" max="1442" width="9" style="181" customWidth="1"/>
    <col min="1443" max="1443" width="10.54296875" style="181" customWidth="1"/>
    <col min="1444" max="1444" width="3.453125" style="181" customWidth="1"/>
    <col min="1445" max="1445" width="88.453125" style="181" customWidth="1"/>
    <col min="1446" max="1682" width="8.54296875" style="181"/>
    <col min="1683" max="1683" width="9.54296875" style="181" bestFit="1" customWidth="1"/>
    <col min="1684" max="1686" width="8.54296875" style="181"/>
    <col min="1687" max="1688" width="12.54296875" style="181" customWidth="1"/>
    <col min="1689" max="1689" width="3.81640625" style="181" customWidth="1"/>
    <col min="1690" max="1690" width="14" style="181" customWidth="1"/>
    <col min="1691" max="1692" width="11.453125" style="181" customWidth="1"/>
    <col min="1693" max="1694" width="10.453125" style="181" customWidth="1"/>
    <col min="1695" max="1695" width="11.453125" style="181" customWidth="1"/>
    <col min="1696" max="1696" width="10.1796875" style="181" customWidth="1"/>
    <col min="1697" max="1697" width="10.81640625" style="181" customWidth="1"/>
    <col min="1698" max="1698" width="9" style="181" customWidth="1"/>
    <col min="1699" max="1699" width="10.54296875" style="181" customWidth="1"/>
    <col min="1700" max="1700" width="3.453125" style="181" customWidth="1"/>
    <col min="1701" max="1701" width="88.453125" style="181" customWidth="1"/>
    <col min="1702" max="1938" width="8.54296875" style="181"/>
    <col min="1939" max="1939" width="9.54296875" style="181" bestFit="1" customWidth="1"/>
    <col min="1940" max="1942" width="8.54296875" style="181"/>
    <col min="1943" max="1944" width="12.54296875" style="181" customWidth="1"/>
    <col min="1945" max="1945" width="3.81640625" style="181" customWidth="1"/>
    <col min="1946" max="1946" width="14" style="181" customWidth="1"/>
    <col min="1947" max="1948" width="11.453125" style="181" customWidth="1"/>
    <col min="1949" max="1950" width="10.453125" style="181" customWidth="1"/>
    <col min="1951" max="1951" width="11.453125" style="181" customWidth="1"/>
    <col min="1952" max="1952" width="10.1796875" style="181" customWidth="1"/>
    <col min="1953" max="1953" width="10.81640625" style="181" customWidth="1"/>
    <col min="1954" max="1954" width="9" style="181" customWidth="1"/>
    <col min="1955" max="1955" width="10.54296875" style="181" customWidth="1"/>
    <col min="1956" max="1956" width="3.453125" style="181" customWidth="1"/>
    <col min="1957" max="1957" width="88.453125" style="181" customWidth="1"/>
    <col min="1958" max="2194" width="8.54296875" style="181"/>
    <col min="2195" max="2195" width="9.54296875" style="181" bestFit="1" customWidth="1"/>
    <col min="2196" max="2198" width="8.54296875" style="181"/>
    <col min="2199" max="2200" width="12.54296875" style="181" customWidth="1"/>
    <col min="2201" max="2201" width="3.81640625" style="181" customWidth="1"/>
    <col min="2202" max="2202" width="14" style="181" customWidth="1"/>
    <col min="2203" max="2204" width="11.453125" style="181" customWidth="1"/>
    <col min="2205" max="2206" width="10.453125" style="181" customWidth="1"/>
    <col min="2207" max="2207" width="11.453125" style="181" customWidth="1"/>
    <col min="2208" max="2208" width="10.1796875" style="181" customWidth="1"/>
    <col min="2209" max="2209" width="10.81640625" style="181" customWidth="1"/>
    <col min="2210" max="2210" width="9" style="181" customWidth="1"/>
    <col min="2211" max="2211" width="10.54296875" style="181" customWidth="1"/>
    <col min="2212" max="2212" width="3.453125" style="181" customWidth="1"/>
    <col min="2213" max="2213" width="88.453125" style="181" customWidth="1"/>
    <col min="2214" max="2450" width="8.54296875" style="181"/>
    <col min="2451" max="2451" width="9.54296875" style="181" bestFit="1" customWidth="1"/>
    <col min="2452" max="2454" width="8.54296875" style="181"/>
    <col min="2455" max="2456" width="12.54296875" style="181" customWidth="1"/>
    <col min="2457" max="2457" width="3.81640625" style="181" customWidth="1"/>
    <col min="2458" max="2458" width="14" style="181" customWidth="1"/>
    <col min="2459" max="2460" width="11.453125" style="181" customWidth="1"/>
    <col min="2461" max="2462" width="10.453125" style="181" customWidth="1"/>
    <col min="2463" max="2463" width="11.453125" style="181" customWidth="1"/>
    <col min="2464" max="2464" width="10.1796875" style="181" customWidth="1"/>
    <col min="2465" max="2465" width="10.81640625" style="181" customWidth="1"/>
    <col min="2466" max="2466" width="9" style="181" customWidth="1"/>
    <col min="2467" max="2467" width="10.54296875" style="181" customWidth="1"/>
    <col min="2468" max="2468" width="3.453125" style="181" customWidth="1"/>
    <col min="2469" max="2469" width="88.453125" style="181" customWidth="1"/>
    <col min="2470" max="2706" width="8.54296875" style="181"/>
    <col min="2707" max="2707" width="9.54296875" style="181" bestFit="1" customWidth="1"/>
    <col min="2708" max="2710" width="8.54296875" style="181"/>
    <col min="2711" max="2712" width="12.54296875" style="181" customWidth="1"/>
    <col min="2713" max="2713" width="3.81640625" style="181" customWidth="1"/>
    <col min="2714" max="2714" width="14" style="181" customWidth="1"/>
    <col min="2715" max="2716" width="11.453125" style="181" customWidth="1"/>
    <col min="2717" max="2718" width="10.453125" style="181" customWidth="1"/>
    <col min="2719" max="2719" width="11.453125" style="181" customWidth="1"/>
    <col min="2720" max="2720" width="10.1796875" style="181" customWidth="1"/>
    <col min="2721" max="2721" width="10.81640625" style="181" customWidth="1"/>
    <col min="2722" max="2722" width="9" style="181" customWidth="1"/>
    <col min="2723" max="2723" width="10.54296875" style="181" customWidth="1"/>
    <col min="2724" max="2724" width="3.453125" style="181" customWidth="1"/>
    <col min="2725" max="2725" width="88.453125" style="181" customWidth="1"/>
    <col min="2726" max="2962" width="8.54296875" style="181"/>
    <col min="2963" max="2963" width="9.54296875" style="181" bestFit="1" customWidth="1"/>
    <col min="2964" max="2966" width="8.54296875" style="181"/>
    <col min="2967" max="2968" width="12.54296875" style="181" customWidth="1"/>
    <col min="2969" max="2969" width="3.81640625" style="181" customWidth="1"/>
    <col min="2970" max="2970" width="14" style="181" customWidth="1"/>
    <col min="2971" max="2972" width="11.453125" style="181" customWidth="1"/>
    <col min="2973" max="2974" width="10.453125" style="181" customWidth="1"/>
    <col min="2975" max="2975" width="11.453125" style="181" customWidth="1"/>
    <col min="2976" max="2976" width="10.1796875" style="181" customWidth="1"/>
    <col min="2977" max="2977" width="10.81640625" style="181" customWidth="1"/>
    <col min="2978" max="2978" width="9" style="181" customWidth="1"/>
    <col min="2979" max="2979" width="10.54296875" style="181" customWidth="1"/>
    <col min="2980" max="2980" width="3.453125" style="181" customWidth="1"/>
    <col min="2981" max="2981" width="88.453125" style="181" customWidth="1"/>
    <col min="2982" max="3218" width="8.54296875" style="181"/>
    <col min="3219" max="3219" width="9.54296875" style="181" bestFit="1" customWidth="1"/>
    <col min="3220" max="3222" width="8.54296875" style="181"/>
    <col min="3223" max="3224" width="12.54296875" style="181" customWidth="1"/>
    <col min="3225" max="3225" width="3.81640625" style="181" customWidth="1"/>
    <col min="3226" max="3226" width="14" style="181" customWidth="1"/>
    <col min="3227" max="3228" width="11.453125" style="181" customWidth="1"/>
    <col min="3229" max="3230" width="10.453125" style="181" customWidth="1"/>
    <col min="3231" max="3231" width="11.453125" style="181" customWidth="1"/>
    <col min="3232" max="3232" width="10.1796875" style="181" customWidth="1"/>
    <col min="3233" max="3233" width="10.81640625" style="181" customWidth="1"/>
    <col min="3234" max="3234" width="9" style="181" customWidth="1"/>
    <col min="3235" max="3235" width="10.54296875" style="181" customWidth="1"/>
    <col min="3236" max="3236" width="3.453125" style="181" customWidth="1"/>
    <col min="3237" max="3237" width="88.453125" style="181" customWidth="1"/>
    <col min="3238" max="3474" width="8.54296875" style="181"/>
    <col min="3475" max="3475" width="9.54296875" style="181" bestFit="1" customWidth="1"/>
    <col min="3476" max="3478" width="8.54296875" style="181"/>
    <col min="3479" max="3480" width="12.54296875" style="181" customWidth="1"/>
    <col min="3481" max="3481" width="3.81640625" style="181" customWidth="1"/>
    <col min="3482" max="3482" width="14" style="181" customWidth="1"/>
    <col min="3483" max="3484" width="11.453125" style="181" customWidth="1"/>
    <col min="3485" max="3486" width="10.453125" style="181" customWidth="1"/>
    <col min="3487" max="3487" width="11.453125" style="181" customWidth="1"/>
    <col min="3488" max="3488" width="10.1796875" style="181" customWidth="1"/>
    <col min="3489" max="3489" width="10.81640625" style="181" customWidth="1"/>
    <col min="3490" max="3490" width="9" style="181" customWidth="1"/>
    <col min="3491" max="3491" width="10.54296875" style="181" customWidth="1"/>
    <col min="3492" max="3492" width="3.453125" style="181" customWidth="1"/>
    <col min="3493" max="3493" width="88.453125" style="181" customWidth="1"/>
    <col min="3494" max="3730" width="8.54296875" style="181"/>
    <col min="3731" max="3731" width="9.54296875" style="181" bestFit="1" customWidth="1"/>
    <col min="3732" max="3734" width="8.54296875" style="181"/>
    <col min="3735" max="3736" width="12.54296875" style="181" customWidth="1"/>
    <col min="3737" max="3737" width="3.81640625" style="181" customWidth="1"/>
    <col min="3738" max="3738" width="14" style="181" customWidth="1"/>
    <col min="3739" max="3740" width="11.453125" style="181" customWidth="1"/>
    <col min="3741" max="3742" width="10.453125" style="181" customWidth="1"/>
    <col min="3743" max="3743" width="11.453125" style="181" customWidth="1"/>
    <col min="3744" max="3744" width="10.1796875" style="181" customWidth="1"/>
    <col min="3745" max="3745" width="10.81640625" style="181" customWidth="1"/>
    <col min="3746" max="3746" width="9" style="181" customWidth="1"/>
    <col min="3747" max="3747" width="10.54296875" style="181" customWidth="1"/>
    <col min="3748" max="3748" width="3.453125" style="181" customWidth="1"/>
    <col min="3749" max="3749" width="88.453125" style="181" customWidth="1"/>
    <col min="3750" max="3986" width="8.54296875" style="181"/>
    <col min="3987" max="3987" width="9.54296875" style="181" bestFit="1" customWidth="1"/>
    <col min="3988" max="3990" width="8.54296875" style="181"/>
    <col min="3991" max="3992" width="12.54296875" style="181" customWidth="1"/>
    <col min="3993" max="3993" width="3.81640625" style="181" customWidth="1"/>
    <col min="3994" max="3994" width="14" style="181" customWidth="1"/>
    <col min="3995" max="3996" width="11.453125" style="181" customWidth="1"/>
    <col min="3997" max="3998" width="10.453125" style="181" customWidth="1"/>
    <col min="3999" max="3999" width="11.453125" style="181" customWidth="1"/>
    <col min="4000" max="4000" width="10.1796875" style="181" customWidth="1"/>
    <col min="4001" max="4001" width="10.81640625" style="181" customWidth="1"/>
    <col min="4002" max="4002" width="9" style="181" customWidth="1"/>
    <col min="4003" max="4003" width="10.54296875" style="181" customWidth="1"/>
    <col min="4004" max="4004" width="3.453125" style="181" customWidth="1"/>
    <col min="4005" max="4005" width="88.453125" style="181" customWidth="1"/>
    <col min="4006" max="4242" width="8.54296875" style="181"/>
    <col min="4243" max="4243" width="9.54296875" style="181" bestFit="1" customWidth="1"/>
    <col min="4244" max="4246" width="8.54296875" style="181"/>
    <col min="4247" max="4248" width="12.54296875" style="181" customWidth="1"/>
    <col min="4249" max="4249" width="3.81640625" style="181" customWidth="1"/>
    <col min="4250" max="4250" width="14" style="181" customWidth="1"/>
    <col min="4251" max="4252" width="11.453125" style="181" customWidth="1"/>
    <col min="4253" max="4254" width="10.453125" style="181" customWidth="1"/>
    <col min="4255" max="4255" width="11.453125" style="181" customWidth="1"/>
    <col min="4256" max="4256" width="10.1796875" style="181" customWidth="1"/>
    <col min="4257" max="4257" width="10.81640625" style="181" customWidth="1"/>
    <col min="4258" max="4258" width="9" style="181" customWidth="1"/>
    <col min="4259" max="4259" width="10.54296875" style="181" customWidth="1"/>
    <col min="4260" max="4260" width="3.453125" style="181" customWidth="1"/>
    <col min="4261" max="4261" width="88.453125" style="181" customWidth="1"/>
    <col min="4262" max="4498" width="8.54296875" style="181"/>
    <col min="4499" max="4499" width="9.54296875" style="181" bestFit="1" customWidth="1"/>
    <col min="4500" max="4502" width="8.54296875" style="181"/>
    <col min="4503" max="4504" width="12.54296875" style="181" customWidth="1"/>
    <col min="4505" max="4505" width="3.81640625" style="181" customWidth="1"/>
    <col min="4506" max="4506" width="14" style="181" customWidth="1"/>
    <col min="4507" max="4508" width="11.453125" style="181" customWidth="1"/>
    <col min="4509" max="4510" width="10.453125" style="181" customWidth="1"/>
    <col min="4511" max="4511" width="11.453125" style="181" customWidth="1"/>
    <col min="4512" max="4512" width="10.1796875" style="181" customWidth="1"/>
    <col min="4513" max="4513" width="10.81640625" style="181" customWidth="1"/>
    <col min="4514" max="4514" width="9" style="181" customWidth="1"/>
    <col min="4515" max="4515" width="10.54296875" style="181" customWidth="1"/>
    <col min="4516" max="4516" width="3.453125" style="181" customWidth="1"/>
    <col min="4517" max="4517" width="88.453125" style="181" customWidth="1"/>
    <col min="4518" max="4754" width="8.54296875" style="181"/>
    <col min="4755" max="4755" width="9.54296875" style="181" bestFit="1" customWidth="1"/>
    <col min="4756" max="4758" width="8.54296875" style="181"/>
    <col min="4759" max="4760" width="12.54296875" style="181" customWidth="1"/>
    <col min="4761" max="4761" width="3.81640625" style="181" customWidth="1"/>
    <col min="4762" max="4762" width="14" style="181" customWidth="1"/>
    <col min="4763" max="4764" width="11.453125" style="181" customWidth="1"/>
    <col min="4765" max="4766" width="10.453125" style="181" customWidth="1"/>
    <col min="4767" max="4767" width="11.453125" style="181" customWidth="1"/>
    <col min="4768" max="4768" width="10.1796875" style="181" customWidth="1"/>
    <col min="4769" max="4769" width="10.81640625" style="181" customWidth="1"/>
    <col min="4770" max="4770" width="9" style="181" customWidth="1"/>
    <col min="4771" max="4771" width="10.54296875" style="181" customWidth="1"/>
    <col min="4772" max="4772" width="3.453125" style="181" customWidth="1"/>
    <col min="4773" max="4773" width="88.453125" style="181" customWidth="1"/>
    <col min="4774" max="5010" width="8.54296875" style="181"/>
    <col min="5011" max="5011" width="9.54296875" style="181" bestFit="1" customWidth="1"/>
    <col min="5012" max="5014" width="8.54296875" style="181"/>
    <col min="5015" max="5016" width="12.54296875" style="181" customWidth="1"/>
    <col min="5017" max="5017" width="3.81640625" style="181" customWidth="1"/>
    <col min="5018" max="5018" width="14" style="181" customWidth="1"/>
    <col min="5019" max="5020" width="11.453125" style="181" customWidth="1"/>
    <col min="5021" max="5022" width="10.453125" style="181" customWidth="1"/>
    <col min="5023" max="5023" width="11.453125" style="181" customWidth="1"/>
    <col min="5024" max="5024" width="10.1796875" style="181" customWidth="1"/>
    <col min="5025" max="5025" width="10.81640625" style="181" customWidth="1"/>
    <col min="5026" max="5026" width="9" style="181" customWidth="1"/>
    <col min="5027" max="5027" width="10.54296875" style="181" customWidth="1"/>
    <col min="5028" max="5028" width="3.453125" style="181" customWidth="1"/>
    <col min="5029" max="5029" width="88.453125" style="181" customWidth="1"/>
    <col min="5030" max="5266" width="8.54296875" style="181"/>
    <col min="5267" max="5267" width="9.54296875" style="181" bestFit="1" customWidth="1"/>
    <col min="5268" max="5270" width="8.54296875" style="181"/>
    <col min="5271" max="5272" width="12.54296875" style="181" customWidth="1"/>
    <col min="5273" max="5273" width="3.81640625" style="181" customWidth="1"/>
    <col min="5274" max="5274" width="14" style="181" customWidth="1"/>
    <col min="5275" max="5276" width="11.453125" style="181" customWidth="1"/>
    <col min="5277" max="5278" width="10.453125" style="181" customWidth="1"/>
    <col min="5279" max="5279" width="11.453125" style="181" customWidth="1"/>
    <col min="5280" max="5280" width="10.1796875" style="181" customWidth="1"/>
    <col min="5281" max="5281" width="10.81640625" style="181" customWidth="1"/>
    <col min="5282" max="5282" width="9" style="181" customWidth="1"/>
    <col min="5283" max="5283" width="10.54296875" style="181" customWidth="1"/>
    <col min="5284" max="5284" width="3.453125" style="181" customWidth="1"/>
    <col min="5285" max="5285" width="88.453125" style="181" customWidth="1"/>
    <col min="5286" max="5522" width="8.54296875" style="181"/>
    <col min="5523" max="5523" width="9.54296875" style="181" bestFit="1" customWidth="1"/>
    <col min="5524" max="5526" width="8.54296875" style="181"/>
    <col min="5527" max="5528" width="12.54296875" style="181" customWidth="1"/>
    <col min="5529" max="5529" width="3.81640625" style="181" customWidth="1"/>
    <col min="5530" max="5530" width="14" style="181" customWidth="1"/>
    <col min="5531" max="5532" width="11.453125" style="181" customWidth="1"/>
    <col min="5533" max="5534" width="10.453125" style="181" customWidth="1"/>
    <col min="5535" max="5535" width="11.453125" style="181" customWidth="1"/>
    <col min="5536" max="5536" width="10.1796875" style="181" customWidth="1"/>
    <col min="5537" max="5537" width="10.81640625" style="181" customWidth="1"/>
    <col min="5538" max="5538" width="9" style="181" customWidth="1"/>
    <col min="5539" max="5539" width="10.54296875" style="181" customWidth="1"/>
    <col min="5540" max="5540" width="3.453125" style="181" customWidth="1"/>
    <col min="5541" max="5541" width="88.453125" style="181" customWidth="1"/>
    <col min="5542" max="5778" width="8.54296875" style="181"/>
    <col min="5779" max="5779" width="9.54296875" style="181" bestFit="1" customWidth="1"/>
    <col min="5780" max="5782" width="8.54296875" style="181"/>
    <col min="5783" max="5784" width="12.54296875" style="181" customWidth="1"/>
    <col min="5785" max="5785" width="3.81640625" style="181" customWidth="1"/>
    <col min="5786" max="5786" width="14" style="181" customWidth="1"/>
    <col min="5787" max="5788" width="11.453125" style="181" customWidth="1"/>
    <col min="5789" max="5790" width="10.453125" style="181" customWidth="1"/>
    <col min="5791" max="5791" width="11.453125" style="181" customWidth="1"/>
    <col min="5792" max="5792" width="10.1796875" style="181" customWidth="1"/>
    <col min="5793" max="5793" width="10.81640625" style="181" customWidth="1"/>
    <col min="5794" max="5794" width="9" style="181" customWidth="1"/>
    <col min="5795" max="5795" width="10.54296875" style="181" customWidth="1"/>
    <col min="5796" max="5796" width="3.453125" style="181" customWidth="1"/>
    <col min="5797" max="5797" width="88.453125" style="181" customWidth="1"/>
    <col min="5798" max="6034" width="8.54296875" style="181"/>
    <col min="6035" max="6035" width="9.54296875" style="181" bestFit="1" customWidth="1"/>
    <col min="6036" max="6038" width="8.54296875" style="181"/>
    <col min="6039" max="6040" width="12.54296875" style="181" customWidth="1"/>
    <col min="6041" max="6041" width="3.81640625" style="181" customWidth="1"/>
    <col min="6042" max="6042" width="14" style="181" customWidth="1"/>
    <col min="6043" max="6044" width="11.453125" style="181" customWidth="1"/>
    <col min="6045" max="6046" width="10.453125" style="181" customWidth="1"/>
    <col min="6047" max="6047" width="11.453125" style="181" customWidth="1"/>
    <col min="6048" max="6048" width="10.1796875" style="181" customWidth="1"/>
    <col min="6049" max="6049" width="10.81640625" style="181" customWidth="1"/>
    <col min="6050" max="6050" width="9" style="181" customWidth="1"/>
    <col min="6051" max="6051" width="10.54296875" style="181" customWidth="1"/>
    <col min="6052" max="6052" width="3.453125" style="181" customWidth="1"/>
    <col min="6053" max="6053" width="88.453125" style="181" customWidth="1"/>
    <col min="6054" max="6290" width="8.54296875" style="181"/>
    <col min="6291" max="6291" width="9.54296875" style="181" bestFit="1" customWidth="1"/>
    <col min="6292" max="6294" width="8.54296875" style="181"/>
    <col min="6295" max="6296" width="12.54296875" style="181" customWidth="1"/>
    <col min="6297" max="6297" width="3.81640625" style="181" customWidth="1"/>
    <col min="6298" max="6298" width="14" style="181" customWidth="1"/>
    <col min="6299" max="6300" width="11.453125" style="181" customWidth="1"/>
    <col min="6301" max="6302" width="10.453125" style="181" customWidth="1"/>
    <col min="6303" max="6303" width="11.453125" style="181" customWidth="1"/>
    <col min="6304" max="6304" width="10.1796875" style="181" customWidth="1"/>
    <col min="6305" max="6305" width="10.81640625" style="181" customWidth="1"/>
    <col min="6306" max="6306" width="9" style="181" customWidth="1"/>
    <col min="6307" max="6307" width="10.54296875" style="181" customWidth="1"/>
    <col min="6308" max="6308" width="3.453125" style="181" customWidth="1"/>
    <col min="6309" max="6309" width="88.453125" style="181" customWidth="1"/>
    <col min="6310" max="6546" width="8.54296875" style="181"/>
    <col min="6547" max="6547" width="9.54296875" style="181" bestFit="1" customWidth="1"/>
    <col min="6548" max="6550" width="8.54296875" style="181"/>
    <col min="6551" max="6552" width="12.54296875" style="181" customWidth="1"/>
    <col min="6553" max="6553" width="3.81640625" style="181" customWidth="1"/>
    <col min="6554" max="6554" width="14" style="181" customWidth="1"/>
    <col min="6555" max="6556" width="11.453125" style="181" customWidth="1"/>
    <col min="6557" max="6558" width="10.453125" style="181" customWidth="1"/>
    <col min="6559" max="6559" width="11.453125" style="181" customWidth="1"/>
    <col min="6560" max="6560" width="10.1796875" style="181" customWidth="1"/>
    <col min="6561" max="6561" width="10.81640625" style="181" customWidth="1"/>
    <col min="6562" max="6562" width="9" style="181" customWidth="1"/>
    <col min="6563" max="6563" width="10.54296875" style="181" customWidth="1"/>
    <col min="6564" max="6564" width="3.453125" style="181" customWidth="1"/>
    <col min="6565" max="6565" width="88.453125" style="181" customWidth="1"/>
    <col min="6566" max="6802" width="8.54296875" style="181"/>
    <col min="6803" max="6803" width="9.54296875" style="181" bestFit="1" customWidth="1"/>
    <col min="6804" max="6806" width="8.54296875" style="181"/>
    <col min="6807" max="6808" width="12.54296875" style="181" customWidth="1"/>
    <col min="6809" max="6809" width="3.81640625" style="181" customWidth="1"/>
    <col min="6810" max="6810" width="14" style="181" customWidth="1"/>
    <col min="6811" max="6812" width="11.453125" style="181" customWidth="1"/>
    <col min="6813" max="6814" width="10.453125" style="181" customWidth="1"/>
    <col min="6815" max="6815" width="11.453125" style="181" customWidth="1"/>
    <col min="6816" max="6816" width="10.1796875" style="181" customWidth="1"/>
    <col min="6817" max="6817" width="10.81640625" style="181" customWidth="1"/>
    <col min="6818" max="6818" width="9" style="181" customWidth="1"/>
    <col min="6819" max="6819" width="10.54296875" style="181" customWidth="1"/>
    <col min="6820" max="6820" width="3.453125" style="181" customWidth="1"/>
    <col min="6821" max="6821" width="88.453125" style="181" customWidth="1"/>
    <col min="6822" max="7058" width="8.54296875" style="181"/>
    <col min="7059" max="7059" width="9.54296875" style="181" bestFit="1" customWidth="1"/>
    <col min="7060" max="7062" width="8.54296875" style="181"/>
    <col min="7063" max="7064" width="12.54296875" style="181" customWidth="1"/>
    <col min="7065" max="7065" width="3.81640625" style="181" customWidth="1"/>
    <col min="7066" max="7066" width="14" style="181" customWidth="1"/>
    <col min="7067" max="7068" width="11.453125" style="181" customWidth="1"/>
    <col min="7069" max="7070" width="10.453125" style="181" customWidth="1"/>
    <col min="7071" max="7071" width="11.453125" style="181" customWidth="1"/>
    <col min="7072" max="7072" width="10.1796875" style="181" customWidth="1"/>
    <col min="7073" max="7073" width="10.81640625" style="181" customWidth="1"/>
    <col min="7074" max="7074" width="9" style="181" customWidth="1"/>
    <col min="7075" max="7075" width="10.54296875" style="181" customWidth="1"/>
    <col min="7076" max="7076" width="3.453125" style="181" customWidth="1"/>
    <col min="7077" max="7077" width="88.453125" style="181" customWidth="1"/>
    <col min="7078" max="7314" width="8.54296875" style="181"/>
    <col min="7315" max="7315" width="9.54296875" style="181" bestFit="1" customWidth="1"/>
    <col min="7316" max="7318" width="8.54296875" style="181"/>
    <col min="7319" max="7320" width="12.54296875" style="181" customWidth="1"/>
    <col min="7321" max="7321" width="3.81640625" style="181" customWidth="1"/>
    <col min="7322" max="7322" width="14" style="181" customWidth="1"/>
    <col min="7323" max="7324" width="11.453125" style="181" customWidth="1"/>
    <col min="7325" max="7326" width="10.453125" style="181" customWidth="1"/>
    <col min="7327" max="7327" width="11.453125" style="181" customWidth="1"/>
    <col min="7328" max="7328" width="10.1796875" style="181" customWidth="1"/>
    <col min="7329" max="7329" width="10.81640625" style="181" customWidth="1"/>
    <col min="7330" max="7330" width="9" style="181" customWidth="1"/>
    <col min="7331" max="7331" width="10.54296875" style="181" customWidth="1"/>
    <col min="7332" max="7332" width="3.453125" style="181" customWidth="1"/>
    <col min="7333" max="7333" width="88.453125" style="181" customWidth="1"/>
    <col min="7334" max="7570" width="8.54296875" style="181"/>
    <col min="7571" max="7571" width="9.54296875" style="181" bestFit="1" customWidth="1"/>
    <col min="7572" max="7574" width="8.54296875" style="181"/>
    <col min="7575" max="7576" width="12.54296875" style="181" customWidth="1"/>
    <col min="7577" max="7577" width="3.81640625" style="181" customWidth="1"/>
    <col min="7578" max="7578" width="14" style="181" customWidth="1"/>
    <col min="7579" max="7580" width="11.453125" style="181" customWidth="1"/>
    <col min="7581" max="7582" width="10.453125" style="181" customWidth="1"/>
    <col min="7583" max="7583" width="11.453125" style="181" customWidth="1"/>
    <col min="7584" max="7584" width="10.1796875" style="181" customWidth="1"/>
    <col min="7585" max="7585" width="10.81640625" style="181" customWidth="1"/>
    <col min="7586" max="7586" width="9" style="181" customWidth="1"/>
    <col min="7587" max="7587" width="10.54296875" style="181" customWidth="1"/>
    <col min="7588" max="7588" width="3.453125" style="181" customWidth="1"/>
    <col min="7589" max="7589" width="88.453125" style="181" customWidth="1"/>
    <col min="7590" max="7826" width="8.54296875" style="181"/>
    <col min="7827" max="7827" width="9.54296875" style="181" bestFit="1" customWidth="1"/>
    <col min="7828" max="7830" width="8.54296875" style="181"/>
    <col min="7831" max="7832" width="12.54296875" style="181" customWidth="1"/>
    <col min="7833" max="7833" width="3.81640625" style="181" customWidth="1"/>
    <col min="7834" max="7834" width="14" style="181" customWidth="1"/>
    <col min="7835" max="7836" width="11.453125" style="181" customWidth="1"/>
    <col min="7837" max="7838" width="10.453125" style="181" customWidth="1"/>
    <col min="7839" max="7839" width="11.453125" style="181" customWidth="1"/>
    <col min="7840" max="7840" width="10.1796875" style="181" customWidth="1"/>
    <col min="7841" max="7841" width="10.81640625" style="181" customWidth="1"/>
    <col min="7842" max="7842" width="9" style="181" customWidth="1"/>
    <col min="7843" max="7843" width="10.54296875" style="181" customWidth="1"/>
    <col min="7844" max="7844" width="3.453125" style="181" customWidth="1"/>
    <col min="7845" max="7845" width="88.453125" style="181" customWidth="1"/>
    <col min="7846" max="8082" width="8.54296875" style="181"/>
    <col min="8083" max="8083" width="9.54296875" style="181" bestFit="1" customWidth="1"/>
    <col min="8084" max="8086" width="8.54296875" style="181"/>
    <col min="8087" max="8088" width="12.54296875" style="181" customWidth="1"/>
    <col min="8089" max="8089" width="3.81640625" style="181" customWidth="1"/>
    <col min="8090" max="8090" width="14" style="181" customWidth="1"/>
    <col min="8091" max="8092" width="11.453125" style="181" customWidth="1"/>
    <col min="8093" max="8094" width="10.453125" style="181" customWidth="1"/>
    <col min="8095" max="8095" width="11.453125" style="181" customWidth="1"/>
    <col min="8096" max="8096" width="10.1796875" style="181" customWidth="1"/>
    <col min="8097" max="8097" width="10.81640625" style="181" customWidth="1"/>
    <col min="8098" max="8098" width="9" style="181" customWidth="1"/>
    <col min="8099" max="8099" width="10.54296875" style="181" customWidth="1"/>
    <col min="8100" max="8100" width="3.453125" style="181" customWidth="1"/>
    <col min="8101" max="8101" width="88.453125" style="181" customWidth="1"/>
    <col min="8102" max="8338" width="8.54296875" style="181"/>
    <col min="8339" max="8339" width="9.54296875" style="181" bestFit="1" customWidth="1"/>
    <col min="8340" max="8342" width="8.54296875" style="181"/>
    <col min="8343" max="8344" width="12.54296875" style="181" customWidth="1"/>
    <col min="8345" max="8345" width="3.81640625" style="181" customWidth="1"/>
    <col min="8346" max="8346" width="14" style="181" customWidth="1"/>
    <col min="8347" max="8348" width="11.453125" style="181" customWidth="1"/>
    <col min="8349" max="8350" width="10.453125" style="181" customWidth="1"/>
    <col min="8351" max="8351" width="11.453125" style="181" customWidth="1"/>
    <col min="8352" max="8352" width="10.1796875" style="181" customWidth="1"/>
    <col min="8353" max="8353" width="10.81640625" style="181" customWidth="1"/>
    <col min="8354" max="8354" width="9" style="181" customWidth="1"/>
    <col min="8355" max="8355" width="10.54296875" style="181" customWidth="1"/>
    <col min="8356" max="8356" width="3.453125" style="181" customWidth="1"/>
    <col min="8357" max="8357" width="88.453125" style="181" customWidth="1"/>
    <col min="8358" max="8594" width="8.54296875" style="181"/>
    <col min="8595" max="8595" width="9.54296875" style="181" bestFit="1" customWidth="1"/>
    <col min="8596" max="8598" width="8.54296875" style="181"/>
    <col min="8599" max="8600" width="12.54296875" style="181" customWidth="1"/>
    <col min="8601" max="8601" width="3.81640625" style="181" customWidth="1"/>
    <col min="8602" max="8602" width="14" style="181" customWidth="1"/>
    <col min="8603" max="8604" width="11.453125" style="181" customWidth="1"/>
    <col min="8605" max="8606" width="10.453125" style="181" customWidth="1"/>
    <col min="8607" max="8607" width="11.453125" style="181" customWidth="1"/>
    <col min="8608" max="8608" width="10.1796875" style="181" customWidth="1"/>
    <col min="8609" max="8609" width="10.81640625" style="181" customWidth="1"/>
    <col min="8610" max="8610" width="9" style="181" customWidth="1"/>
    <col min="8611" max="8611" width="10.54296875" style="181" customWidth="1"/>
    <col min="8612" max="8612" width="3.453125" style="181" customWidth="1"/>
    <col min="8613" max="8613" width="88.453125" style="181" customWidth="1"/>
    <col min="8614" max="8850" width="8.54296875" style="181"/>
    <col min="8851" max="8851" width="9.54296875" style="181" bestFit="1" customWidth="1"/>
    <col min="8852" max="8854" width="8.54296875" style="181"/>
    <col min="8855" max="8856" width="12.54296875" style="181" customWidth="1"/>
    <col min="8857" max="8857" width="3.81640625" style="181" customWidth="1"/>
    <col min="8858" max="8858" width="14" style="181" customWidth="1"/>
    <col min="8859" max="8860" width="11.453125" style="181" customWidth="1"/>
    <col min="8861" max="8862" width="10.453125" style="181" customWidth="1"/>
    <col min="8863" max="8863" width="11.453125" style="181" customWidth="1"/>
    <col min="8864" max="8864" width="10.1796875" style="181" customWidth="1"/>
    <col min="8865" max="8865" width="10.81640625" style="181" customWidth="1"/>
    <col min="8866" max="8866" width="9" style="181" customWidth="1"/>
    <col min="8867" max="8867" width="10.54296875" style="181" customWidth="1"/>
    <col min="8868" max="8868" width="3.453125" style="181" customWidth="1"/>
    <col min="8869" max="8869" width="88.453125" style="181" customWidth="1"/>
    <col min="8870" max="9106" width="8.54296875" style="181"/>
    <col min="9107" max="9107" width="9.54296875" style="181" bestFit="1" customWidth="1"/>
    <col min="9108" max="9110" width="8.54296875" style="181"/>
    <col min="9111" max="9112" width="12.54296875" style="181" customWidth="1"/>
    <col min="9113" max="9113" width="3.81640625" style="181" customWidth="1"/>
    <col min="9114" max="9114" width="14" style="181" customWidth="1"/>
    <col min="9115" max="9116" width="11.453125" style="181" customWidth="1"/>
    <col min="9117" max="9118" width="10.453125" style="181" customWidth="1"/>
    <col min="9119" max="9119" width="11.453125" style="181" customWidth="1"/>
    <col min="9120" max="9120" width="10.1796875" style="181" customWidth="1"/>
    <col min="9121" max="9121" width="10.81640625" style="181" customWidth="1"/>
    <col min="9122" max="9122" width="9" style="181" customWidth="1"/>
    <col min="9123" max="9123" width="10.54296875" style="181" customWidth="1"/>
    <col min="9124" max="9124" width="3.453125" style="181" customWidth="1"/>
    <col min="9125" max="9125" width="88.453125" style="181" customWidth="1"/>
    <col min="9126" max="9362" width="8.54296875" style="181"/>
    <col min="9363" max="9363" width="9.54296875" style="181" bestFit="1" customWidth="1"/>
    <col min="9364" max="9366" width="8.54296875" style="181"/>
    <col min="9367" max="9368" width="12.54296875" style="181" customWidth="1"/>
    <col min="9369" max="9369" width="3.81640625" style="181" customWidth="1"/>
    <col min="9370" max="9370" width="14" style="181" customWidth="1"/>
    <col min="9371" max="9372" width="11.453125" style="181" customWidth="1"/>
    <col min="9373" max="9374" width="10.453125" style="181" customWidth="1"/>
    <col min="9375" max="9375" width="11.453125" style="181" customWidth="1"/>
    <col min="9376" max="9376" width="10.1796875" style="181" customWidth="1"/>
    <col min="9377" max="9377" width="10.81640625" style="181" customWidth="1"/>
    <col min="9378" max="9378" width="9" style="181" customWidth="1"/>
    <col min="9379" max="9379" width="10.54296875" style="181" customWidth="1"/>
    <col min="9380" max="9380" width="3.453125" style="181" customWidth="1"/>
    <col min="9381" max="9381" width="88.453125" style="181" customWidth="1"/>
    <col min="9382" max="9618" width="8.54296875" style="181"/>
    <col min="9619" max="9619" width="9.54296875" style="181" bestFit="1" customWidth="1"/>
    <col min="9620" max="9622" width="8.54296875" style="181"/>
    <col min="9623" max="9624" width="12.54296875" style="181" customWidth="1"/>
    <col min="9625" max="9625" width="3.81640625" style="181" customWidth="1"/>
    <col min="9626" max="9626" width="14" style="181" customWidth="1"/>
    <col min="9627" max="9628" width="11.453125" style="181" customWidth="1"/>
    <col min="9629" max="9630" width="10.453125" style="181" customWidth="1"/>
    <col min="9631" max="9631" width="11.453125" style="181" customWidth="1"/>
    <col min="9632" max="9632" width="10.1796875" style="181" customWidth="1"/>
    <col min="9633" max="9633" width="10.81640625" style="181" customWidth="1"/>
    <col min="9634" max="9634" width="9" style="181" customWidth="1"/>
    <col min="9635" max="9635" width="10.54296875" style="181" customWidth="1"/>
    <col min="9636" max="9636" width="3.453125" style="181" customWidth="1"/>
    <col min="9637" max="9637" width="88.453125" style="181" customWidth="1"/>
    <col min="9638" max="9874" width="8.54296875" style="181"/>
    <col min="9875" max="9875" width="9.54296875" style="181" bestFit="1" customWidth="1"/>
    <col min="9876" max="9878" width="8.54296875" style="181"/>
    <col min="9879" max="9880" width="12.54296875" style="181" customWidth="1"/>
    <col min="9881" max="9881" width="3.81640625" style="181" customWidth="1"/>
    <col min="9882" max="9882" width="14" style="181" customWidth="1"/>
    <col min="9883" max="9884" width="11.453125" style="181" customWidth="1"/>
    <col min="9885" max="9886" width="10.453125" style="181" customWidth="1"/>
    <col min="9887" max="9887" width="11.453125" style="181" customWidth="1"/>
    <col min="9888" max="9888" width="10.1796875" style="181" customWidth="1"/>
    <col min="9889" max="9889" width="10.81640625" style="181" customWidth="1"/>
    <col min="9890" max="9890" width="9" style="181" customWidth="1"/>
    <col min="9891" max="9891" width="10.54296875" style="181" customWidth="1"/>
    <col min="9892" max="9892" width="3.453125" style="181" customWidth="1"/>
    <col min="9893" max="9893" width="88.453125" style="181" customWidth="1"/>
    <col min="9894" max="10130" width="8.54296875" style="181"/>
    <col min="10131" max="10131" width="9.54296875" style="181" bestFit="1" customWidth="1"/>
    <col min="10132" max="10134" width="8.54296875" style="181"/>
    <col min="10135" max="10136" width="12.54296875" style="181" customWidth="1"/>
    <col min="10137" max="10137" width="3.81640625" style="181" customWidth="1"/>
    <col min="10138" max="10138" width="14" style="181" customWidth="1"/>
    <col min="10139" max="10140" width="11.453125" style="181" customWidth="1"/>
    <col min="10141" max="10142" width="10.453125" style="181" customWidth="1"/>
    <col min="10143" max="10143" width="11.453125" style="181" customWidth="1"/>
    <col min="10144" max="10144" width="10.1796875" style="181" customWidth="1"/>
    <col min="10145" max="10145" width="10.81640625" style="181" customWidth="1"/>
    <col min="10146" max="10146" width="9" style="181" customWidth="1"/>
    <col min="10147" max="10147" width="10.54296875" style="181" customWidth="1"/>
    <col min="10148" max="10148" width="3.453125" style="181" customWidth="1"/>
    <col min="10149" max="10149" width="88.453125" style="181" customWidth="1"/>
    <col min="10150" max="10386" width="8.54296875" style="181"/>
    <col min="10387" max="10387" width="9.54296875" style="181" bestFit="1" customWidth="1"/>
    <col min="10388" max="10390" width="8.54296875" style="181"/>
    <col min="10391" max="10392" width="12.54296875" style="181" customWidth="1"/>
    <col min="10393" max="10393" width="3.81640625" style="181" customWidth="1"/>
    <col min="10394" max="10394" width="14" style="181" customWidth="1"/>
    <col min="10395" max="10396" width="11.453125" style="181" customWidth="1"/>
    <col min="10397" max="10398" width="10.453125" style="181" customWidth="1"/>
    <col min="10399" max="10399" width="11.453125" style="181" customWidth="1"/>
    <col min="10400" max="10400" width="10.1796875" style="181" customWidth="1"/>
    <col min="10401" max="10401" width="10.81640625" style="181" customWidth="1"/>
    <col min="10402" max="10402" width="9" style="181" customWidth="1"/>
    <col min="10403" max="10403" width="10.54296875" style="181" customWidth="1"/>
    <col min="10404" max="10404" width="3.453125" style="181" customWidth="1"/>
    <col min="10405" max="10405" width="88.453125" style="181" customWidth="1"/>
    <col min="10406" max="10642" width="8.54296875" style="181"/>
    <col min="10643" max="10643" width="9.54296875" style="181" bestFit="1" customWidth="1"/>
    <col min="10644" max="10646" width="8.54296875" style="181"/>
    <col min="10647" max="10648" width="12.54296875" style="181" customWidth="1"/>
    <col min="10649" max="10649" width="3.81640625" style="181" customWidth="1"/>
    <col min="10650" max="10650" width="14" style="181" customWidth="1"/>
    <col min="10651" max="10652" width="11.453125" style="181" customWidth="1"/>
    <col min="10653" max="10654" width="10.453125" style="181" customWidth="1"/>
    <col min="10655" max="10655" width="11.453125" style="181" customWidth="1"/>
    <col min="10656" max="10656" width="10.1796875" style="181" customWidth="1"/>
    <col min="10657" max="10657" width="10.81640625" style="181" customWidth="1"/>
    <col min="10658" max="10658" width="9" style="181" customWidth="1"/>
    <col min="10659" max="10659" width="10.54296875" style="181" customWidth="1"/>
    <col min="10660" max="10660" width="3.453125" style="181" customWidth="1"/>
    <col min="10661" max="10661" width="88.453125" style="181" customWidth="1"/>
    <col min="10662" max="10898" width="8.54296875" style="181"/>
    <col min="10899" max="10899" width="9.54296875" style="181" bestFit="1" customWidth="1"/>
    <col min="10900" max="10902" width="8.54296875" style="181"/>
    <col min="10903" max="10904" width="12.54296875" style="181" customWidth="1"/>
    <col min="10905" max="10905" width="3.81640625" style="181" customWidth="1"/>
    <col min="10906" max="10906" width="14" style="181" customWidth="1"/>
    <col min="10907" max="10908" width="11.453125" style="181" customWidth="1"/>
    <col min="10909" max="10910" width="10.453125" style="181" customWidth="1"/>
    <col min="10911" max="10911" width="11.453125" style="181" customWidth="1"/>
    <col min="10912" max="10912" width="10.1796875" style="181" customWidth="1"/>
    <col min="10913" max="10913" width="10.81640625" style="181" customWidth="1"/>
    <col min="10914" max="10914" width="9" style="181" customWidth="1"/>
    <col min="10915" max="10915" width="10.54296875" style="181" customWidth="1"/>
    <col min="10916" max="10916" width="3.453125" style="181" customWidth="1"/>
    <col min="10917" max="10917" width="88.453125" style="181" customWidth="1"/>
    <col min="10918" max="11154" width="8.54296875" style="181"/>
    <col min="11155" max="11155" width="9.54296875" style="181" bestFit="1" customWidth="1"/>
    <col min="11156" max="11158" width="8.54296875" style="181"/>
    <col min="11159" max="11160" width="12.54296875" style="181" customWidth="1"/>
    <col min="11161" max="11161" width="3.81640625" style="181" customWidth="1"/>
    <col min="11162" max="11162" width="14" style="181" customWidth="1"/>
    <col min="11163" max="11164" width="11.453125" style="181" customWidth="1"/>
    <col min="11165" max="11166" width="10.453125" style="181" customWidth="1"/>
    <col min="11167" max="11167" width="11.453125" style="181" customWidth="1"/>
    <col min="11168" max="11168" width="10.1796875" style="181" customWidth="1"/>
    <col min="11169" max="11169" width="10.81640625" style="181" customWidth="1"/>
    <col min="11170" max="11170" width="9" style="181" customWidth="1"/>
    <col min="11171" max="11171" width="10.54296875" style="181" customWidth="1"/>
    <col min="11172" max="11172" width="3.453125" style="181" customWidth="1"/>
    <col min="11173" max="11173" width="88.453125" style="181" customWidth="1"/>
    <col min="11174" max="11410" width="8.54296875" style="181"/>
    <col min="11411" max="11411" width="9.54296875" style="181" bestFit="1" customWidth="1"/>
    <col min="11412" max="11414" width="8.54296875" style="181"/>
    <col min="11415" max="11416" width="12.54296875" style="181" customWidth="1"/>
    <col min="11417" max="11417" width="3.81640625" style="181" customWidth="1"/>
    <col min="11418" max="11418" width="14" style="181" customWidth="1"/>
    <col min="11419" max="11420" width="11.453125" style="181" customWidth="1"/>
    <col min="11421" max="11422" width="10.453125" style="181" customWidth="1"/>
    <col min="11423" max="11423" width="11.453125" style="181" customWidth="1"/>
    <col min="11424" max="11424" width="10.1796875" style="181" customWidth="1"/>
    <col min="11425" max="11425" width="10.81640625" style="181" customWidth="1"/>
    <col min="11426" max="11426" width="9" style="181" customWidth="1"/>
    <col min="11427" max="11427" width="10.54296875" style="181" customWidth="1"/>
    <col min="11428" max="11428" width="3.453125" style="181" customWidth="1"/>
    <col min="11429" max="11429" width="88.453125" style="181" customWidth="1"/>
    <col min="11430" max="11666" width="8.54296875" style="181"/>
    <col min="11667" max="11667" width="9.54296875" style="181" bestFit="1" customWidth="1"/>
    <col min="11668" max="11670" width="8.54296875" style="181"/>
    <col min="11671" max="11672" width="12.54296875" style="181" customWidth="1"/>
    <col min="11673" max="11673" width="3.81640625" style="181" customWidth="1"/>
    <col min="11674" max="11674" width="14" style="181" customWidth="1"/>
    <col min="11675" max="11676" width="11.453125" style="181" customWidth="1"/>
    <col min="11677" max="11678" width="10.453125" style="181" customWidth="1"/>
    <col min="11679" max="11679" width="11.453125" style="181" customWidth="1"/>
    <col min="11680" max="11680" width="10.1796875" style="181" customWidth="1"/>
    <col min="11681" max="11681" width="10.81640625" style="181" customWidth="1"/>
    <col min="11682" max="11682" width="9" style="181" customWidth="1"/>
    <col min="11683" max="11683" width="10.54296875" style="181" customWidth="1"/>
    <col min="11684" max="11684" width="3.453125" style="181" customWidth="1"/>
    <col min="11685" max="11685" width="88.453125" style="181" customWidth="1"/>
    <col min="11686" max="11922" width="8.54296875" style="181"/>
    <col min="11923" max="11923" width="9.54296875" style="181" bestFit="1" customWidth="1"/>
    <col min="11924" max="11926" width="8.54296875" style="181"/>
    <col min="11927" max="11928" width="12.54296875" style="181" customWidth="1"/>
    <col min="11929" max="11929" width="3.81640625" style="181" customWidth="1"/>
    <col min="11930" max="11930" width="14" style="181" customWidth="1"/>
    <col min="11931" max="11932" width="11.453125" style="181" customWidth="1"/>
    <col min="11933" max="11934" width="10.453125" style="181" customWidth="1"/>
    <col min="11935" max="11935" width="11.453125" style="181" customWidth="1"/>
    <col min="11936" max="11936" width="10.1796875" style="181" customWidth="1"/>
    <col min="11937" max="11937" width="10.81640625" style="181" customWidth="1"/>
    <col min="11938" max="11938" width="9" style="181" customWidth="1"/>
    <col min="11939" max="11939" width="10.54296875" style="181" customWidth="1"/>
    <col min="11940" max="11940" width="3.453125" style="181" customWidth="1"/>
    <col min="11941" max="11941" width="88.453125" style="181" customWidth="1"/>
    <col min="11942" max="12178" width="8.54296875" style="181"/>
    <col min="12179" max="12179" width="9.54296875" style="181" bestFit="1" customWidth="1"/>
    <col min="12180" max="12182" width="8.54296875" style="181"/>
    <col min="12183" max="12184" width="12.54296875" style="181" customWidth="1"/>
    <col min="12185" max="12185" width="3.81640625" style="181" customWidth="1"/>
    <col min="12186" max="12186" width="14" style="181" customWidth="1"/>
    <col min="12187" max="12188" width="11.453125" style="181" customWidth="1"/>
    <col min="12189" max="12190" width="10.453125" style="181" customWidth="1"/>
    <col min="12191" max="12191" width="11.453125" style="181" customWidth="1"/>
    <col min="12192" max="12192" width="10.1796875" style="181" customWidth="1"/>
    <col min="12193" max="12193" width="10.81640625" style="181" customWidth="1"/>
    <col min="12194" max="12194" width="9" style="181" customWidth="1"/>
    <col min="12195" max="12195" width="10.54296875" style="181" customWidth="1"/>
    <col min="12196" max="12196" width="3.453125" style="181" customWidth="1"/>
    <col min="12197" max="12197" width="88.453125" style="181" customWidth="1"/>
    <col min="12198" max="12434" width="8.54296875" style="181"/>
    <col min="12435" max="12435" width="9.54296875" style="181" bestFit="1" customWidth="1"/>
    <col min="12436" max="12438" width="8.54296875" style="181"/>
    <col min="12439" max="12440" width="12.54296875" style="181" customWidth="1"/>
    <col min="12441" max="12441" width="3.81640625" style="181" customWidth="1"/>
    <col min="12442" max="12442" width="14" style="181" customWidth="1"/>
    <col min="12443" max="12444" width="11.453125" style="181" customWidth="1"/>
    <col min="12445" max="12446" width="10.453125" style="181" customWidth="1"/>
    <col min="12447" max="12447" width="11.453125" style="181" customWidth="1"/>
    <col min="12448" max="12448" width="10.1796875" style="181" customWidth="1"/>
    <col min="12449" max="12449" width="10.81640625" style="181" customWidth="1"/>
    <col min="12450" max="12450" width="9" style="181" customWidth="1"/>
    <col min="12451" max="12451" width="10.54296875" style="181" customWidth="1"/>
    <col min="12452" max="12452" width="3.453125" style="181" customWidth="1"/>
    <col min="12453" max="12453" width="88.453125" style="181" customWidth="1"/>
    <col min="12454" max="12690" width="8.54296875" style="181"/>
    <col min="12691" max="12691" width="9.54296875" style="181" bestFit="1" customWidth="1"/>
    <col min="12692" max="12694" width="8.54296875" style="181"/>
    <col min="12695" max="12696" width="12.54296875" style="181" customWidth="1"/>
    <col min="12697" max="12697" width="3.81640625" style="181" customWidth="1"/>
    <col min="12698" max="12698" width="14" style="181" customWidth="1"/>
    <col min="12699" max="12700" width="11.453125" style="181" customWidth="1"/>
    <col min="12701" max="12702" width="10.453125" style="181" customWidth="1"/>
    <col min="12703" max="12703" width="11.453125" style="181" customWidth="1"/>
    <col min="12704" max="12704" width="10.1796875" style="181" customWidth="1"/>
    <col min="12705" max="12705" width="10.81640625" style="181" customWidth="1"/>
    <col min="12706" max="12706" width="9" style="181" customWidth="1"/>
    <col min="12707" max="12707" width="10.54296875" style="181" customWidth="1"/>
    <col min="12708" max="12708" width="3.453125" style="181" customWidth="1"/>
    <col min="12709" max="12709" width="88.453125" style="181" customWidth="1"/>
    <col min="12710" max="12946" width="8.54296875" style="181"/>
    <col min="12947" max="12947" width="9.54296875" style="181" bestFit="1" customWidth="1"/>
    <col min="12948" max="12950" width="8.54296875" style="181"/>
    <col min="12951" max="12952" width="12.54296875" style="181" customWidth="1"/>
    <col min="12953" max="12953" width="3.81640625" style="181" customWidth="1"/>
    <col min="12954" max="12954" width="14" style="181" customWidth="1"/>
    <col min="12955" max="12956" width="11.453125" style="181" customWidth="1"/>
    <col min="12957" max="12958" width="10.453125" style="181" customWidth="1"/>
    <col min="12959" max="12959" width="11.453125" style="181" customWidth="1"/>
    <col min="12960" max="12960" width="10.1796875" style="181" customWidth="1"/>
    <col min="12961" max="12961" width="10.81640625" style="181" customWidth="1"/>
    <col min="12962" max="12962" width="9" style="181" customWidth="1"/>
    <col min="12963" max="12963" width="10.54296875" style="181" customWidth="1"/>
    <col min="12964" max="12964" width="3.453125" style="181" customWidth="1"/>
    <col min="12965" max="12965" width="88.453125" style="181" customWidth="1"/>
    <col min="12966" max="13202" width="8.54296875" style="181"/>
    <col min="13203" max="13203" width="9.54296875" style="181" bestFit="1" customWidth="1"/>
    <col min="13204" max="13206" width="8.54296875" style="181"/>
    <col min="13207" max="13208" width="12.54296875" style="181" customWidth="1"/>
    <col min="13209" max="13209" width="3.81640625" style="181" customWidth="1"/>
    <col min="13210" max="13210" width="14" style="181" customWidth="1"/>
    <col min="13211" max="13212" width="11.453125" style="181" customWidth="1"/>
    <col min="13213" max="13214" width="10.453125" style="181" customWidth="1"/>
    <col min="13215" max="13215" width="11.453125" style="181" customWidth="1"/>
    <col min="13216" max="13216" width="10.1796875" style="181" customWidth="1"/>
    <col min="13217" max="13217" width="10.81640625" style="181" customWidth="1"/>
    <col min="13218" max="13218" width="9" style="181" customWidth="1"/>
    <col min="13219" max="13219" width="10.54296875" style="181" customWidth="1"/>
    <col min="13220" max="13220" width="3.453125" style="181" customWidth="1"/>
    <col min="13221" max="13221" width="88.453125" style="181" customWidth="1"/>
    <col min="13222" max="13458" width="8.54296875" style="181"/>
    <col min="13459" max="13459" width="9.54296875" style="181" bestFit="1" customWidth="1"/>
    <col min="13460" max="13462" width="8.54296875" style="181"/>
    <col min="13463" max="13464" width="12.54296875" style="181" customWidth="1"/>
    <col min="13465" max="13465" width="3.81640625" style="181" customWidth="1"/>
    <col min="13466" max="13466" width="14" style="181" customWidth="1"/>
    <col min="13467" max="13468" width="11.453125" style="181" customWidth="1"/>
    <col min="13469" max="13470" width="10.453125" style="181" customWidth="1"/>
    <col min="13471" max="13471" width="11.453125" style="181" customWidth="1"/>
    <col min="13472" max="13472" width="10.1796875" style="181" customWidth="1"/>
    <col min="13473" max="13473" width="10.81640625" style="181" customWidth="1"/>
    <col min="13474" max="13474" width="9" style="181" customWidth="1"/>
    <col min="13475" max="13475" width="10.54296875" style="181" customWidth="1"/>
    <col min="13476" max="13476" width="3.453125" style="181" customWidth="1"/>
    <col min="13477" max="13477" width="88.453125" style="181" customWidth="1"/>
    <col min="13478" max="13714" width="8.54296875" style="181"/>
    <col min="13715" max="13715" width="9.54296875" style="181" bestFit="1" customWidth="1"/>
    <col min="13716" max="13718" width="8.54296875" style="181"/>
    <col min="13719" max="13720" width="12.54296875" style="181" customWidth="1"/>
    <col min="13721" max="13721" width="3.81640625" style="181" customWidth="1"/>
    <col min="13722" max="13722" width="14" style="181" customWidth="1"/>
    <col min="13723" max="13724" width="11.453125" style="181" customWidth="1"/>
    <col min="13725" max="13726" width="10.453125" style="181" customWidth="1"/>
    <col min="13727" max="13727" width="11.453125" style="181" customWidth="1"/>
    <col min="13728" max="13728" width="10.1796875" style="181" customWidth="1"/>
    <col min="13729" max="13729" width="10.81640625" style="181" customWidth="1"/>
    <col min="13730" max="13730" width="9" style="181" customWidth="1"/>
    <col min="13731" max="13731" width="10.54296875" style="181" customWidth="1"/>
    <col min="13732" max="13732" width="3.453125" style="181" customWidth="1"/>
    <col min="13733" max="13733" width="88.453125" style="181" customWidth="1"/>
    <col min="13734" max="13970" width="8.54296875" style="181"/>
    <col min="13971" max="13971" width="9.54296875" style="181" bestFit="1" customWidth="1"/>
    <col min="13972" max="13974" width="8.54296875" style="181"/>
    <col min="13975" max="13976" width="12.54296875" style="181" customWidth="1"/>
    <col min="13977" max="13977" width="3.81640625" style="181" customWidth="1"/>
    <col min="13978" max="13978" width="14" style="181" customWidth="1"/>
    <col min="13979" max="13980" width="11.453125" style="181" customWidth="1"/>
    <col min="13981" max="13982" width="10.453125" style="181" customWidth="1"/>
    <col min="13983" max="13983" width="11.453125" style="181" customWidth="1"/>
    <col min="13984" max="13984" width="10.1796875" style="181" customWidth="1"/>
    <col min="13985" max="13985" width="10.81640625" style="181" customWidth="1"/>
    <col min="13986" max="13986" width="9" style="181" customWidth="1"/>
    <col min="13987" max="13987" width="10.54296875" style="181" customWidth="1"/>
    <col min="13988" max="13988" width="3.453125" style="181" customWidth="1"/>
    <col min="13989" max="13989" width="88.453125" style="181" customWidth="1"/>
    <col min="13990" max="14226" width="8.54296875" style="181"/>
    <col min="14227" max="14227" width="9.54296875" style="181" bestFit="1" customWidth="1"/>
    <col min="14228" max="14230" width="8.54296875" style="181"/>
    <col min="14231" max="14232" width="12.54296875" style="181" customWidth="1"/>
    <col min="14233" max="14233" width="3.81640625" style="181" customWidth="1"/>
    <col min="14234" max="14234" width="14" style="181" customWidth="1"/>
    <col min="14235" max="14236" width="11.453125" style="181" customWidth="1"/>
    <col min="14237" max="14238" width="10.453125" style="181" customWidth="1"/>
    <col min="14239" max="14239" width="11.453125" style="181" customWidth="1"/>
    <col min="14240" max="14240" width="10.1796875" style="181" customWidth="1"/>
    <col min="14241" max="14241" width="10.81640625" style="181" customWidth="1"/>
    <col min="14242" max="14242" width="9" style="181" customWidth="1"/>
    <col min="14243" max="14243" width="10.54296875" style="181" customWidth="1"/>
    <col min="14244" max="14244" width="3.453125" style="181" customWidth="1"/>
    <col min="14245" max="14245" width="88.453125" style="181" customWidth="1"/>
    <col min="14246" max="14482" width="8.54296875" style="181"/>
    <col min="14483" max="14483" width="9.54296875" style="181" bestFit="1" customWidth="1"/>
    <col min="14484" max="14486" width="8.54296875" style="181"/>
    <col min="14487" max="14488" width="12.54296875" style="181" customWidth="1"/>
    <col min="14489" max="14489" width="3.81640625" style="181" customWidth="1"/>
    <col min="14490" max="14490" width="14" style="181" customWidth="1"/>
    <col min="14491" max="14492" width="11.453125" style="181" customWidth="1"/>
    <col min="14493" max="14494" width="10.453125" style="181" customWidth="1"/>
    <col min="14495" max="14495" width="11.453125" style="181" customWidth="1"/>
    <col min="14496" max="14496" width="10.1796875" style="181" customWidth="1"/>
    <col min="14497" max="14497" width="10.81640625" style="181" customWidth="1"/>
    <col min="14498" max="14498" width="9" style="181" customWidth="1"/>
    <col min="14499" max="14499" width="10.54296875" style="181" customWidth="1"/>
    <col min="14500" max="14500" width="3.453125" style="181" customWidth="1"/>
    <col min="14501" max="14501" width="88.453125" style="181" customWidth="1"/>
    <col min="14502" max="14738" width="8.54296875" style="181"/>
    <col min="14739" max="14739" width="9.54296875" style="181" bestFit="1" customWidth="1"/>
    <col min="14740" max="14742" width="8.54296875" style="181"/>
    <col min="14743" max="14744" width="12.54296875" style="181" customWidth="1"/>
    <col min="14745" max="14745" width="3.81640625" style="181" customWidth="1"/>
    <col min="14746" max="14746" width="14" style="181" customWidth="1"/>
    <col min="14747" max="14748" width="11.453125" style="181" customWidth="1"/>
    <col min="14749" max="14750" width="10.453125" style="181" customWidth="1"/>
    <col min="14751" max="14751" width="11.453125" style="181" customWidth="1"/>
    <col min="14752" max="14752" width="10.1796875" style="181" customWidth="1"/>
    <col min="14753" max="14753" width="10.81640625" style="181" customWidth="1"/>
    <col min="14754" max="14754" width="9" style="181" customWidth="1"/>
    <col min="14755" max="14755" width="10.54296875" style="181" customWidth="1"/>
    <col min="14756" max="14756" width="3.453125" style="181" customWidth="1"/>
    <col min="14757" max="14757" width="88.453125" style="181" customWidth="1"/>
    <col min="14758" max="14994" width="8.54296875" style="181"/>
    <col min="14995" max="14995" width="9.54296875" style="181" bestFit="1" customWidth="1"/>
    <col min="14996" max="14998" width="8.54296875" style="181"/>
    <col min="14999" max="15000" width="12.54296875" style="181" customWidth="1"/>
    <col min="15001" max="15001" width="3.81640625" style="181" customWidth="1"/>
    <col min="15002" max="15002" width="14" style="181" customWidth="1"/>
    <col min="15003" max="15004" width="11.453125" style="181" customWidth="1"/>
    <col min="15005" max="15006" width="10.453125" style="181" customWidth="1"/>
    <col min="15007" max="15007" width="11.453125" style="181" customWidth="1"/>
    <col min="15008" max="15008" width="10.1796875" style="181" customWidth="1"/>
    <col min="15009" max="15009" width="10.81640625" style="181" customWidth="1"/>
    <col min="15010" max="15010" width="9" style="181" customWidth="1"/>
    <col min="15011" max="15011" width="10.54296875" style="181" customWidth="1"/>
    <col min="15012" max="15012" width="3.453125" style="181" customWidth="1"/>
    <col min="15013" max="15013" width="88.453125" style="181" customWidth="1"/>
    <col min="15014" max="15250" width="8.54296875" style="181"/>
    <col min="15251" max="15251" width="9.54296875" style="181" bestFit="1" customWidth="1"/>
    <col min="15252" max="15254" width="8.54296875" style="181"/>
    <col min="15255" max="15256" width="12.54296875" style="181" customWidth="1"/>
    <col min="15257" max="15257" width="3.81640625" style="181" customWidth="1"/>
    <col min="15258" max="15258" width="14" style="181" customWidth="1"/>
    <col min="15259" max="15260" width="11.453125" style="181" customWidth="1"/>
    <col min="15261" max="15262" width="10.453125" style="181" customWidth="1"/>
    <col min="15263" max="15263" width="11.453125" style="181" customWidth="1"/>
    <col min="15264" max="15264" width="10.1796875" style="181" customWidth="1"/>
    <col min="15265" max="15265" width="10.81640625" style="181" customWidth="1"/>
    <col min="15266" max="15266" width="9" style="181" customWidth="1"/>
    <col min="15267" max="15267" width="10.54296875" style="181" customWidth="1"/>
    <col min="15268" max="15268" width="3.453125" style="181" customWidth="1"/>
    <col min="15269" max="15269" width="88.453125" style="181" customWidth="1"/>
    <col min="15270" max="15506" width="8.54296875" style="181"/>
    <col min="15507" max="15507" width="9.54296875" style="181" bestFit="1" customWidth="1"/>
    <col min="15508" max="15510" width="8.54296875" style="181"/>
    <col min="15511" max="15512" width="12.54296875" style="181" customWidth="1"/>
    <col min="15513" max="15513" width="3.81640625" style="181" customWidth="1"/>
    <col min="15514" max="15514" width="14" style="181" customWidth="1"/>
    <col min="15515" max="15516" width="11.453125" style="181" customWidth="1"/>
    <col min="15517" max="15518" width="10.453125" style="181" customWidth="1"/>
    <col min="15519" max="15519" width="11.453125" style="181" customWidth="1"/>
    <col min="15520" max="15520" width="10.1796875" style="181" customWidth="1"/>
    <col min="15521" max="15521" width="10.81640625" style="181" customWidth="1"/>
    <col min="15522" max="15522" width="9" style="181" customWidth="1"/>
    <col min="15523" max="15523" width="10.54296875" style="181" customWidth="1"/>
    <col min="15524" max="15524" width="3.453125" style="181" customWidth="1"/>
    <col min="15525" max="15525" width="88.453125" style="181" customWidth="1"/>
    <col min="15526" max="15762" width="8.54296875" style="181"/>
    <col min="15763" max="15763" width="9.54296875" style="181" bestFit="1" customWidth="1"/>
    <col min="15764" max="15766" width="8.54296875" style="181"/>
    <col min="15767" max="15768" width="12.54296875" style="181" customWidth="1"/>
    <col min="15769" max="15769" width="3.81640625" style="181" customWidth="1"/>
    <col min="15770" max="15770" width="14" style="181" customWidth="1"/>
    <col min="15771" max="15772" width="11.453125" style="181" customWidth="1"/>
    <col min="15773" max="15774" width="10.453125" style="181" customWidth="1"/>
    <col min="15775" max="15775" width="11.453125" style="181" customWidth="1"/>
    <col min="15776" max="15776" width="10.1796875" style="181" customWidth="1"/>
    <col min="15777" max="15777" width="10.81640625" style="181" customWidth="1"/>
    <col min="15778" max="15778" width="9" style="181" customWidth="1"/>
    <col min="15779" max="15779" width="10.54296875" style="181" customWidth="1"/>
    <col min="15780" max="15780" width="3.453125" style="181" customWidth="1"/>
    <col min="15781" max="15781" width="88.453125" style="181" customWidth="1"/>
    <col min="15782" max="16377" width="8.54296875" style="181"/>
    <col min="16378" max="16384" width="8.54296875" style="181" customWidth="1"/>
  </cols>
  <sheetData>
    <row r="1" spans="1:7" ht="10.5" customHeight="1" x14ac:dyDescent="0.25">
      <c r="A1" s="1077" t="s">
        <v>932</v>
      </c>
      <c r="B1" s="1077"/>
      <c r="C1" s="1077"/>
      <c r="D1" s="1077"/>
      <c r="E1" s="166"/>
      <c r="F1" s="1" t="s">
        <v>933</v>
      </c>
    </row>
    <row r="2" spans="1:7" ht="11" thickBot="1" x14ac:dyDescent="0.3">
      <c r="A2" s="166"/>
      <c r="B2" s="166"/>
      <c r="C2" s="166"/>
      <c r="D2" s="166"/>
      <c r="E2" s="166"/>
      <c r="F2" s="166"/>
      <c r="G2" s="166"/>
    </row>
    <row r="3" spans="1:7" ht="11" thickBot="1" x14ac:dyDescent="0.3">
      <c r="A3" s="1081"/>
      <c r="B3" s="1081"/>
      <c r="C3" s="531" t="s">
        <v>1953</v>
      </c>
      <c r="D3" s="531" t="s">
        <v>1807</v>
      </c>
      <c r="E3" s="166"/>
      <c r="F3" s="166"/>
      <c r="G3" s="166"/>
    </row>
    <row r="4" spans="1:7" ht="11" thickBot="1" x14ac:dyDescent="0.3">
      <c r="A4" s="167" t="s">
        <v>934</v>
      </c>
      <c r="B4" s="167"/>
      <c r="C4" s="168"/>
      <c r="D4" s="168"/>
      <c r="E4" s="166"/>
      <c r="F4" s="166"/>
      <c r="G4" s="166"/>
    </row>
    <row r="5" spans="1:7" ht="11" thickBot="1" x14ac:dyDescent="0.3">
      <c r="A5" s="169"/>
      <c r="B5" s="169" t="s">
        <v>935</v>
      </c>
      <c r="C5" s="815">
        <v>45260</v>
      </c>
      <c r="D5" s="182">
        <v>46855.746671107292</v>
      </c>
      <c r="E5" s="166"/>
      <c r="F5" s="166"/>
      <c r="G5" s="166"/>
    </row>
    <row r="6" spans="1:7" ht="11" thickBot="1" x14ac:dyDescent="0.3">
      <c r="A6" s="169"/>
      <c r="B6" s="169" t="s">
        <v>936</v>
      </c>
      <c r="C6" s="815">
        <v>45254</v>
      </c>
      <c r="D6" s="182">
        <v>46844.468266745331</v>
      </c>
      <c r="E6" s="160"/>
      <c r="F6" s="166"/>
      <c r="G6" s="166"/>
    </row>
    <row r="7" spans="1:7" ht="21.5" thickBot="1" x14ac:dyDescent="0.3">
      <c r="A7" s="169"/>
      <c r="B7" s="169" t="s">
        <v>937</v>
      </c>
      <c r="C7" s="815" t="s">
        <v>1991</v>
      </c>
      <c r="D7" s="182"/>
      <c r="E7" s="160"/>
      <c r="F7" s="166"/>
      <c r="G7" s="166"/>
    </row>
    <row r="8" spans="1:7" ht="11" thickBot="1" x14ac:dyDescent="0.3">
      <c r="A8" s="169"/>
      <c r="B8" s="169" t="s">
        <v>127</v>
      </c>
      <c r="C8" s="815">
        <v>53291</v>
      </c>
      <c r="D8" s="182">
        <v>53897.54978490081</v>
      </c>
      <c r="E8" s="160"/>
      <c r="F8" s="166"/>
      <c r="G8" s="166"/>
    </row>
    <row r="9" spans="1:7" ht="11" thickBot="1" x14ac:dyDescent="0.3">
      <c r="A9" s="169"/>
      <c r="B9" s="169" t="s">
        <v>938</v>
      </c>
      <c r="C9" s="815">
        <v>53286</v>
      </c>
      <c r="D9" s="182">
        <v>53886.271380538848</v>
      </c>
      <c r="E9" s="160"/>
      <c r="F9" s="166"/>
      <c r="G9" s="166"/>
    </row>
    <row r="10" spans="1:7" ht="21.5" thickBot="1" x14ac:dyDescent="0.3">
      <c r="A10" s="169"/>
      <c r="B10" s="169" t="s">
        <v>939</v>
      </c>
      <c r="C10" s="815" t="s">
        <v>1991</v>
      </c>
      <c r="D10" s="182"/>
      <c r="E10" s="160"/>
      <c r="F10" s="166"/>
      <c r="G10" s="166"/>
    </row>
    <row r="11" spans="1:7" ht="11" thickBot="1" x14ac:dyDescent="0.3">
      <c r="A11" s="169"/>
      <c r="B11" s="169" t="s">
        <v>126</v>
      </c>
      <c r="C11" s="815">
        <v>63194</v>
      </c>
      <c r="D11" s="182">
        <v>63052.40167097759</v>
      </c>
      <c r="E11" s="160"/>
      <c r="F11" s="166"/>
      <c r="G11" s="166"/>
    </row>
    <row r="12" spans="1:7" ht="11" thickBot="1" x14ac:dyDescent="0.3">
      <c r="A12" s="169"/>
      <c r="B12" s="169" t="s">
        <v>940</v>
      </c>
      <c r="C12" s="815">
        <v>63188</v>
      </c>
      <c r="D12" s="182">
        <v>63041.123266615628</v>
      </c>
      <c r="E12" s="160"/>
      <c r="F12" s="166"/>
      <c r="G12" s="166"/>
    </row>
    <row r="13" spans="1:7" ht="21.5" thickBot="1" x14ac:dyDescent="0.3">
      <c r="A13" s="169"/>
      <c r="B13" s="169" t="s">
        <v>941</v>
      </c>
      <c r="C13" s="815" t="s">
        <v>1991</v>
      </c>
      <c r="D13" s="182"/>
      <c r="E13" s="160"/>
      <c r="F13" s="166"/>
      <c r="G13" s="166"/>
    </row>
    <row r="14" spans="1:7" ht="11" thickBot="1" x14ac:dyDescent="0.3">
      <c r="A14" s="167" t="s">
        <v>942</v>
      </c>
      <c r="B14" s="170"/>
      <c r="C14" s="507" t="s">
        <v>1991</v>
      </c>
      <c r="D14" s="171"/>
      <c r="E14" s="160"/>
      <c r="F14" s="166"/>
      <c r="G14" s="166"/>
    </row>
    <row r="15" spans="1:7" ht="11" thickBot="1" x14ac:dyDescent="0.3">
      <c r="A15" s="172"/>
      <c r="B15" s="173" t="s">
        <v>943</v>
      </c>
      <c r="C15" s="815">
        <v>333708</v>
      </c>
      <c r="D15" s="182">
        <v>319168.52198037907</v>
      </c>
      <c r="E15" s="160"/>
      <c r="F15" s="166"/>
      <c r="G15" s="166"/>
    </row>
    <row r="16" spans="1:7" ht="11" thickBot="1" x14ac:dyDescent="0.3">
      <c r="A16" s="169"/>
      <c r="B16" s="169" t="s">
        <v>944</v>
      </c>
      <c r="C16" s="815">
        <v>333702</v>
      </c>
      <c r="D16" s="182">
        <v>319157.24357601709</v>
      </c>
      <c r="E16" s="160"/>
      <c r="F16" s="166"/>
      <c r="G16" s="166"/>
    </row>
    <row r="17" spans="1:7" ht="11" thickBot="1" x14ac:dyDescent="0.3">
      <c r="A17" s="167" t="s">
        <v>945</v>
      </c>
      <c r="B17" s="170"/>
      <c r="C17" s="507" t="s">
        <v>1991</v>
      </c>
      <c r="D17" s="171"/>
      <c r="E17" s="160"/>
      <c r="F17" s="166"/>
      <c r="G17" s="166"/>
    </row>
    <row r="18" spans="1:7" ht="11" thickBot="1" x14ac:dyDescent="0.3">
      <c r="A18" s="172"/>
      <c r="B18" s="173" t="s">
        <v>946</v>
      </c>
      <c r="C18" s="816" t="s">
        <v>1988</v>
      </c>
      <c r="D18" s="183">
        <v>0.14680566360484559</v>
      </c>
      <c r="E18" s="160"/>
      <c r="F18" s="166"/>
      <c r="G18" s="166"/>
    </row>
    <row r="19" spans="1:7" ht="21.5" thickBot="1" x14ac:dyDescent="0.3">
      <c r="A19" s="169"/>
      <c r="B19" s="169" t="s">
        <v>947</v>
      </c>
      <c r="C19" s="816" t="s">
        <v>1988</v>
      </c>
      <c r="D19" s="183">
        <v>0.14677551335471375</v>
      </c>
      <c r="E19" s="160"/>
      <c r="F19" s="166"/>
      <c r="G19" s="166"/>
    </row>
    <row r="20" spans="1:7" ht="21.5" thickBot="1" x14ac:dyDescent="0.3">
      <c r="A20" s="169"/>
      <c r="B20" s="169" t="s">
        <v>948</v>
      </c>
      <c r="C20" s="816" t="s">
        <v>1991</v>
      </c>
      <c r="D20" s="183"/>
      <c r="E20" s="160"/>
      <c r="F20" s="166"/>
      <c r="G20" s="166"/>
    </row>
    <row r="21" spans="1:7" ht="11" thickBot="1" x14ac:dyDescent="0.3">
      <c r="A21" s="169"/>
      <c r="B21" s="169" t="s">
        <v>949</v>
      </c>
      <c r="C21" s="816" t="s">
        <v>1989</v>
      </c>
      <c r="D21" s="183">
        <v>0.16886862604895031</v>
      </c>
      <c r="E21" s="160"/>
      <c r="F21" s="166"/>
      <c r="G21" s="166"/>
    </row>
    <row r="22" spans="1:7" ht="21.5" thickBot="1" x14ac:dyDescent="0.3">
      <c r="A22" s="169"/>
      <c r="B22" s="169" t="s">
        <v>950</v>
      </c>
      <c r="C22" s="816" t="s">
        <v>1989</v>
      </c>
      <c r="D22" s="183">
        <v>0.16883925546156114</v>
      </c>
      <c r="E22" s="160"/>
      <c r="F22" s="166"/>
      <c r="G22" s="166"/>
    </row>
    <row r="23" spans="1:7" ht="21.5" thickBot="1" x14ac:dyDescent="0.3">
      <c r="A23" s="169"/>
      <c r="B23" s="169" t="s">
        <v>951</v>
      </c>
      <c r="C23" s="816" t="s">
        <v>1991</v>
      </c>
      <c r="D23" s="183"/>
      <c r="E23" s="160"/>
      <c r="F23" s="166"/>
      <c r="G23" s="166"/>
    </row>
    <row r="24" spans="1:7" ht="11" thickBot="1" x14ac:dyDescent="0.3">
      <c r="A24" s="172"/>
      <c r="B24" s="173" t="s">
        <v>952</v>
      </c>
      <c r="C24" s="816" t="s">
        <v>1990</v>
      </c>
      <c r="D24" s="183">
        <v>0.197552068354829</v>
      </c>
      <c r="E24" s="160"/>
      <c r="F24" s="166"/>
      <c r="G24" s="166"/>
    </row>
    <row r="25" spans="1:7" ht="21.5" thickBot="1" x14ac:dyDescent="0.3">
      <c r="A25" s="169"/>
      <c r="B25" s="169" t="s">
        <v>953</v>
      </c>
      <c r="C25" s="816" t="s">
        <v>1990</v>
      </c>
      <c r="D25" s="183">
        <v>0.19752371138523275</v>
      </c>
      <c r="E25" s="160"/>
      <c r="F25" s="166"/>
      <c r="G25" s="166"/>
    </row>
    <row r="26" spans="1:7" ht="21.5" thickBot="1" x14ac:dyDescent="0.3">
      <c r="A26" s="169"/>
      <c r="B26" s="169" t="s">
        <v>954</v>
      </c>
      <c r="C26" s="816" t="s">
        <v>1991</v>
      </c>
      <c r="D26" s="183"/>
      <c r="E26" s="160"/>
      <c r="F26" s="166"/>
      <c r="G26" s="166"/>
    </row>
    <row r="27" spans="1:7" ht="11" thickBot="1" x14ac:dyDescent="0.3">
      <c r="A27" s="172" t="s">
        <v>13</v>
      </c>
      <c r="B27" s="173"/>
      <c r="C27" s="507" t="s">
        <v>1991</v>
      </c>
      <c r="D27" s="171"/>
      <c r="E27" s="160"/>
      <c r="F27" s="166"/>
      <c r="G27" s="166"/>
    </row>
    <row r="28" spans="1:7" ht="11" thickBot="1" x14ac:dyDescent="0.3">
      <c r="A28" s="169"/>
      <c r="B28" s="169" t="s">
        <v>955</v>
      </c>
      <c r="C28" s="815">
        <v>1129689</v>
      </c>
      <c r="D28" s="182">
        <v>1076794.1655992528</v>
      </c>
      <c r="E28" s="160"/>
      <c r="F28" s="166"/>
      <c r="G28" s="166"/>
    </row>
    <row r="29" spans="1:7" ht="11" thickBot="1" x14ac:dyDescent="0.3">
      <c r="A29" s="169"/>
      <c r="B29" s="169" t="s">
        <v>13</v>
      </c>
      <c r="C29" s="816" t="s">
        <v>2003</v>
      </c>
      <c r="D29" s="183">
        <v>5.005371639890524E-2</v>
      </c>
      <c r="E29" s="160"/>
      <c r="F29" s="166"/>
      <c r="G29" s="166"/>
    </row>
    <row r="30" spans="1:7" ht="11" thickBot="1" x14ac:dyDescent="0.3">
      <c r="A30" s="169"/>
      <c r="B30" s="169" t="s">
        <v>956</v>
      </c>
      <c r="C30" s="816" t="s">
        <v>2003</v>
      </c>
      <c r="D30" s="183">
        <v>5.0043242341074809E-2</v>
      </c>
      <c r="E30" s="160"/>
      <c r="F30" s="166"/>
      <c r="G30" s="166"/>
    </row>
    <row r="31" spans="1:7" x14ac:dyDescent="0.25">
      <c r="A31" s="174"/>
      <c r="B31" s="160"/>
      <c r="C31" s="160"/>
      <c r="D31" s="160"/>
      <c r="E31" s="160"/>
      <c r="F31" s="166"/>
      <c r="G31" s="166"/>
    </row>
    <row r="32" spans="1:7" x14ac:dyDescent="0.25">
      <c r="A32" s="160"/>
      <c r="B32" s="160"/>
      <c r="C32" s="160"/>
      <c r="D32" s="160"/>
      <c r="E32" s="160"/>
      <c r="F32" s="166"/>
      <c r="G32" s="166"/>
    </row>
    <row r="33" spans="1:7" x14ac:dyDescent="0.25">
      <c r="A33" s="160"/>
      <c r="B33" s="160"/>
      <c r="C33" s="160"/>
      <c r="D33" s="160"/>
      <c r="E33" s="160"/>
      <c r="F33" s="166"/>
      <c r="G33" s="166"/>
    </row>
    <row r="34" spans="1:7" x14ac:dyDescent="0.25">
      <c r="A34" s="160"/>
      <c r="B34" s="160"/>
      <c r="C34" s="160"/>
      <c r="D34" s="160"/>
      <c r="E34" s="160"/>
      <c r="F34" s="166"/>
      <c r="G34" s="166"/>
    </row>
    <row r="35" spans="1:7" x14ac:dyDescent="0.25">
      <c r="A35" s="160"/>
      <c r="B35" s="160"/>
      <c r="C35" s="160"/>
      <c r="D35" s="160"/>
      <c r="E35" s="160"/>
      <c r="F35" s="166"/>
      <c r="G35" s="166"/>
    </row>
    <row r="36" spans="1:7" x14ac:dyDescent="0.25">
      <c r="A36" s="160"/>
      <c r="B36" s="160"/>
      <c r="C36" s="160"/>
      <c r="D36" s="160"/>
      <c r="E36" s="160"/>
      <c r="F36" s="166"/>
      <c r="G36" s="166"/>
    </row>
    <row r="37" spans="1:7" x14ac:dyDescent="0.25">
      <c r="A37" s="160"/>
      <c r="B37" s="160"/>
      <c r="C37" s="160"/>
      <c r="D37" s="160"/>
      <c r="E37" s="160"/>
      <c r="F37" s="166"/>
      <c r="G37" s="166"/>
    </row>
    <row r="38" spans="1:7" x14ac:dyDescent="0.25">
      <c r="A38" s="160"/>
      <c r="B38" s="160"/>
      <c r="C38" s="160"/>
      <c r="D38" s="160"/>
      <c r="E38" s="160"/>
      <c r="F38" s="166"/>
      <c r="G38" s="166"/>
    </row>
    <row r="39" spans="1:7" x14ac:dyDescent="0.25">
      <c r="A39" s="160"/>
      <c r="B39" s="160"/>
      <c r="C39" s="160"/>
      <c r="D39" s="160"/>
      <c r="E39" s="160"/>
      <c r="F39" s="166"/>
      <c r="G39" s="166"/>
    </row>
    <row r="40" spans="1:7" x14ac:dyDescent="0.25">
      <c r="A40" s="160"/>
      <c r="B40" s="160"/>
      <c r="C40" s="160"/>
      <c r="D40" s="160"/>
      <c r="E40" s="160"/>
      <c r="F40" s="166"/>
      <c r="G40" s="166"/>
    </row>
    <row r="41" spans="1:7" x14ac:dyDescent="0.25">
      <c r="A41" s="160"/>
      <c r="B41" s="160"/>
      <c r="C41" s="160"/>
      <c r="D41" s="160"/>
      <c r="E41" s="160"/>
      <c r="F41" s="166"/>
      <c r="G41" s="166"/>
    </row>
    <row r="42" spans="1:7" x14ac:dyDescent="0.25">
      <c r="A42" s="160"/>
      <c r="B42" s="160"/>
      <c r="C42" s="160"/>
      <c r="D42" s="160"/>
      <c r="E42" s="160"/>
      <c r="F42" s="166"/>
      <c r="G42" s="166"/>
    </row>
    <row r="43" spans="1:7" x14ac:dyDescent="0.25">
      <c r="A43" s="160"/>
      <c r="B43" s="160"/>
      <c r="C43" s="160"/>
      <c r="D43" s="160"/>
      <c r="E43" s="160"/>
      <c r="F43" s="166"/>
      <c r="G43" s="166"/>
    </row>
    <row r="44" spans="1:7" x14ac:dyDescent="0.25">
      <c r="A44" s="160"/>
      <c r="B44" s="160"/>
      <c r="C44" s="160"/>
      <c r="D44" s="160"/>
      <c r="E44" s="160"/>
      <c r="F44" s="166"/>
      <c r="G44" s="166"/>
    </row>
    <row r="45" spans="1:7" x14ac:dyDescent="0.25">
      <c r="A45" s="160"/>
      <c r="B45" s="160"/>
      <c r="C45" s="160"/>
      <c r="D45" s="160"/>
      <c r="E45" s="160"/>
      <c r="F45" s="166"/>
      <c r="G45" s="166"/>
    </row>
    <row r="46" spans="1:7" x14ac:dyDescent="0.25">
      <c r="A46" s="160"/>
      <c r="B46" s="160"/>
      <c r="C46" s="160"/>
      <c r="D46" s="160"/>
      <c r="E46" s="160"/>
      <c r="F46" s="166"/>
      <c r="G46" s="166"/>
    </row>
    <row r="47" spans="1:7" x14ac:dyDescent="0.25">
      <c r="A47" s="160"/>
      <c r="B47" s="160"/>
      <c r="C47" s="160"/>
      <c r="D47" s="160"/>
      <c r="E47" s="160"/>
      <c r="F47" s="166"/>
      <c r="G47" s="166"/>
    </row>
    <row r="48" spans="1:7" x14ac:dyDescent="0.25">
      <c r="A48" s="160"/>
      <c r="B48" s="160"/>
      <c r="C48" s="160"/>
      <c r="D48" s="160"/>
      <c r="E48" s="160"/>
      <c r="F48" s="166"/>
      <c r="G48" s="166"/>
    </row>
    <row r="49" spans="1:7" x14ac:dyDescent="0.25">
      <c r="A49" s="166"/>
      <c r="B49" s="166"/>
      <c r="C49" s="166"/>
      <c r="D49" s="166"/>
      <c r="E49" s="166"/>
      <c r="F49" s="166"/>
      <c r="G49" s="166"/>
    </row>
    <row r="50" spans="1:7" x14ac:dyDescent="0.25">
      <c r="A50" s="166"/>
      <c r="B50" s="166"/>
      <c r="C50" s="166"/>
      <c r="D50" s="166"/>
      <c r="E50" s="166"/>
      <c r="F50" s="166"/>
      <c r="G50" s="166"/>
    </row>
    <row r="51" spans="1:7" x14ac:dyDescent="0.25">
      <c r="A51" s="166"/>
      <c r="B51" s="166"/>
      <c r="C51" s="166"/>
      <c r="D51" s="166"/>
      <c r="E51" s="166"/>
      <c r="F51" s="166"/>
      <c r="G51" s="166"/>
    </row>
    <row r="52" spans="1:7" x14ac:dyDescent="0.25">
      <c r="A52" s="166"/>
      <c r="B52" s="166"/>
      <c r="C52" s="166"/>
      <c r="D52" s="166"/>
      <c r="E52" s="166"/>
      <c r="F52" s="166"/>
      <c r="G52" s="166"/>
    </row>
    <row r="53" spans="1:7" x14ac:dyDescent="0.25">
      <c r="A53" s="166"/>
      <c r="B53" s="166"/>
      <c r="C53" s="166"/>
      <c r="D53" s="166"/>
      <c r="E53" s="166"/>
      <c r="F53" s="166"/>
      <c r="G53" s="166"/>
    </row>
    <row r="54" spans="1:7" x14ac:dyDescent="0.25">
      <c r="A54" s="166"/>
      <c r="B54" s="166"/>
      <c r="C54" s="166"/>
      <c r="D54" s="166"/>
      <c r="E54" s="166"/>
      <c r="F54" s="166"/>
      <c r="G54" s="166"/>
    </row>
    <row r="55" spans="1:7" x14ac:dyDescent="0.25">
      <c r="A55" s="166"/>
      <c r="B55" s="166"/>
      <c r="C55" s="166"/>
      <c r="D55" s="166"/>
      <c r="E55" s="166"/>
      <c r="F55" s="166"/>
      <c r="G55" s="166"/>
    </row>
    <row r="56" spans="1:7" x14ac:dyDescent="0.25">
      <c r="A56" s="166"/>
      <c r="B56" s="166"/>
      <c r="C56" s="166"/>
      <c r="D56" s="166"/>
      <c r="E56" s="166"/>
      <c r="F56" s="166"/>
      <c r="G56" s="166"/>
    </row>
    <row r="57" spans="1:7" x14ac:dyDescent="0.25">
      <c r="A57" s="166"/>
      <c r="B57" s="166"/>
      <c r="C57" s="166"/>
      <c r="D57" s="166"/>
      <c r="E57" s="166"/>
      <c r="F57" s="166"/>
      <c r="G57" s="166"/>
    </row>
    <row r="58" spans="1:7" x14ac:dyDescent="0.25">
      <c r="A58" s="166"/>
      <c r="B58" s="166"/>
      <c r="C58" s="166"/>
      <c r="D58" s="166"/>
      <c r="E58" s="166"/>
      <c r="F58" s="166"/>
      <c r="G58" s="166"/>
    </row>
    <row r="59" spans="1:7" x14ac:dyDescent="0.25">
      <c r="A59" s="166"/>
      <c r="B59" s="166"/>
      <c r="C59" s="166"/>
      <c r="D59" s="166"/>
      <c r="E59" s="166"/>
      <c r="F59" s="166"/>
      <c r="G59" s="166"/>
    </row>
    <row r="60" spans="1:7" x14ac:dyDescent="0.25">
      <c r="A60" s="166"/>
      <c r="B60" s="166"/>
      <c r="C60" s="166"/>
      <c r="D60" s="166"/>
      <c r="E60" s="166"/>
      <c r="F60" s="166"/>
      <c r="G60" s="166"/>
    </row>
    <row r="61" spans="1:7" x14ac:dyDescent="0.25">
      <c r="A61" s="166"/>
      <c r="B61" s="166"/>
      <c r="C61" s="166"/>
      <c r="D61" s="166"/>
      <c r="E61" s="166"/>
      <c r="F61" s="166"/>
      <c r="G61" s="166"/>
    </row>
    <row r="62" spans="1:7" x14ac:dyDescent="0.25">
      <c r="A62" s="166"/>
      <c r="B62" s="166"/>
      <c r="C62" s="166"/>
      <c r="D62" s="166"/>
      <c r="E62" s="166"/>
      <c r="F62" s="166"/>
      <c r="G62" s="166"/>
    </row>
    <row r="63" spans="1:7" x14ac:dyDescent="0.25">
      <c r="A63" s="166"/>
      <c r="B63" s="166"/>
      <c r="C63" s="166"/>
      <c r="D63" s="166"/>
      <c r="E63" s="166"/>
      <c r="F63" s="166"/>
      <c r="G63" s="166"/>
    </row>
    <row r="64" spans="1:7" x14ac:dyDescent="0.25">
      <c r="A64" s="166"/>
      <c r="B64" s="166"/>
      <c r="C64" s="166"/>
      <c r="D64" s="166"/>
      <c r="E64" s="166"/>
      <c r="F64" s="166"/>
      <c r="G64" s="166"/>
    </row>
    <row r="65" spans="1:7" x14ac:dyDescent="0.25">
      <c r="A65" s="166"/>
      <c r="B65" s="166"/>
      <c r="C65" s="166"/>
      <c r="D65" s="166"/>
      <c r="E65" s="166"/>
      <c r="F65" s="166"/>
      <c r="G65" s="166"/>
    </row>
    <row r="66" spans="1:7" x14ac:dyDescent="0.25">
      <c r="A66" s="166"/>
      <c r="B66" s="166"/>
      <c r="C66" s="166"/>
      <c r="D66" s="166"/>
      <c r="E66" s="166"/>
      <c r="F66" s="166"/>
      <c r="G66" s="166"/>
    </row>
    <row r="67" spans="1:7" x14ac:dyDescent="0.25">
      <c r="A67" s="166"/>
      <c r="B67" s="166"/>
      <c r="C67" s="166"/>
      <c r="D67" s="166"/>
      <c r="E67" s="166"/>
      <c r="F67" s="166"/>
      <c r="G67" s="166"/>
    </row>
    <row r="68" spans="1:7" x14ac:dyDescent="0.25">
      <c r="A68" s="166"/>
      <c r="B68" s="166"/>
      <c r="C68" s="166"/>
      <c r="D68" s="166"/>
      <c r="E68" s="166"/>
      <c r="F68" s="166"/>
      <c r="G68" s="166"/>
    </row>
    <row r="69" spans="1:7" x14ac:dyDescent="0.25">
      <c r="A69" s="166"/>
      <c r="B69" s="166"/>
      <c r="C69" s="166"/>
      <c r="D69" s="166"/>
      <c r="E69" s="166"/>
      <c r="F69" s="166"/>
      <c r="G69" s="166"/>
    </row>
    <row r="70" spans="1:7" x14ac:dyDescent="0.25">
      <c r="A70" s="166"/>
      <c r="B70" s="166"/>
      <c r="C70" s="166"/>
      <c r="D70" s="166"/>
      <c r="E70" s="166"/>
      <c r="F70" s="166"/>
      <c r="G70" s="166"/>
    </row>
    <row r="71" spans="1:7" x14ac:dyDescent="0.25">
      <c r="A71" s="166"/>
      <c r="B71" s="166"/>
      <c r="C71" s="166"/>
      <c r="D71" s="166"/>
      <c r="E71" s="166"/>
      <c r="F71" s="166"/>
      <c r="G71" s="166"/>
    </row>
    <row r="72" spans="1:7" x14ac:dyDescent="0.25">
      <c r="A72" s="166"/>
      <c r="B72" s="166"/>
      <c r="C72" s="166"/>
      <c r="D72" s="166"/>
      <c r="E72" s="166"/>
      <c r="F72" s="166"/>
      <c r="G72" s="166"/>
    </row>
    <row r="73" spans="1:7" x14ac:dyDescent="0.25">
      <c r="A73" s="166"/>
      <c r="B73" s="166"/>
      <c r="C73" s="166"/>
      <c r="D73" s="166"/>
      <c r="E73" s="166"/>
      <c r="F73" s="166"/>
      <c r="G73" s="166"/>
    </row>
    <row r="74" spans="1:7" x14ac:dyDescent="0.25">
      <c r="A74" s="166"/>
      <c r="B74" s="166"/>
      <c r="C74" s="166"/>
      <c r="D74" s="166"/>
      <c r="E74" s="166"/>
      <c r="F74" s="166"/>
      <c r="G74" s="166"/>
    </row>
    <row r="75" spans="1:7" x14ac:dyDescent="0.25">
      <c r="A75" s="166"/>
      <c r="B75" s="166"/>
      <c r="C75" s="166"/>
      <c r="D75" s="166"/>
      <c r="E75" s="166"/>
      <c r="F75" s="166"/>
      <c r="G75" s="166"/>
    </row>
    <row r="76" spans="1:7" x14ac:dyDescent="0.25">
      <c r="A76" s="166"/>
      <c r="B76" s="166"/>
      <c r="C76" s="166"/>
      <c r="D76" s="166"/>
      <c r="E76" s="166"/>
      <c r="F76" s="166"/>
      <c r="G76" s="166"/>
    </row>
    <row r="77" spans="1:7" x14ac:dyDescent="0.25">
      <c r="A77" s="166"/>
      <c r="B77" s="166"/>
      <c r="C77" s="166"/>
      <c r="D77" s="166"/>
      <c r="E77" s="166"/>
      <c r="F77" s="166"/>
      <c r="G77" s="166"/>
    </row>
    <row r="78" spans="1:7" x14ac:dyDescent="0.25">
      <c r="A78" s="166"/>
      <c r="B78" s="166"/>
      <c r="C78" s="166"/>
      <c r="D78" s="166"/>
      <c r="E78" s="166"/>
      <c r="F78" s="166"/>
      <c r="G78" s="166"/>
    </row>
    <row r="79" spans="1:7" x14ac:dyDescent="0.25">
      <c r="A79" s="166"/>
      <c r="B79" s="166"/>
      <c r="C79" s="166"/>
      <c r="D79" s="166"/>
      <c r="E79" s="166"/>
      <c r="F79" s="166"/>
      <c r="G79" s="166"/>
    </row>
    <row r="80" spans="1:7" x14ac:dyDescent="0.25">
      <c r="A80" s="166"/>
      <c r="B80" s="166"/>
      <c r="C80" s="166"/>
      <c r="D80" s="166"/>
      <c r="E80" s="166"/>
      <c r="F80" s="166"/>
      <c r="G80" s="166"/>
    </row>
    <row r="81" spans="1:7" x14ac:dyDescent="0.25">
      <c r="A81" s="166"/>
      <c r="B81" s="166"/>
      <c r="C81" s="166"/>
      <c r="D81" s="166"/>
      <c r="E81" s="166"/>
      <c r="F81" s="166"/>
      <c r="G81" s="166"/>
    </row>
    <row r="82" spans="1:7" x14ac:dyDescent="0.25">
      <c r="A82" s="166"/>
      <c r="B82" s="166"/>
      <c r="C82" s="166"/>
      <c r="D82" s="166"/>
      <c r="E82" s="166"/>
      <c r="F82" s="166"/>
      <c r="G82" s="166"/>
    </row>
    <row r="83" spans="1:7" x14ac:dyDescent="0.25">
      <c r="A83" s="166"/>
      <c r="B83" s="166"/>
      <c r="C83" s="166"/>
      <c r="D83" s="166"/>
      <c r="E83" s="166"/>
      <c r="F83" s="166"/>
      <c r="G83" s="166"/>
    </row>
    <row r="84" spans="1:7" x14ac:dyDescent="0.25">
      <c r="A84" s="166"/>
      <c r="B84" s="166"/>
      <c r="C84" s="166"/>
      <c r="D84" s="166"/>
      <c r="E84" s="166"/>
      <c r="F84" s="166"/>
      <c r="G84" s="166"/>
    </row>
    <row r="85" spans="1:7" x14ac:dyDescent="0.25">
      <c r="A85" s="166"/>
      <c r="B85" s="166"/>
      <c r="C85" s="166"/>
      <c r="D85" s="166"/>
      <c r="E85" s="166"/>
      <c r="F85" s="166"/>
      <c r="G85" s="166"/>
    </row>
    <row r="86" spans="1:7" x14ac:dyDescent="0.25">
      <c r="A86" s="166"/>
      <c r="B86" s="166"/>
      <c r="C86" s="166"/>
      <c r="D86" s="166"/>
      <c r="E86" s="166"/>
      <c r="F86" s="166"/>
      <c r="G86" s="166"/>
    </row>
    <row r="87" spans="1:7" x14ac:dyDescent="0.25">
      <c r="A87" s="166"/>
      <c r="B87" s="166"/>
      <c r="C87" s="166"/>
      <c r="D87" s="166"/>
      <c r="E87" s="166"/>
      <c r="F87" s="166"/>
      <c r="G87" s="166"/>
    </row>
    <row r="88" spans="1:7" x14ac:dyDescent="0.25">
      <c r="A88" s="166"/>
      <c r="B88" s="166"/>
      <c r="C88" s="166"/>
      <c r="D88" s="166"/>
      <c r="E88" s="166"/>
      <c r="F88" s="166"/>
      <c r="G88" s="166"/>
    </row>
    <row r="89" spans="1:7" x14ac:dyDescent="0.25">
      <c r="A89" s="166"/>
      <c r="B89" s="166"/>
      <c r="C89" s="166"/>
      <c r="D89" s="166"/>
      <c r="E89" s="166"/>
      <c r="F89" s="166"/>
      <c r="G89" s="166"/>
    </row>
    <row r="90" spans="1:7" x14ac:dyDescent="0.25">
      <c r="A90" s="166"/>
      <c r="B90" s="166"/>
      <c r="C90" s="166"/>
      <c r="D90" s="166"/>
      <c r="E90" s="166"/>
      <c r="F90" s="166"/>
      <c r="G90" s="166"/>
    </row>
    <row r="91" spans="1:7" x14ac:dyDescent="0.25">
      <c r="A91" s="166"/>
      <c r="B91" s="166"/>
      <c r="C91" s="166"/>
      <c r="D91" s="166"/>
      <c r="E91" s="166"/>
      <c r="F91" s="166"/>
      <c r="G91" s="166"/>
    </row>
    <row r="92" spans="1:7" x14ac:dyDescent="0.25">
      <c r="A92" s="166"/>
      <c r="B92" s="166"/>
      <c r="C92" s="166"/>
      <c r="D92" s="166"/>
      <c r="E92" s="166"/>
      <c r="F92" s="166"/>
      <c r="G92" s="166"/>
    </row>
    <row r="93" spans="1:7" x14ac:dyDescent="0.25">
      <c r="A93" s="166"/>
      <c r="B93" s="166"/>
      <c r="C93" s="166"/>
      <c r="D93" s="166"/>
      <c r="E93" s="166"/>
      <c r="F93" s="166"/>
      <c r="G93" s="166"/>
    </row>
    <row r="94" spans="1:7" x14ac:dyDescent="0.25">
      <c r="A94" s="166"/>
      <c r="B94" s="166"/>
      <c r="C94" s="166"/>
      <c r="D94" s="166"/>
      <c r="E94" s="166"/>
      <c r="F94" s="166"/>
      <c r="G94" s="166"/>
    </row>
    <row r="95" spans="1:7" x14ac:dyDescent="0.25">
      <c r="A95" s="166"/>
      <c r="B95" s="166"/>
      <c r="C95" s="166"/>
      <c r="D95" s="166"/>
      <c r="E95" s="166"/>
      <c r="F95" s="166"/>
      <c r="G95" s="166"/>
    </row>
    <row r="96" spans="1:7" x14ac:dyDescent="0.25">
      <c r="A96" s="166"/>
      <c r="B96" s="166"/>
      <c r="C96" s="166"/>
      <c r="D96" s="166"/>
      <c r="E96" s="166"/>
      <c r="F96" s="166"/>
      <c r="G96" s="166"/>
    </row>
    <row r="97" spans="1:7" x14ac:dyDescent="0.25">
      <c r="A97" s="166"/>
      <c r="B97" s="166"/>
      <c r="C97" s="166"/>
      <c r="D97" s="166"/>
      <c r="E97" s="166"/>
      <c r="F97" s="166"/>
      <c r="G97" s="166"/>
    </row>
    <row r="98" spans="1:7" x14ac:dyDescent="0.25">
      <c r="A98" s="166"/>
      <c r="B98" s="166"/>
      <c r="C98" s="166"/>
      <c r="D98" s="166"/>
      <c r="E98" s="166"/>
      <c r="F98" s="166"/>
      <c r="G98" s="166"/>
    </row>
    <row r="99" spans="1:7" x14ac:dyDescent="0.25">
      <c r="A99" s="166"/>
      <c r="B99" s="166"/>
      <c r="C99" s="166"/>
      <c r="D99" s="166"/>
      <c r="E99" s="166"/>
      <c r="F99" s="166"/>
      <c r="G99" s="166"/>
    </row>
    <row r="100" spans="1:7" x14ac:dyDescent="0.25">
      <c r="A100" s="166"/>
      <c r="B100" s="166"/>
      <c r="C100" s="166"/>
      <c r="D100" s="166"/>
      <c r="E100" s="166"/>
      <c r="F100" s="166"/>
      <c r="G100" s="166"/>
    </row>
    <row r="101" spans="1:7" x14ac:dyDescent="0.25">
      <c r="A101" s="166"/>
      <c r="B101" s="166"/>
      <c r="C101" s="166"/>
      <c r="D101" s="166"/>
      <c r="E101" s="166"/>
      <c r="F101" s="166"/>
      <c r="G101" s="166"/>
    </row>
    <row r="102" spans="1:7" x14ac:dyDescent="0.25">
      <c r="A102" s="166"/>
      <c r="B102" s="166"/>
      <c r="C102" s="166"/>
      <c r="D102" s="166"/>
      <c r="E102" s="166"/>
      <c r="F102" s="166"/>
      <c r="G102" s="166"/>
    </row>
    <row r="103" spans="1:7" x14ac:dyDescent="0.25">
      <c r="A103" s="166"/>
      <c r="B103" s="166"/>
      <c r="C103" s="166"/>
      <c r="D103" s="166"/>
      <c r="E103" s="166"/>
      <c r="F103" s="166"/>
      <c r="G103" s="166"/>
    </row>
    <row r="104" spans="1:7" x14ac:dyDescent="0.25">
      <c r="A104" s="166"/>
      <c r="B104" s="166"/>
      <c r="C104" s="166"/>
      <c r="D104" s="166"/>
      <c r="E104" s="166"/>
      <c r="F104" s="166"/>
      <c r="G104" s="166"/>
    </row>
    <row r="105" spans="1:7" x14ac:dyDescent="0.25">
      <c r="A105" s="166"/>
      <c r="B105" s="166"/>
      <c r="C105" s="166"/>
      <c r="D105" s="166"/>
      <c r="E105" s="166"/>
      <c r="F105" s="166"/>
      <c r="G105" s="166"/>
    </row>
    <row r="106" spans="1:7" x14ac:dyDescent="0.25">
      <c r="A106" s="166"/>
      <c r="B106" s="166"/>
      <c r="C106" s="166"/>
      <c r="D106" s="166"/>
      <c r="E106" s="166"/>
      <c r="F106" s="166"/>
      <c r="G106" s="166"/>
    </row>
    <row r="107" spans="1:7" x14ac:dyDescent="0.25">
      <c r="A107" s="166"/>
      <c r="B107" s="166"/>
      <c r="C107" s="166"/>
      <c r="D107" s="166"/>
      <c r="E107" s="166"/>
      <c r="F107" s="166"/>
      <c r="G107" s="166"/>
    </row>
    <row r="108" spans="1:7" x14ac:dyDescent="0.25">
      <c r="A108" s="166"/>
      <c r="B108" s="166"/>
      <c r="C108" s="166"/>
      <c r="D108" s="166"/>
      <c r="E108" s="166"/>
      <c r="F108" s="166"/>
      <c r="G108" s="166"/>
    </row>
    <row r="109" spans="1:7" x14ac:dyDescent="0.25">
      <c r="A109" s="166"/>
      <c r="B109" s="166"/>
      <c r="C109" s="166"/>
      <c r="D109" s="166"/>
      <c r="E109" s="166"/>
      <c r="F109" s="166"/>
      <c r="G109" s="166"/>
    </row>
    <row r="110" spans="1:7" x14ac:dyDescent="0.25">
      <c r="A110" s="166"/>
      <c r="B110" s="166"/>
      <c r="C110" s="166"/>
      <c r="D110" s="166"/>
      <c r="E110" s="166"/>
      <c r="F110" s="166"/>
      <c r="G110" s="166"/>
    </row>
    <row r="111" spans="1:7" x14ac:dyDescent="0.25">
      <c r="A111" s="166"/>
      <c r="B111" s="166"/>
      <c r="C111" s="166"/>
      <c r="D111" s="166"/>
      <c r="E111" s="166"/>
      <c r="F111" s="166"/>
      <c r="G111" s="166"/>
    </row>
    <row r="112" spans="1:7" x14ac:dyDescent="0.25">
      <c r="A112" s="166"/>
      <c r="B112" s="166"/>
      <c r="C112" s="166"/>
      <c r="D112" s="166"/>
      <c r="E112" s="166"/>
      <c r="F112" s="166"/>
      <c r="G112" s="166"/>
    </row>
    <row r="113" spans="1:7" x14ac:dyDescent="0.25">
      <c r="A113" s="166"/>
      <c r="B113" s="166"/>
      <c r="C113" s="166"/>
      <c r="D113" s="166"/>
      <c r="E113" s="166"/>
      <c r="F113" s="166"/>
      <c r="G113" s="166"/>
    </row>
    <row r="114" spans="1:7" x14ac:dyDescent="0.25">
      <c r="A114" s="166"/>
      <c r="B114" s="166"/>
      <c r="C114" s="166"/>
      <c r="D114" s="166"/>
      <c r="E114" s="166"/>
      <c r="F114" s="166"/>
      <c r="G114" s="166"/>
    </row>
    <row r="115" spans="1:7" x14ac:dyDescent="0.25">
      <c r="A115" s="166"/>
      <c r="B115" s="166"/>
      <c r="C115" s="166"/>
      <c r="D115" s="166"/>
      <c r="E115" s="166"/>
      <c r="F115" s="166"/>
      <c r="G115" s="166"/>
    </row>
    <row r="116" spans="1:7" x14ac:dyDescent="0.25">
      <c r="A116" s="166"/>
      <c r="B116" s="166"/>
      <c r="C116" s="166"/>
      <c r="D116" s="166"/>
      <c r="E116" s="166"/>
      <c r="F116" s="166"/>
      <c r="G116" s="166"/>
    </row>
    <row r="117" spans="1:7" x14ac:dyDescent="0.25">
      <c r="A117" s="166"/>
      <c r="B117" s="166"/>
      <c r="C117" s="166"/>
      <c r="D117" s="166"/>
      <c r="E117" s="166"/>
      <c r="F117" s="166"/>
      <c r="G117" s="166"/>
    </row>
    <row r="118" spans="1:7" x14ac:dyDescent="0.25">
      <c r="A118" s="166"/>
      <c r="B118" s="166"/>
      <c r="C118" s="166"/>
      <c r="D118" s="166"/>
      <c r="E118" s="166"/>
      <c r="F118" s="166"/>
      <c r="G118" s="166"/>
    </row>
    <row r="119" spans="1:7" x14ac:dyDescent="0.25">
      <c r="A119" s="166"/>
      <c r="B119" s="166"/>
      <c r="C119" s="166"/>
      <c r="D119" s="166"/>
      <c r="E119" s="166"/>
      <c r="F119" s="166"/>
      <c r="G119" s="166"/>
    </row>
    <row r="120" spans="1:7" x14ac:dyDescent="0.25">
      <c r="A120" s="166"/>
      <c r="B120" s="166"/>
      <c r="C120" s="166"/>
      <c r="D120" s="166"/>
      <c r="E120" s="166"/>
      <c r="F120" s="166"/>
      <c r="G120" s="166"/>
    </row>
    <row r="121" spans="1:7" x14ac:dyDescent="0.25">
      <c r="A121" s="166"/>
      <c r="B121" s="166"/>
      <c r="C121" s="166"/>
      <c r="D121" s="166"/>
      <c r="E121" s="166"/>
      <c r="F121" s="166"/>
      <c r="G121" s="166"/>
    </row>
    <row r="122" spans="1:7" x14ac:dyDescent="0.25">
      <c r="A122" s="166"/>
      <c r="B122" s="166"/>
      <c r="C122" s="166"/>
      <c r="D122" s="166"/>
      <c r="E122" s="166"/>
      <c r="F122" s="166"/>
      <c r="G122" s="166"/>
    </row>
    <row r="123" spans="1:7" x14ac:dyDescent="0.25">
      <c r="A123" s="166"/>
      <c r="B123" s="166"/>
      <c r="C123" s="166"/>
      <c r="D123" s="166"/>
      <c r="E123" s="166"/>
      <c r="F123" s="166"/>
      <c r="G123" s="166"/>
    </row>
    <row r="124" spans="1:7" x14ac:dyDescent="0.25">
      <c r="A124" s="166"/>
      <c r="B124" s="166"/>
      <c r="C124" s="166"/>
      <c r="D124" s="166"/>
      <c r="E124" s="166"/>
      <c r="F124" s="166"/>
      <c r="G124" s="166"/>
    </row>
    <row r="125" spans="1:7" x14ac:dyDescent="0.25">
      <c r="A125" s="166"/>
      <c r="B125" s="166"/>
      <c r="C125" s="166"/>
      <c r="D125" s="166"/>
      <c r="E125" s="166"/>
      <c r="F125" s="166"/>
      <c r="G125" s="166"/>
    </row>
    <row r="126" spans="1:7" x14ac:dyDescent="0.25">
      <c r="A126" s="166"/>
      <c r="B126" s="166"/>
      <c r="C126" s="166"/>
      <c r="D126" s="166"/>
      <c r="E126" s="166"/>
      <c r="F126" s="166"/>
      <c r="G126" s="166"/>
    </row>
    <row r="127" spans="1:7" x14ac:dyDescent="0.25">
      <c r="A127" s="166"/>
      <c r="B127" s="166"/>
      <c r="C127" s="166"/>
      <c r="D127" s="166"/>
      <c r="E127" s="166"/>
      <c r="F127" s="166"/>
      <c r="G127" s="166"/>
    </row>
    <row r="128" spans="1:7" x14ac:dyDescent="0.25">
      <c r="A128" s="166"/>
      <c r="B128" s="166"/>
      <c r="C128" s="166"/>
      <c r="D128" s="166"/>
      <c r="E128" s="166"/>
      <c r="F128" s="166"/>
      <c r="G128" s="166"/>
    </row>
    <row r="129" spans="1:7" x14ac:dyDescent="0.25">
      <c r="A129" s="166"/>
      <c r="B129" s="166"/>
      <c r="C129" s="166"/>
      <c r="D129" s="166"/>
      <c r="E129" s="166"/>
      <c r="F129" s="166"/>
      <c r="G129" s="166"/>
    </row>
    <row r="130" spans="1:7" x14ac:dyDescent="0.25">
      <c r="A130" s="166"/>
      <c r="B130" s="166"/>
      <c r="C130" s="166"/>
      <c r="D130" s="166"/>
      <c r="E130" s="166"/>
      <c r="F130" s="166"/>
      <c r="G130" s="166"/>
    </row>
    <row r="131" spans="1:7" x14ac:dyDescent="0.25">
      <c r="A131" s="166"/>
      <c r="B131" s="166"/>
      <c r="C131" s="166"/>
      <c r="D131" s="166"/>
      <c r="E131" s="166"/>
      <c r="F131" s="166"/>
      <c r="G131" s="166"/>
    </row>
    <row r="132" spans="1:7" x14ac:dyDescent="0.25">
      <c r="A132" s="166"/>
      <c r="B132" s="166"/>
      <c r="C132" s="166"/>
      <c r="D132" s="166"/>
      <c r="E132" s="166"/>
      <c r="F132" s="166"/>
      <c r="G132" s="166"/>
    </row>
    <row r="133" spans="1:7" x14ac:dyDescent="0.25">
      <c r="A133" s="166"/>
      <c r="B133" s="166"/>
      <c r="C133" s="166"/>
      <c r="D133" s="166"/>
      <c r="E133" s="166"/>
      <c r="F133" s="166"/>
      <c r="G133" s="166"/>
    </row>
    <row r="134" spans="1:7" x14ac:dyDescent="0.25">
      <c r="A134" s="166"/>
      <c r="B134" s="166"/>
      <c r="C134" s="166"/>
      <c r="D134" s="166"/>
      <c r="E134" s="166"/>
      <c r="F134" s="166"/>
      <c r="G134" s="166"/>
    </row>
    <row r="135" spans="1:7" x14ac:dyDescent="0.25">
      <c r="A135" s="166"/>
      <c r="B135" s="166"/>
      <c r="C135" s="166"/>
      <c r="D135" s="166"/>
      <c r="E135" s="166"/>
      <c r="F135" s="166"/>
      <c r="G135" s="166"/>
    </row>
    <row r="136" spans="1:7" x14ac:dyDescent="0.25">
      <c r="A136" s="166"/>
      <c r="B136" s="166"/>
      <c r="C136" s="166"/>
      <c r="D136" s="166"/>
      <c r="E136" s="166"/>
      <c r="F136" s="166"/>
      <c r="G136" s="166"/>
    </row>
    <row r="137" spans="1:7" x14ac:dyDescent="0.25">
      <c r="A137" s="166"/>
      <c r="B137" s="166"/>
      <c r="C137" s="166"/>
      <c r="D137" s="166"/>
      <c r="E137" s="166"/>
      <c r="F137" s="166"/>
      <c r="G137" s="166"/>
    </row>
    <row r="138" spans="1:7" x14ac:dyDescent="0.25">
      <c r="A138" s="166"/>
      <c r="B138" s="166"/>
      <c r="C138" s="166"/>
      <c r="D138" s="166"/>
      <c r="E138" s="166"/>
      <c r="F138" s="166"/>
      <c r="G138" s="166"/>
    </row>
    <row r="139" spans="1:7" x14ac:dyDescent="0.25">
      <c r="A139" s="166"/>
      <c r="B139" s="166"/>
      <c r="C139" s="166"/>
      <c r="D139" s="166"/>
      <c r="E139" s="166"/>
      <c r="F139" s="166"/>
      <c r="G139" s="166"/>
    </row>
    <row r="140" spans="1:7" x14ac:dyDescent="0.25">
      <c r="A140" s="166"/>
      <c r="B140" s="166"/>
      <c r="C140" s="166"/>
      <c r="D140" s="166"/>
      <c r="E140" s="166"/>
      <c r="F140" s="166"/>
      <c r="G140" s="166"/>
    </row>
    <row r="141" spans="1:7" x14ac:dyDescent="0.25">
      <c r="A141" s="166"/>
      <c r="B141" s="166"/>
      <c r="C141" s="166"/>
      <c r="D141" s="166"/>
      <c r="E141" s="166"/>
      <c r="F141" s="166"/>
      <c r="G141" s="166"/>
    </row>
    <row r="142" spans="1:7" x14ac:dyDescent="0.25">
      <c r="A142" s="166"/>
      <c r="B142" s="166"/>
      <c r="C142" s="166"/>
      <c r="D142" s="166"/>
      <c r="E142" s="166"/>
      <c r="F142" s="166"/>
      <c r="G142" s="166"/>
    </row>
    <row r="143" spans="1:7" x14ac:dyDescent="0.25">
      <c r="A143" s="166"/>
      <c r="B143" s="166"/>
      <c r="C143" s="166"/>
      <c r="D143" s="166"/>
      <c r="E143" s="166"/>
      <c r="F143" s="166"/>
      <c r="G143" s="166"/>
    </row>
    <row r="144" spans="1:7" x14ac:dyDescent="0.25">
      <c r="A144" s="166"/>
      <c r="B144" s="166"/>
      <c r="C144" s="166"/>
      <c r="D144" s="166"/>
      <c r="E144" s="166"/>
      <c r="F144" s="166"/>
      <c r="G144" s="166"/>
    </row>
    <row r="145" spans="1:7" x14ac:dyDescent="0.25">
      <c r="A145" s="166"/>
      <c r="B145" s="166"/>
      <c r="C145" s="166"/>
      <c r="D145" s="166"/>
      <c r="E145" s="166"/>
      <c r="F145" s="166"/>
      <c r="G145" s="166"/>
    </row>
    <row r="146" spans="1:7" x14ac:dyDescent="0.25">
      <c r="A146" s="166"/>
      <c r="B146" s="166"/>
      <c r="C146" s="166"/>
      <c r="D146" s="166"/>
      <c r="E146" s="166"/>
      <c r="F146" s="166"/>
      <c r="G146" s="166"/>
    </row>
    <row r="147" spans="1:7" x14ac:dyDescent="0.25">
      <c r="A147" s="166"/>
      <c r="B147" s="166"/>
      <c r="C147" s="166"/>
      <c r="D147" s="166"/>
      <c r="E147" s="166"/>
      <c r="F147" s="166"/>
      <c r="G147" s="166"/>
    </row>
    <row r="148" spans="1:7" x14ac:dyDescent="0.25">
      <c r="A148" s="166"/>
      <c r="B148" s="166"/>
      <c r="C148" s="166"/>
      <c r="D148" s="166"/>
      <c r="E148" s="166"/>
      <c r="F148" s="166"/>
      <c r="G148" s="166"/>
    </row>
    <row r="149" spans="1:7" x14ac:dyDescent="0.25">
      <c r="A149" s="166"/>
      <c r="B149" s="166"/>
      <c r="C149" s="166"/>
      <c r="D149" s="166"/>
      <c r="E149" s="166"/>
      <c r="F149" s="166"/>
      <c r="G149" s="166"/>
    </row>
    <row r="150" spans="1:7" x14ac:dyDescent="0.25">
      <c r="A150" s="166"/>
      <c r="B150" s="166"/>
      <c r="C150" s="166"/>
      <c r="D150" s="166"/>
      <c r="E150" s="166"/>
      <c r="F150" s="166"/>
      <c r="G150" s="166"/>
    </row>
    <row r="151" spans="1:7" x14ac:dyDescent="0.25">
      <c r="A151" s="166"/>
      <c r="B151" s="166"/>
      <c r="C151" s="166"/>
      <c r="D151" s="166"/>
      <c r="E151" s="166"/>
      <c r="F151" s="166"/>
      <c r="G151" s="166"/>
    </row>
    <row r="152" spans="1:7" x14ac:dyDescent="0.25">
      <c r="A152" s="166"/>
      <c r="B152" s="166"/>
      <c r="C152" s="166"/>
      <c r="D152" s="166"/>
      <c r="E152" s="166"/>
      <c r="F152" s="166"/>
      <c r="G152" s="166"/>
    </row>
    <row r="153" spans="1:7" x14ac:dyDescent="0.25">
      <c r="A153" s="166"/>
      <c r="B153" s="166"/>
      <c r="C153" s="166"/>
      <c r="D153" s="166"/>
      <c r="E153" s="166"/>
      <c r="F153" s="166"/>
      <c r="G153" s="166"/>
    </row>
    <row r="154" spans="1:7" x14ac:dyDescent="0.25">
      <c r="A154" s="166"/>
      <c r="B154" s="166"/>
      <c r="C154" s="166"/>
      <c r="D154" s="166"/>
      <c r="E154" s="166"/>
      <c r="F154" s="166"/>
      <c r="G154" s="166"/>
    </row>
    <row r="155" spans="1:7" x14ac:dyDescent="0.25">
      <c r="A155" s="166"/>
      <c r="B155" s="166"/>
      <c r="C155" s="166"/>
      <c r="D155" s="166"/>
      <c r="E155" s="166"/>
      <c r="F155" s="166"/>
      <c r="G155" s="166"/>
    </row>
    <row r="156" spans="1:7" x14ac:dyDescent="0.25">
      <c r="A156" s="166"/>
      <c r="B156" s="166"/>
      <c r="C156" s="166"/>
      <c r="D156" s="166"/>
      <c r="E156" s="166"/>
      <c r="F156" s="166"/>
      <c r="G156" s="166"/>
    </row>
    <row r="157" spans="1:7" x14ac:dyDescent="0.25">
      <c r="A157" s="166"/>
      <c r="B157" s="166"/>
      <c r="C157" s="166"/>
      <c r="D157" s="166"/>
      <c r="E157" s="166"/>
      <c r="F157" s="166"/>
      <c r="G157" s="166"/>
    </row>
    <row r="158" spans="1:7" x14ac:dyDescent="0.25">
      <c r="A158" s="166"/>
      <c r="B158" s="166"/>
      <c r="C158" s="166"/>
      <c r="D158" s="166"/>
      <c r="E158" s="166"/>
      <c r="F158" s="166"/>
      <c r="G158" s="166"/>
    </row>
    <row r="159" spans="1:7" x14ac:dyDescent="0.25">
      <c r="A159" s="166"/>
      <c r="B159" s="166"/>
      <c r="C159" s="166"/>
      <c r="D159" s="166"/>
      <c r="E159" s="166"/>
      <c r="F159" s="166"/>
      <c r="G159" s="166"/>
    </row>
    <row r="160" spans="1:7" x14ac:dyDescent="0.25">
      <c r="A160" s="166"/>
      <c r="B160" s="166"/>
      <c r="C160" s="166"/>
      <c r="D160" s="166"/>
      <c r="E160" s="166"/>
      <c r="F160" s="166"/>
      <c r="G160" s="166"/>
    </row>
    <row r="161" spans="1:7" x14ac:dyDescent="0.25">
      <c r="A161" s="166"/>
      <c r="B161" s="166"/>
      <c r="C161" s="166"/>
      <c r="D161" s="166"/>
      <c r="E161" s="166"/>
      <c r="F161" s="166"/>
      <c r="G161" s="166"/>
    </row>
    <row r="162" spans="1:7" x14ac:dyDescent="0.25">
      <c r="A162" s="166"/>
      <c r="B162" s="166"/>
      <c r="C162" s="166"/>
      <c r="D162" s="166"/>
      <c r="E162" s="166"/>
      <c r="F162" s="166"/>
      <c r="G162" s="166"/>
    </row>
    <row r="163" spans="1:7" x14ac:dyDescent="0.25">
      <c r="A163" s="166"/>
      <c r="B163" s="166"/>
      <c r="C163" s="166"/>
      <c r="D163" s="166"/>
      <c r="E163" s="166"/>
      <c r="F163" s="166"/>
      <c r="G163" s="166"/>
    </row>
    <row r="164" spans="1:7" x14ac:dyDescent="0.25">
      <c r="A164" s="166"/>
      <c r="B164" s="166"/>
      <c r="C164" s="166"/>
      <c r="D164" s="166"/>
      <c r="E164" s="166"/>
      <c r="F164" s="166"/>
      <c r="G164" s="166"/>
    </row>
    <row r="165" spans="1:7" x14ac:dyDescent="0.25">
      <c r="A165" s="166"/>
      <c r="B165" s="166"/>
      <c r="C165" s="166"/>
      <c r="D165" s="166"/>
      <c r="E165" s="166"/>
      <c r="F165" s="166"/>
      <c r="G165" s="166"/>
    </row>
    <row r="166" spans="1:7" x14ac:dyDescent="0.25">
      <c r="A166" s="166"/>
      <c r="B166" s="166"/>
      <c r="C166" s="166"/>
      <c r="D166" s="166"/>
      <c r="E166" s="166"/>
      <c r="F166" s="166"/>
      <c r="G166" s="166"/>
    </row>
    <row r="167" spans="1:7" x14ac:dyDescent="0.25">
      <c r="A167" s="166"/>
      <c r="B167" s="166"/>
      <c r="C167" s="166"/>
      <c r="D167" s="166"/>
      <c r="E167" s="166"/>
      <c r="F167" s="166"/>
      <c r="G167" s="166"/>
    </row>
    <row r="168" spans="1:7" x14ac:dyDescent="0.25">
      <c r="A168" s="166"/>
      <c r="B168" s="166"/>
      <c r="C168" s="166"/>
      <c r="D168" s="166"/>
      <c r="E168" s="166"/>
      <c r="F168" s="166"/>
      <c r="G168" s="166"/>
    </row>
    <row r="169" spans="1:7" x14ac:dyDescent="0.25">
      <c r="A169" s="166"/>
      <c r="B169" s="166"/>
      <c r="C169" s="166"/>
      <c r="D169" s="166"/>
      <c r="E169" s="166"/>
      <c r="F169" s="166"/>
      <c r="G169" s="166"/>
    </row>
    <row r="170" spans="1:7" x14ac:dyDescent="0.25">
      <c r="A170" s="166"/>
      <c r="B170" s="166"/>
      <c r="C170" s="166"/>
      <c r="D170" s="166"/>
      <c r="E170" s="166"/>
      <c r="F170" s="166"/>
      <c r="G170" s="166"/>
    </row>
    <row r="171" spans="1:7" x14ac:dyDescent="0.25">
      <c r="A171" s="166"/>
      <c r="B171" s="166"/>
      <c r="C171" s="166"/>
      <c r="D171" s="166"/>
      <c r="E171" s="166"/>
      <c r="F171" s="166"/>
      <c r="G171" s="166"/>
    </row>
    <row r="172" spans="1:7" x14ac:dyDescent="0.25">
      <c r="A172" s="166"/>
      <c r="B172" s="166"/>
      <c r="C172" s="166"/>
      <c r="D172" s="166"/>
      <c r="E172" s="166"/>
      <c r="F172" s="166"/>
      <c r="G172" s="166"/>
    </row>
    <row r="173" spans="1:7" x14ac:dyDescent="0.25">
      <c r="A173" s="166"/>
      <c r="B173" s="166"/>
      <c r="C173" s="166"/>
      <c r="D173" s="166"/>
      <c r="E173" s="166"/>
      <c r="F173" s="166"/>
      <c r="G173" s="166"/>
    </row>
    <row r="174" spans="1:7" x14ac:dyDescent="0.25">
      <c r="A174" s="166"/>
      <c r="B174" s="166"/>
      <c r="C174" s="166"/>
      <c r="D174" s="166"/>
      <c r="E174" s="166"/>
      <c r="F174" s="166"/>
      <c r="G174" s="166"/>
    </row>
    <row r="175" spans="1:7" x14ac:dyDescent="0.25">
      <c r="A175" s="166"/>
      <c r="B175" s="166"/>
      <c r="C175" s="166"/>
      <c r="D175" s="166"/>
      <c r="E175" s="166"/>
      <c r="F175" s="166"/>
      <c r="G175" s="166"/>
    </row>
    <row r="176" spans="1:7" x14ac:dyDescent="0.25">
      <c r="A176" s="166"/>
      <c r="B176" s="166"/>
      <c r="C176" s="166"/>
      <c r="D176" s="166"/>
      <c r="E176" s="166"/>
      <c r="F176" s="166"/>
      <c r="G176" s="166"/>
    </row>
    <row r="177" spans="1:7" x14ac:dyDescent="0.25">
      <c r="A177" s="166"/>
      <c r="B177" s="166"/>
      <c r="C177" s="166"/>
      <c r="D177" s="166"/>
      <c r="E177" s="166"/>
      <c r="F177" s="166"/>
      <c r="G177" s="166"/>
    </row>
    <row r="178" spans="1:7" x14ac:dyDescent="0.25">
      <c r="A178" s="166"/>
      <c r="B178" s="166"/>
      <c r="C178" s="166"/>
      <c r="D178" s="166"/>
      <c r="E178" s="166"/>
      <c r="F178" s="166"/>
      <c r="G178" s="166"/>
    </row>
    <row r="179" spans="1:7" x14ac:dyDescent="0.25">
      <c r="A179" s="166"/>
      <c r="B179" s="166"/>
      <c r="C179" s="166"/>
      <c r="D179" s="166"/>
      <c r="E179" s="166"/>
      <c r="F179" s="166"/>
      <c r="G179" s="166"/>
    </row>
    <row r="180" spans="1:7" x14ac:dyDescent="0.25">
      <c r="A180" s="166"/>
      <c r="B180" s="166"/>
      <c r="C180" s="166"/>
      <c r="D180" s="166"/>
      <c r="E180" s="166"/>
      <c r="F180" s="166"/>
      <c r="G180" s="166"/>
    </row>
    <row r="181" spans="1:7" x14ac:dyDescent="0.25">
      <c r="A181" s="166"/>
      <c r="B181" s="166"/>
      <c r="C181" s="166"/>
      <c r="D181" s="166"/>
      <c r="E181" s="166"/>
      <c r="F181" s="166"/>
      <c r="G181" s="166"/>
    </row>
    <row r="182" spans="1:7" x14ac:dyDescent="0.25">
      <c r="A182" s="166"/>
      <c r="B182" s="166"/>
      <c r="C182" s="166"/>
      <c r="D182" s="166"/>
      <c r="E182" s="166"/>
      <c r="F182" s="166"/>
      <c r="G182" s="166"/>
    </row>
    <row r="183" spans="1:7" x14ac:dyDescent="0.25">
      <c r="A183" s="166"/>
      <c r="B183" s="166"/>
      <c r="C183" s="166"/>
      <c r="D183" s="166"/>
      <c r="E183" s="166"/>
      <c r="F183" s="166"/>
      <c r="G183" s="166"/>
    </row>
    <row r="184" spans="1:7" x14ac:dyDescent="0.25">
      <c r="A184" s="166"/>
      <c r="B184" s="166"/>
      <c r="C184" s="166"/>
      <c r="D184" s="166"/>
      <c r="E184" s="166"/>
      <c r="F184" s="166"/>
      <c r="G184" s="166"/>
    </row>
    <row r="185" spans="1:7" x14ac:dyDescent="0.25">
      <c r="A185" s="166"/>
      <c r="B185" s="166"/>
      <c r="C185" s="166"/>
      <c r="D185" s="166"/>
      <c r="E185" s="166"/>
      <c r="F185" s="166"/>
      <c r="G185" s="166"/>
    </row>
    <row r="186" spans="1:7" x14ac:dyDescent="0.25">
      <c r="A186" s="166"/>
      <c r="B186" s="166"/>
      <c r="C186" s="166"/>
      <c r="D186" s="166"/>
      <c r="E186" s="166"/>
      <c r="F186" s="166"/>
      <c r="G186" s="166"/>
    </row>
    <row r="187" spans="1:7" x14ac:dyDescent="0.25">
      <c r="A187" s="166"/>
      <c r="B187" s="166"/>
      <c r="C187" s="166"/>
      <c r="D187" s="166"/>
      <c r="E187" s="166"/>
      <c r="F187" s="166"/>
      <c r="G187" s="166"/>
    </row>
    <row r="188" spans="1:7" x14ac:dyDescent="0.25">
      <c r="A188" s="166"/>
      <c r="B188" s="166"/>
      <c r="C188" s="166"/>
      <c r="D188" s="166"/>
      <c r="E188" s="166"/>
      <c r="F188" s="166"/>
      <c r="G188" s="166"/>
    </row>
    <row r="189" spans="1:7" x14ac:dyDescent="0.25">
      <c r="A189" s="166"/>
      <c r="B189" s="166"/>
      <c r="C189" s="166"/>
      <c r="D189" s="166"/>
      <c r="E189" s="166"/>
      <c r="F189" s="166"/>
      <c r="G189" s="166"/>
    </row>
    <row r="190" spans="1:7" x14ac:dyDescent="0.25">
      <c r="A190" s="166"/>
      <c r="B190" s="166"/>
      <c r="C190" s="166"/>
      <c r="D190" s="166"/>
      <c r="E190" s="166"/>
      <c r="F190" s="166"/>
      <c r="G190" s="166"/>
    </row>
    <row r="191" spans="1:7" x14ac:dyDescent="0.25">
      <c r="A191" s="166"/>
      <c r="B191" s="166"/>
      <c r="C191" s="166"/>
      <c r="D191" s="166"/>
      <c r="E191" s="166"/>
      <c r="F191" s="166"/>
      <c r="G191" s="166"/>
    </row>
    <row r="192" spans="1:7" x14ac:dyDescent="0.25">
      <c r="A192" s="166"/>
      <c r="B192" s="166"/>
      <c r="C192" s="166"/>
      <c r="D192" s="166"/>
      <c r="E192" s="166"/>
      <c r="F192" s="166"/>
      <c r="G192" s="166"/>
    </row>
    <row r="193" spans="1:7" x14ac:dyDescent="0.25">
      <c r="A193" s="166"/>
      <c r="B193" s="166"/>
      <c r="C193" s="166"/>
      <c r="D193" s="166"/>
      <c r="E193" s="166"/>
      <c r="F193" s="166"/>
      <c r="G193" s="166"/>
    </row>
    <row r="194" spans="1:7" x14ac:dyDescent="0.25">
      <c r="A194" s="166"/>
      <c r="B194" s="166"/>
      <c r="C194" s="166"/>
      <c r="D194" s="166"/>
      <c r="E194" s="166"/>
      <c r="F194" s="166"/>
      <c r="G194" s="166"/>
    </row>
    <row r="195" spans="1:7" x14ac:dyDescent="0.25">
      <c r="A195" s="166"/>
      <c r="B195" s="166"/>
      <c r="C195" s="166"/>
      <c r="D195" s="166"/>
      <c r="E195" s="166"/>
      <c r="F195" s="166"/>
      <c r="G195" s="166"/>
    </row>
    <row r="196" spans="1:7" x14ac:dyDescent="0.25">
      <c r="A196" s="166"/>
      <c r="B196" s="166"/>
      <c r="C196" s="166"/>
      <c r="D196" s="166"/>
      <c r="E196" s="166"/>
      <c r="F196" s="166"/>
      <c r="G196" s="166"/>
    </row>
    <row r="197" spans="1:7" x14ac:dyDescent="0.25">
      <c r="A197" s="166"/>
      <c r="B197" s="166"/>
      <c r="C197" s="166"/>
      <c r="D197" s="166"/>
      <c r="E197" s="166"/>
      <c r="F197" s="166"/>
      <c r="G197" s="166"/>
    </row>
    <row r="198" spans="1:7" x14ac:dyDescent="0.25">
      <c r="A198" s="166"/>
      <c r="B198" s="166"/>
      <c r="C198" s="166"/>
      <c r="D198" s="166"/>
      <c r="E198" s="166"/>
      <c r="F198" s="166"/>
      <c r="G198" s="166"/>
    </row>
    <row r="199" spans="1:7" x14ac:dyDescent="0.25">
      <c r="A199" s="166"/>
      <c r="B199" s="166"/>
      <c r="C199" s="166"/>
      <c r="D199" s="166"/>
      <c r="E199" s="166"/>
      <c r="F199" s="166"/>
      <c r="G199" s="166"/>
    </row>
    <row r="200" spans="1:7" x14ac:dyDescent="0.25">
      <c r="A200" s="166"/>
      <c r="B200" s="166"/>
      <c r="C200" s="166"/>
      <c r="D200" s="166"/>
      <c r="E200" s="166"/>
      <c r="F200" s="166"/>
      <c r="G200" s="166"/>
    </row>
    <row r="201" spans="1:7" x14ac:dyDescent="0.25">
      <c r="A201" s="166"/>
      <c r="B201" s="166"/>
      <c r="C201" s="166"/>
      <c r="D201" s="166"/>
      <c r="E201" s="166"/>
      <c r="F201" s="166"/>
      <c r="G201" s="166"/>
    </row>
    <row r="202" spans="1:7" x14ac:dyDescent="0.25">
      <c r="A202" s="166"/>
      <c r="B202" s="166"/>
      <c r="C202" s="166"/>
      <c r="D202" s="166"/>
      <c r="E202" s="166"/>
      <c r="F202" s="166"/>
      <c r="G202" s="166"/>
    </row>
    <row r="203" spans="1:7" x14ac:dyDescent="0.25">
      <c r="A203" s="166"/>
      <c r="B203" s="166"/>
      <c r="C203" s="166"/>
      <c r="D203" s="166"/>
      <c r="E203" s="166"/>
      <c r="F203" s="166"/>
      <c r="G203" s="166"/>
    </row>
    <row r="204" spans="1:7" x14ac:dyDescent="0.25">
      <c r="A204" s="166"/>
      <c r="B204" s="166"/>
      <c r="C204" s="166"/>
      <c r="D204" s="166"/>
      <c r="E204" s="166"/>
      <c r="F204" s="166"/>
      <c r="G204" s="166"/>
    </row>
    <row r="205" spans="1:7" x14ac:dyDescent="0.25">
      <c r="A205" s="166"/>
      <c r="B205" s="166"/>
      <c r="C205" s="166"/>
      <c r="D205" s="166"/>
      <c r="E205" s="166"/>
      <c r="F205" s="166"/>
      <c r="G205" s="166"/>
    </row>
    <row r="206" spans="1:7" x14ac:dyDescent="0.25">
      <c r="A206" s="166"/>
      <c r="B206" s="166"/>
      <c r="C206" s="1078"/>
      <c r="D206" s="1078"/>
      <c r="E206" s="166"/>
      <c r="F206" s="166"/>
      <c r="G206" s="166"/>
    </row>
    <row r="207" spans="1:7" x14ac:dyDescent="0.25">
      <c r="A207" s="175"/>
      <c r="B207" s="175"/>
      <c r="C207" s="1078"/>
      <c r="D207" s="1078"/>
      <c r="E207" s="166"/>
      <c r="F207" s="166"/>
      <c r="G207" s="166"/>
    </row>
    <row r="208" spans="1:7" x14ac:dyDescent="0.25">
      <c r="A208" s="1082"/>
      <c r="B208" s="1082"/>
      <c r="C208" s="176"/>
      <c r="D208" s="176"/>
      <c r="E208" s="166"/>
      <c r="F208" s="166"/>
      <c r="G208" s="166"/>
    </row>
    <row r="209" spans="1:7" x14ac:dyDescent="0.25">
      <c r="A209" s="177"/>
      <c r="B209" s="177"/>
      <c r="C209" s="178"/>
      <c r="D209" s="178"/>
      <c r="E209" s="166"/>
      <c r="F209" s="166"/>
      <c r="G209" s="166"/>
    </row>
    <row r="210" spans="1:7" x14ac:dyDescent="0.25">
      <c r="A210" s="179"/>
      <c r="B210" s="179"/>
      <c r="C210" s="1079"/>
      <c r="D210" s="1079"/>
      <c r="E210" s="166"/>
      <c r="F210" s="166"/>
      <c r="G210" s="166"/>
    </row>
    <row r="211" spans="1:7" x14ac:dyDescent="0.25">
      <c r="A211" s="179"/>
      <c r="B211" s="179"/>
      <c r="C211" s="1079"/>
      <c r="D211" s="1079"/>
      <c r="E211" s="166"/>
      <c r="F211" s="166"/>
      <c r="G211" s="166"/>
    </row>
    <row r="212" spans="1:7" x14ac:dyDescent="0.25">
      <c r="A212" s="179"/>
      <c r="B212" s="179"/>
      <c r="C212" s="1079"/>
      <c r="D212" s="1079"/>
      <c r="E212" s="166"/>
      <c r="F212" s="166"/>
      <c r="G212" s="166"/>
    </row>
    <row r="213" spans="1:7" x14ac:dyDescent="0.25">
      <c r="A213" s="179"/>
      <c r="B213" s="179"/>
      <c r="C213" s="1079"/>
      <c r="D213" s="1079"/>
      <c r="E213" s="166"/>
      <c r="F213" s="166"/>
      <c r="G213" s="166"/>
    </row>
    <row r="214" spans="1:7" x14ac:dyDescent="0.25">
      <c r="A214" s="179"/>
      <c r="B214" s="179"/>
      <c r="C214" s="1079"/>
      <c r="D214" s="1079"/>
      <c r="E214" s="166"/>
      <c r="F214" s="166"/>
      <c r="G214" s="166"/>
    </row>
    <row r="215" spans="1:7" x14ac:dyDescent="0.25">
      <c r="A215" s="179"/>
      <c r="B215" s="179"/>
      <c r="C215" s="1079"/>
      <c r="D215" s="1079"/>
      <c r="E215" s="166"/>
      <c r="F215" s="166"/>
      <c r="G215" s="166"/>
    </row>
    <row r="216" spans="1:7" x14ac:dyDescent="0.25">
      <c r="A216" s="179"/>
      <c r="B216" s="179"/>
      <c r="C216" s="1079"/>
      <c r="D216" s="1079"/>
      <c r="E216" s="166"/>
      <c r="F216" s="166"/>
      <c r="G216" s="166"/>
    </row>
    <row r="217" spans="1:7" x14ac:dyDescent="0.25">
      <c r="A217" s="179"/>
      <c r="B217" s="179"/>
      <c r="C217" s="1079"/>
      <c r="D217" s="1079"/>
      <c r="E217" s="166"/>
      <c r="F217" s="166"/>
      <c r="G217" s="166"/>
    </row>
    <row r="218" spans="1:7" x14ac:dyDescent="0.25">
      <c r="A218" s="179"/>
      <c r="B218" s="179"/>
      <c r="C218" s="1079"/>
      <c r="D218" s="1079"/>
      <c r="E218" s="166"/>
      <c r="F218" s="166"/>
      <c r="G218" s="166"/>
    </row>
    <row r="219" spans="1:7" x14ac:dyDescent="0.25">
      <c r="A219" s="166"/>
      <c r="B219" s="166"/>
      <c r="C219" s="1079"/>
      <c r="D219" s="1079"/>
      <c r="E219" s="166"/>
      <c r="F219" s="166"/>
      <c r="G219" s="166"/>
    </row>
    <row r="220" spans="1:7" x14ac:dyDescent="0.25">
      <c r="A220" s="166"/>
      <c r="B220" s="166"/>
      <c r="C220" s="1079"/>
      <c r="D220" s="1079"/>
      <c r="E220" s="166"/>
      <c r="F220" s="166"/>
      <c r="G220" s="166"/>
    </row>
    <row r="221" spans="1:7" x14ac:dyDescent="0.25">
      <c r="A221" s="166"/>
      <c r="B221" s="166"/>
      <c r="C221" s="1079"/>
      <c r="D221" s="1079"/>
      <c r="E221" s="166"/>
      <c r="F221" s="166"/>
      <c r="G221" s="166"/>
    </row>
    <row r="222" spans="1:7" x14ac:dyDescent="0.25">
      <c r="A222" s="166"/>
      <c r="B222" s="166"/>
      <c r="C222" s="1079"/>
      <c r="D222" s="1079"/>
      <c r="E222" s="166"/>
      <c r="F222" s="166"/>
      <c r="G222" s="166"/>
    </row>
    <row r="223" spans="1:7" x14ac:dyDescent="0.25">
      <c r="A223" s="166"/>
      <c r="B223" s="166"/>
      <c r="C223" s="1079"/>
      <c r="D223" s="1079"/>
      <c r="E223" s="166"/>
      <c r="F223" s="166"/>
      <c r="G223" s="166"/>
    </row>
    <row r="224" spans="1:7" x14ac:dyDescent="0.25">
      <c r="A224" s="166"/>
      <c r="B224" s="166"/>
      <c r="C224" s="1079"/>
      <c r="D224" s="1079"/>
      <c r="E224" s="166"/>
      <c r="F224" s="166"/>
      <c r="G224" s="166"/>
    </row>
    <row r="225" spans="1:7" x14ac:dyDescent="0.25">
      <c r="A225" s="166"/>
      <c r="B225" s="166"/>
      <c r="C225" s="1079"/>
      <c r="D225" s="1079"/>
      <c r="E225" s="166"/>
      <c r="F225" s="166"/>
      <c r="G225" s="166"/>
    </row>
    <row r="226" spans="1:7" x14ac:dyDescent="0.25">
      <c r="A226" s="166"/>
      <c r="B226" s="166"/>
      <c r="C226" s="1079"/>
      <c r="D226" s="1079"/>
      <c r="E226" s="166"/>
      <c r="F226" s="166"/>
      <c r="G226" s="166"/>
    </row>
    <row r="227" spans="1:7" x14ac:dyDescent="0.25">
      <c r="A227" s="166"/>
      <c r="B227" s="166"/>
      <c r="C227" s="1079"/>
      <c r="D227" s="1079"/>
      <c r="E227" s="166"/>
      <c r="F227" s="166"/>
      <c r="G227" s="166"/>
    </row>
    <row r="228" spans="1:7" x14ac:dyDescent="0.25">
      <c r="A228" s="166"/>
      <c r="B228" s="166"/>
      <c r="C228" s="1079"/>
      <c r="D228" s="1079"/>
      <c r="E228" s="166"/>
      <c r="F228" s="166"/>
      <c r="G228" s="166"/>
    </row>
    <row r="229" spans="1:7" x14ac:dyDescent="0.25">
      <c r="A229" s="166"/>
      <c r="B229" s="166"/>
      <c r="C229" s="1079"/>
      <c r="D229" s="1079"/>
      <c r="E229" s="166"/>
      <c r="F229" s="166"/>
      <c r="G229" s="166"/>
    </row>
    <row r="230" spans="1:7" x14ac:dyDescent="0.25">
      <c r="A230" s="166"/>
      <c r="B230" s="166"/>
      <c r="C230" s="1079"/>
      <c r="D230" s="1079"/>
      <c r="E230" s="166"/>
      <c r="F230" s="166"/>
      <c r="G230" s="166"/>
    </row>
    <row r="231" spans="1:7" x14ac:dyDescent="0.25">
      <c r="A231" s="166"/>
      <c r="B231" s="166"/>
      <c r="C231" s="1079"/>
      <c r="D231" s="1079"/>
      <c r="E231" s="166"/>
      <c r="F231" s="166"/>
      <c r="G231" s="166"/>
    </row>
    <row r="232" spans="1:7" x14ac:dyDescent="0.25">
      <c r="A232" s="166"/>
      <c r="B232" s="166"/>
      <c r="C232" s="1079"/>
      <c r="D232" s="1079"/>
      <c r="E232" s="166"/>
      <c r="F232" s="166"/>
      <c r="G232" s="166"/>
    </row>
    <row r="233" spans="1:7" x14ac:dyDescent="0.25">
      <c r="A233" s="166"/>
      <c r="B233" s="166"/>
      <c r="C233" s="1079"/>
      <c r="D233" s="1079"/>
      <c r="E233" s="166"/>
      <c r="F233" s="166"/>
      <c r="G233" s="166"/>
    </row>
    <row r="234" spans="1:7" x14ac:dyDescent="0.25">
      <c r="A234" s="166"/>
      <c r="B234" s="166"/>
      <c r="C234" s="1079"/>
      <c r="D234" s="1079"/>
      <c r="E234" s="166"/>
      <c r="F234" s="166"/>
      <c r="G234" s="166"/>
    </row>
    <row r="235" spans="1:7" x14ac:dyDescent="0.25">
      <c r="A235" s="166"/>
      <c r="B235" s="166"/>
      <c r="C235" s="1079"/>
      <c r="D235" s="1079"/>
      <c r="E235" s="166"/>
      <c r="F235" s="166"/>
      <c r="G235" s="166"/>
    </row>
    <row r="236" spans="1:7" x14ac:dyDescent="0.25">
      <c r="A236" s="166"/>
      <c r="B236" s="166"/>
      <c r="C236" s="1079"/>
      <c r="D236" s="1079"/>
      <c r="E236" s="166"/>
      <c r="F236" s="166"/>
      <c r="G236" s="166"/>
    </row>
    <row r="237" spans="1:7" x14ac:dyDescent="0.25">
      <c r="A237" s="166"/>
      <c r="B237" s="166"/>
      <c r="C237" s="1079"/>
      <c r="D237" s="1079"/>
      <c r="E237" s="166"/>
      <c r="F237" s="166"/>
      <c r="G237" s="166"/>
    </row>
    <row r="238" spans="1:7" x14ac:dyDescent="0.25">
      <c r="A238" s="166"/>
      <c r="B238" s="166"/>
      <c r="C238" s="1079"/>
      <c r="D238" s="1079"/>
      <c r="E238" s="166"/>
      <c r="F238" s="166"/>
      <c r="G238" s="166"/>
    </row>
    <row r="239" spans="1:7" x14ac:dyDescent="0.25">
      <c r="A239" s="166"/>
      <c r="B239" s="166"/>
      <c r="C239" s="1079"/>
      <c r="D239" s="1079"/>
      <c r="E239" s="166"/>
      <c r="F239" s="166"/>
      <c r="G239" s="166"/>
    </row>
    <row r="240" spans="1:7" x14ac:dyDescent="0.25">
      <c r="A240" s="166"/>
      <c r="B240" s="166"/>
      <c r="C240" s="1079"/>
      <c r="D240" s="1079"/>
      <c r="E240" s="166"/>
      <c r="F240" s="166"/>
      <c r="G240" s="166"/>
    </row>
    <row r="241" spans="1:7" x14ac:dyDescent="0.25">
      <c r="A241" s="166"/>
      <c r="B241" s="166"/>
      <c r="C241" s="1079"/>
      <c r="D241" s="1079"/>
      <c r="E241" s="166"/>
      <c r="F241" s="166"/>
      <c r="G241" s="166"/>
    </row>
    <row r="242" spans="1:7" x14ac:dyDescent="0.25">
      <c r="A242" s="166"/>
      <c r="B242" s="166"/>
      <c r="C242" s="1079"/>
      <c r="D242" s="1079"/>
      <c r="E242" s="166"/>
      <c r="F242" s="166"/>
      <c r="G242" s="166"/>
    </row>
    <row r="243" spans="1:7" x14ac:dyDescent="0.25">
      <c r="A243" s="166"/>
      <c r="B243" s="166"/>
      <c r="C243" s="1079"/>
      <c r="D243" s="1079"/>
      <c r="E243" s="166"/>
      <c r="F243" s="166"/>
      <c r="G243" s="166"/>
    </row>
    <row r="244" spans="1:7" x14ac:dyDescent="0.25">
      <c r="A244" s="166"/>
      <c r="B244" s="166"/>
      <c r="C244" s="1079"/>
      <c r="D244" s="1079"/>
      <c r="E244" s="166"/>
      <c r="F244" s="166"/>
      <c r="G244" s="166"/>
    </row>
    <row r="245" spans="1:7" x14ac:dyDescent="0.25">
      <c r="A245" s="166"/>
      <c r="B245" s="166"/>
      <c r="C245" s="1079"/>
      <c r="D245" s="1079"/>
      <c r="E245" s="166"/>
      <c r="F245" s="166"/>
      <c r="G245" s="166"/>
    </row>
    <row r="246" spans="1:7" x14ac:dyDescent="0.25">
      <c r="A246" s="166"/>
      <c r="B246" s="166"/>
      <c r="C246" s="1079"/>
      <c r="D246" s="1079"/>
      <c r="E246" s="166"/>
      <c r="F246" s="166"/>
      <c r="G246" s="166"/>
    </row>
    <row r="247" spans="1:7" x14ac:dyDescent="0.25">
      <c r="A247" s="166"/>
      <c r="B247" s="166"/>
      <c r="C247" s="1079"/>
      <c r="D247" s="1079"/>
      <c r="E247" s="166"/>
      <c r="F247" s="166"/>
      <c r="G247" s="166"/>
    </row>
    <row r="248" spans="1:7" x14ac:dyDescent="0.25">
      <c r="A248" s="166"/>
      <c r="B248" s="166"/>
      <c r="C248" s="1079"/>
      <c r="D248" s="1079"/>
      <c r="E248" s="166"/>
      <c r="F248" s="166"/>
      <c r="G248" s="166"/>
    </row>
    <row r="249" spans="1:7" x14ac:dyDescent="0.25">
      <c r="A249" s="166"/>
      <c r="B249" s="166"/>
      <c r="C249" s="1079"/>
      <c r="D249" s="1079"/>
      <c r="E249" s="166"/>
      <c r="F249" s="166"/>
      <c r="G249" s="166"/>
    </row>
    <row r="250" spans="1:7" x14ac:dyDescent="0.25">
      <c r="A250" s="166"/>
      <c r="B250" s="166"/>
      <c r="C250" s="1079"/>
      <c r="D250" s="1079"/>
      <c r="E250" s="166"/>
      <c r="F250" s="166"/>
      <c r="G250" s="166"/>
    </row>
    <row r="251" spans="1:7" x14ac:dyDescent="0.25">
      <c r="A251" s="166"/>
      <c r="B251" s="166"/>
      <c r="C251" s="1079"/>
      <c r="D251" s="1079"/>
      <c r="E251" s="166"/>
      <c r="F251" s="166"/>
      <c r="G251" s="166"/>
    </row>
    <row r="252" spans="1:7" x14ac:dyDescent="0.25">
      <c r="A252" s="166"/>
      <c r="B252" s="166"/>
      <c r="C252" s="1079"/>
      <c r="D252" s="1079"/>
      <c r="E252" s="166"/>
      <c r="F252" s="166"/>
      <c r="G252" s="166"/>
    </row>
    <row r="253" spans="1:7" x14ac:dyDescent="0.25">
      <c r="A253" s="166"/>
      <c r="B253" s="166"/>
      <c r="C253" s="1079"/>
      <c r="D253" s="1079"/>
      <c r="E253" s="166"/>
      <c r="F253" s="166"/>
      <c r="G253" s="166"/>
    </row>
    <row r="254" spans="1:7" x14ac:dyDescent="0.25">
      <c r="A254" s="166"/>
      <c r="B254" s="166"/>
      <c r="C254" s="1079"/>
      <c r="D254" s="1079"/>
      <c r="E254" s="166"/>
      <c r="F254" s="166"/>
      <c r="G254" s="166"/>
    </row>
    <row r="255" spans="1:7" x14ac:dyDescent="0.25">
      <c r="A255" s="166"/>
      <c r="B255" s="166"/>
      <c r="C255" s="1079"/>
      <c r="D255" s="1079"/>
      <c r="E255" s="166"/>
      <c r="F255" s="166"/>
      <c r="G255" s="166"/>
    </row>
    <row r="256" spans="1:7" x14ac:dyDescent="0.25">
      <c r="A256" s="166"/>
      <c r="B256" s="166"/>
      <c r="C256" s="1079"/>
      <c r="D256" s="1079"/>
      <c r="E256" s="166"/>
      <c r="F256" s="166"/>
      <c r="G256" s="166"/>
    </row>
    <row r="257" spans="1:7" x14ac:dyDescent="0.25">
      <c r="A257" s="166"/>
      <c r="B257" s="166"/>
      <c r="C257" s="180"/>
      <c r="D257" s="180"/>
      <c r="E257" s="166"/>
      <c r="F257" s="166"/>
      <c r="G257" s="166"/>
    </row>
    <row r="258" spans="1:7" x14ac:dyDescent="0.25">
      <c r="A258" s="166"/>
      <c r="B258" s="166"/>
      <c r="C258" s="180"/>
      <c r="D258" s="180"/>
      <c r="E258" s="166"/>
      <c r="F258" s="166"/>
      <c r="G258" s="166"/>
    </row>
    <row r="259" spans="1:7" x14ac:dyDescent="0.25">
      <c r="A259" s="166"/>
      <c r="B259" s="166"/>
      <c r="C259" s="180"/>
      <c r="D259" s="180"/>
      <c r="E259" s="166"/>
      <c r="F259" s="166"/>
      <c r="G259" s="166"/>
    </row>
    <row r="260" spans="1:7" x14ac:dyDescent="0.25">
      <c r="A260" s="166"/>
      <c r="B260" s="166"/>
      <c r="C260" s="178"/>
      <c r="D260" s="178"/>
      <c r="E260" s="166"/>
      <c r="F260" s="166"/>
      <c r="G260" s="166"/>
    </row>
    <row r="261" spans="1:7" x14ac:dyDescent="0.25">
      <c r="A261" s="166"/>
      <c r="B261" s="166"/>
      <c r="C261" s="1080"/>
      <c r="D261" s="1080"/>
      <c r="E261" s="166"/>
      <c r="F261" s="166"/>
      <c r="G261" s="166"/>
    </row>
    <row r="262" spans="1:7" x14ac:dyDescent="0.25">
      <c r="A262" s="166"/>
      <c r="B262" s="166"/>
      <c r="C262" s="1080"/>
      <c r="D262" s="1080"/>
      <c r="E262" s="166"/>
      <c r="F262" s="166"/>
      <c r="G262" s="166"/>
    </row>
    <row r="263" spans="1:7" x14ac:dyDescent="0.25">
      <c r="A263" s="166"/>
      <c r="B263" s="166"/>
      <c r="C263" s="1080"/>
      <c r="D263" s="1080"/>
      <c r="E263" s="166"/>
      <c r="F263" s="166"/>
      <c r="G263" s="166"/>
    </row>
    <row r="264" spans="1:7" x14ac:dyDescent="0.25">
      <c r="A264" s="166"/>
      <c r="B264" s="166"/>
      <c r="C264" s="178"/>
      <c r="D264" s="178"/>
      <c r="E264" s="166"/>
      <c r="F264" s="166"/>
      <c r="G264" s="166"/>
    </row>
    <row r="265" spans="1:7" x14ac:dyDescent="0.25">
      <c r="A265" s="166"/>
      <c r="B265" s="166"/>
      <c r="C265" s="166"/>
      <c r="D265" s="166"/>
      <c r="E265" s="166"/>
      <c r="F265" s="166"/>
      <c r="G265" s="166"/>
    </row>
    <row r="266" spans="1:7" x14ac:dyDescent="0.25">
      <c r="A266" s="166"/>
      <c r="B266" s="166"/>
      <c r="C266" s="166"/>
      <c r="D266" s="166"/>
      <c r="E266" s="166"/>
      <c r="F266" s="166"/>
      <c r="G266" s="166"/>
    </row>
    <row r="267" spans="1:7" x14ac:dyDescent="0.25">
      <c r="A267" s="166"/>
      <c r="B267" s="166"/>
      <c r="C267" s="166"/>
      <c r="D267" s="166"/>
      <c r="E267" s="166"/>
      <c r="F267" s="166"/>
      <c r="G267" s="166"/>
    </row>
    <row r="268" spans="1:7" x14ac:dyDescent="0.25">
      <c r="A268" s="166"/>
      <c r="B268" s="166"/>
      <c r="C268" s="166"/>
      <c r="D268" s="166"/>
      <c r="E268" s="166"/>
      <c r="F268" s="166"/>
      <c r="G268" s="166"/>
    </row>
    <row r="269" spans="1:7" x14ac:dyDescent="0.25">
      <c r="A269" s="166"/>
      <c r="B269" s="166"/>
      <c r="C269" s="166"/>
      <c r="D269" s="166"/>
      <c r="E269" s="166"/>
      <c r="F269" s="166"/>
      <c r="G269" s="166"/>
    </row>
    <row r="270" spans="1:7" x14ac:dyDescent="0.25">
      <c r="A270" s="166"/>
      <c r="B270" s="166"/>
      <c r="C270" s="166"/>
      <c r="D270" s="166"/>
      <c r="E270" s="166"/>
      <c r="F270" s="166"/>
      <c r="G270" s="166"/>
    </row>
    <row r="271" spans="1:7" x14ac:dyDescent="0.25">
      <c r="A271" s="166"/>
      <c r="B271" s="166"/>
      <c r="C271" s="166"/>
      <c r="D271" s="166"/>
      <c r="E271" s="166"/>
      <c r="F271" s="166"/>
      <c r="G271" s="166"/>
    </row>
    <row r="272" spans="1:7" x14ac:dyDescent="0.25">
      <c r="A272" s="166"/>
      <c r="B272" s="166"/>
      <c r="C272" s="166"/>
      <c r="D272" s="166"/>
      <c r="E272" s="166"/>
      <c r="F272" s="166"/>
      <c r="G272" s="166"/>
    </row>
    <row r="273" spans="1:7" x14ac:dyDescent="0.25">
      <c r="A273" s="166"/>
      <c r="B273" s="166"/>
      <c r="C273" s="166"/>
      <c r="D273" s="166"/>
      <c r="E273" s="166"/>
      <c r="F273" s="166"/>
      <c r="G273" s="166"/>
    </row>
    <row r="274" spans="1:7" x14ac:dyDescent="0.25">
      <c r="A274" s="166"/>
      <c r="B274" s="166"/>
      <c r="C274" s="166"/>
      <c r="D274" s="166"/>
      <c r="E274" s="166"/>
      <c r="F274" s="166"/>
      <c r="G274" s="166"/>
    </row>
    <row r="275" spans="1:7" x14ac:dyDescent="0.25">
      <c r="A275" s="166"/>
      <c r="B275" s="166"/>
      <c r="C275" s="166"/>
      <c r="D275" s="166"/>
      <c r="E275" s="166"/>
      <c r="F275" s="166"/>
      <c r="G275" s="166"/>
    </row>
    <row r="276" spans="1:7" x14ac:dyDescent="0.25">
      <c r="A276" s="166"/>
      <c r="B276" s="166"/>
      <c r="C276" s="166"/>
      <c r="D276" s="166"/>
      <c r="E276" s="166"/>
      <c r="F276" s="166"/>
      <c r="G276" s="166"/>
    </row>
    <row r="277" spans="1:7" x14ac:dyDescent="0.25">
      <c r="A277" s="166"/>
      <c r="B277" s="166"/>
      <c r="C277" s="166"/>
      <c r="D277" s="166"/>
      <c r="E277" s="166"/>
      <c r="F277" s="166"/>
      <c r="G277" s="166"/>
    </row>
    <row r="278" spans="1:7" x14ac:dyDescent="0.25">
      <c r="A278" s="166"/>
      <c r="B278" s="166"/>
      <c r="C278" s="166"/>
      <c r="D278" s="166"/>
      <c r="E278" s="166"/>
      <c r="F278" s="166"/>
      <c r="G278" s="166"/>
    </row>
    <row r="279" spans="1:7" x14ac:dyDescent="0.25">
      <c r="A279" s="166"/>
      <c r="B279" s="166"/>
      <c r="C279" s="166"/>
      <c r="D279" s="166"/>
      <c r="E279" s="166"/>
      <c r="F279" s="166"/>
      <c r="G279" s="166"/>
    </row>
    <row r="280" spans="1:7" x14ac:dyDescent="0.25">
      <c r="A280" s="166"/>
      <c r="B280" s="166"/>
      <c r="C280" s="166"/>
      <c r="D280" s="166"/>
      <c r="E280" s="166"/>
      <c r="F280" s="166"/>
      <c r="G280" s="166"/>
    </row>
    <row r="281" spans="1:7" x14ac:dyDescent="0.25">
      <c r="A281" s="166"/>
      <c r="B281" s="166"/>
      <c r="C281" s="166"/>
      <c r="D281" s="166"/>
      <c r="E281" s="166"/>
      <c r="F281" s="166"/>
      <c r="G281" s="166"/>
    </row>
    <row r="282" spans="1:7" x14ac:dyDescent="0.25">
      <c r="A282" s="166"/>
      <c r="B282" s="166"/>
      <c r="C282" s="166"/>
      <c r="D282" s="166"/>
      <c r="E282" s="166"/>
      <c r="F282" s="166"/>
      <c r="G282" s="166"/>
    </row>
    <row r="283" spans="1:7" x14ac:dyDescent="0.25">
      <c r="A283" s="166"/>
      <c r="B283" s="166"/>
      <c r="C283" s="166"/>
      <c r="D283" s="166"/>
      <c r="E283" s="166"/>
      <c r="F283" s="166"/>
      <c r="G283" s="166"/>
    </row>
    <row r="284" spans="1:7" x14ac:dyDescent="0.25">
      <c r="A284" s="166"/>
      <c r="B284" s="166"/>
      <c r="C284" s="166"/>
      <c r="D284" s="166"/>
      <c r="E284" s="166"/>
      <c r="F284" s="166"/>
      <c r="G284" s="166"/>
    </row>
    <row r="285" spans="1:7" x14ac:dyDescent="0.25">
      <c r="A285" s="166"/>
      <c r="B285" s="166"/>
      <c r="C285" s="166"/>
      <c r="D285" s="166"/>
      <c r="E285" s="166"/>
      <c r="F285" s="166"/>
      <c r="G285" s="166"/>
    </row>
    <row r="286" spans="1:7" x14ac:dyDescent="0.25">
      <c r="A286" s="166"/>
      <c r="B286" s="166"/>
      <c r="C286" s="166"/>
      <c r="D286" s="166"/>
      <c r="E286" s="166"/>
      <c r="F286" s="166"/>
      <c r="G286" s="166"/>
    </row>
    <row r="287" spans="1:7" x14ac:dyDescent="0.25">
      <c r="A287" s="166"/>
      <c r="B287" s="166"/>
      <c r="C287" s="166"/>
      <c r="D287" s="166"/>
      <c r="E287" s="166"/>
      <c r="F287" s="166"/>
      <c r="G287" s="166"/>
    </row>
    <row r="288" spans="1:7" x14ac:dyDescent="0.25">
      <c r="A288" s="166"/>
      <c r="B288" s="166"/>
      <c r="C288" s="166"/>
      <c r="D288" s="166"/>
      <c r="E288" s="166"/>
      <c r="F288" s="166"/>
      <c r="G288" s="166"/>
    </row>
    <row r="289" spans="1:7" x14ac:dyDescent="0.25">
      <c r="A289" s="166"/>
      <c r="B289" s="166"/>
      <c r="C289" s="166"/>
      <c r="D289" s="166"/>
      <c r="E289" s="166"/>
      <c r="F289" s="166"/>
      <c r="G289" s="166"/>
    </row>
    <row r="290" spans="1:7" x14ac:dyDescent="0.25">
      <c r="A290" s="166"/>
      <c r="B290" s="166"/>
      <c r="C290" s="166"/>
      <c r="D290" s="166"/>
      <c r="E290" s="166"/>
      <c r="F290" s="166"/>
      <c r="G290" s="166"/>
    </row>
    <row r="291" spans="1:7" x14ac:dyDescent="0.25">
      <c r="A291" s="166"/>
      <c r="B291" s="166"/>
      <c r="C291" s="166"/>
      <c r="D291" s="166"/>
      <c r="E291" s="166"/>
      <c r="F291" s="166"/>
      <c r="G291" s="166"/>
    </row>
    <row r="292" spans="1:7" x14ac:dyDescent="0.25">
      <c r="A292" s="166"/>
      <c r="B292" s="166"/>
      <c r="C292" s="166"/>
      <c r="D292" s="166"/>
      <c r="E292" s="166"/>
      <c r="F292" s="166"/>
      <c r="G292" s="166"/>
    </row>
    <row r="293" spans="1:7" x14ac:dyDescent="0.25">
      <c r="A293" s="166"/>
      <c r="B293" s="166"/>
      <c r="C293" s="166"/>
      <c r="D293" s="166"/>
      <c r="E293" s="166"/>
      <c r="F293" s="166"/>
      <c r="G293" s="166"/>
    </row>
    <row r="294" spans="1:7" x14ac:dyDescent="0.25">
      <c r="A294" s="166"/>
      <c r="B294" s="166"/>
      <c r="C294" s="166"/>
      <c r="D294" s="166"/>
      <c r="E294" s="166"/>
      <c r="F294" s="166"/>
      <c r="G294" s="166"/>
    </row>
    <row r="295" spans="1:7" x14ac:dyDescent="0.25">
      <c r="A295" s="166"/>
      <c r="B295" s="166"/>
      <c r="C295" s="166"/>
      <c r="D295" s="166"/>
      <c r="E295" s="166"/>
      <c r="F295" s="166"/>
      <c r="G295" s="166"/>
    </row>
    <row r="296" spans="1:7" x14ac:dyDescent="0.25">
      <c r="A296" s="166"/>
      <c r="B296" s="166"/>
      <c r="C296" s="166"/>
      <c r="D296" s="166"/>
      <c r="E296" s="166"/>
      <c r="F296" s="166"/>
      <c r="G296" s="166"/>
    </row>
    <row r="297" spans="1:7" x14ac:dyDescent="0.25">
      <c r="A297" s="166"/>
      <c r="B297" s="166"/>
      <c r="C297" s="166"/>
      <c r="D297" s="166"/>
      <c r="E297" s="166"/>
      <c r="F297" s="166"/>
      <c r="G297" s="166"/>
    </row>
    <row r="298" spans="1:7" x14ac:dyDescent="0.25">
      <c r="A298" s="166"/>
      <c r="B298" s="166"/>
      <c r="C298" s="166"/>
      <c r="D298" s="166"/>
      <c r="E298" s="166"/>
      <c r="F298" s="166"/>
      <c r="G298" s="166"/>
    </row>
    <row r="299" spans="1:7" x14ac:dyDescent="0.25">
      <c r="A299" s="166"/>
      <c r="B299" s="166"/>
      <c r="C299" s="166"/>
      <c r="D299" s="166"/>
      <c r="E299" s="166"/>
      <c r="F299" s="166"/>
      <c r="G299" s="166"/>
    </row>
    <row r="300" spans="1:7" x14ac:dyDescent="0.25">
      <c r="A300" s="166"/>
      <c r="B300" s="166"/>
      <c r="C300" s="166"/>
      <c r="D300" s="166"/>
      <c r="E300" s="166"/>
      <c r="F300" s="166"/>
      <c r="G300" s="166"/>
    </row>
    <row r="301" spans="1:7" x14ac:dyDescent="0.25">
      <c r="A301" s="166"/>
      <c r="B301" s="166"/>
      <c r="C301" s="166"/>
      <c r="D301" s="166"/>
      <c r="E301" s="166"/>
      <c r="F301" s="166"/>
      <c r="G301" s="166"/>
    </row>
    <row r="302" spans="1:7" x14ac:dyDescent="0.25">
      <c r="A302" s="166"/>
      <c r="B302" s="166"/>
      <c r="C302" s="166"/>
      <c r="D302" s="166"/>
      <c r="E302" s="166"/>
      <c r="F302" s="166"/>
      <c r="G302" s="166"/>
    </row>
    <row r="303" spans="1:7" x14ac:dyDescent="0.25">
      <c r="A303" s="166"/>
      <c r="B303" s="166"/>
      <c r="C303" s="166"/>
      <c r="D303" s="166"/>
      <c r="E303" s="166"/>
      <c r="F303" s="166"/>
      <c r="G303" s="166"/>
    </row>
    <row r="304" spans="1:7" x14ac:dyDescent="0.25">
      <c r="A304" s="166"/>
      <c r="B304" s="166"/>
      <c r="C304" s="166"/>
      <c r="D304" s="166"/>
      <c r="E304" s="166"/>
      <c r="F304" s="166"/>
      <c r="G304" s="166"/>
    </row>
    <row r="305" spans="1:7" x14ac:dyDescent="0.25">
      <c r="A305" s="166"/>
      <c r="B305" s="166"/>
      <c r="C305" s="166"/>
      <c r="D305" s="166"/>
      <c r="E305" s="166"/>
      <c r="F305" s="166"/>
      <c r="G305" s="166"/>
    </row>
    <row r="306" spans="1:7" x14ac:dyDescent="0.25">
      <c r="A306" s="166"/>
      <c r="B306" s="166"/>
      <c r="C306" s="166"/>
      <c r="D306" s="166"/>
      <c r="E306" s="166"/>
      <c r="F306" s="166"/>
      <c r="G306" s="166"/>
    </row>
    <row r="307" spans="1:7" x14ac:dyDescent="0.25">
      <c r="A307" s="166"/>
      <c r="B307" s="166"/>
      <c r="C307" s="166"/>
      <c r="D307" s="166"/>
      <c r="E307" s="166"/>
      <c r="F307" s="166"/>
      <c r="G307" s="166"/>
    </row>
    <row r="308" spans="1:7" x14ac:dyDescent="0.25">
      <c r="A308" s="166"/>
      <c r="B308" s="166"/>
      <c r="C308" s="166"/>
      <c r="D308" s="166"/>
      <c r="E308" s="166"/>
      <c r="F308" s="166"/>
      <c r="G308" s="166"/>
    </row>
    <row r="309" spans="1:7" x14ac:dyDescent="0.25">
      <c r="A309" s="166"/>
      <c r="B309" s="166"/>
      <c r="C309" s="166"/>
      <c r="D309" s="166"/>
      <c r="E309" s="166"/>
      <c r="F309" s="166"/>
      <c r="G309" s="166"/>
    </row>
    <row r="310" spans="1:7" x14ac:dyDescent="0.25">
      <c r="A310" s="166"/>
      <c r="B310" s="166"/>
      <c r="C310" s="166"/>
      <c r="D310" s="166"/>
      <c r="E310" s="166"/>
      <c r="F310" s="166"/>
      <c r="G310" s="166"/>
    </row>
    <row r="311" spans="1:7" x14ac:dyDescent="0.25">
      <c r="A311" s="166"/>
      <c r="B311" s="166"/>
      <c r="C311" s="166"/>
      <c r="D311" s="166"/>
      <c r="E311" s="166"/>
      <c r="F311" s="166"/>
      <c r="G311" s="166"/>
    </row>
    <row r="312" spans="1:7" x14ac:dyDescent="0.25">
      <c r="A312" s="166"/>
      <c r="B312" s="166"/>
      <c r="C312" s="166"/>
      <c r="D312" s="166"/>
      <c r="E312" s="166"/>
      <c r="F312" s="166"/>
      <c r="G312" s="166"/>
    </row>
    <row r="313" spans="1:7" x14ac:dyDescent="0.25">
      <c r="A313" s="166"/>
      <c r="B313" s="166"/>
      <c r="C313" s="166"/>
      <c r="D313" s="166"/>
      <c r="E313" s="166"/>
      <c r="F313" s="166"/>
      <c r="G313" s="166"/>
    </row>
    <row r="314" spans="1:7" x14ac:dyDescent="0.25">
      <c r="A314" s="166"/>
      <c r="B314" s="166"/>
      <c r="C314" s="166"/>
      <c r="D314" s="166"/>
      <c r="E314" s="166"/>
      <c r="F314" s="166"/>
      <c r="G314" s="166"/>
    </row>
    <row r="315" spans="1:7" x14ac:dyDescent="0.25">
      <c r="A315" s="166"/>
      <c r="B315" s="166"/>
      <c r="C315" s="166"/>
      <c r="D315" s="166"/>
      <c r="E315" s="166"/>
      <c r="F315" s="166"/>
      <c r="G315" s="166"/>
    </row>
    <row r="316" spans="1:7" x14ac:dyDescent="0.25">
      <c r="A316" s="166"/>
      <c r="B316" s="166"/>
      <c r="C316" s="166"/>
      <c r="D316" s="166"/>
      <c r="E316" s="166"/>
      <c r="F316" s="166"/>
      <c r="G316" s="166"/>
    </row>
    <row r="317" spans="1:7" x14ac:dyDescent="0.25">
      <c r="A317" s="166"/>
      <c r="B317" s="166"/>
      <c r="C317" s="166"/>
      <c r="D317" s="166"/>
      <c r="E317" s="166"/>
      <c r="F317" s="166"/>
      <c r="G317" s="166"/>
    </row>
    <row r="318" spans="1:7" x14ac:dyDescent="0.25">
      <c r="A318" s="166"/>
      <c r="B318" s="166"/>
      <c r="C318" s="166"/>
      <c r="D318" s="166"/>
      <c r="E318" s="166"/>
      <c r="F318" s="166"/>
      <c r="G318" s="166"/>
    </row>
    <row r="319" spans="1:7" x14ac:dyDescent="0.25">
      <c r="A319" s="166"/>
      <c r="B319" s="166"/>
      <c r="C319" s="166"/>
      <c r="D319" s="166"/>
      <c r="E319" s="166"/>
      <c r="F319" s="166"/>
      <c r="G319" s="166"/>
    </row>
    <row r="320" spans="1:7" x14ac:dyDescent="0.25">
      <c r="A320" s="166"/>
      <c r="B320" s="166"/>
      <c r="C320" s="166"/>
      <c r="D320" s="166"/>
      <c r="E320" s="166"/>
      <c r="F320" s="166"/>
      <c r="G320" s="166"/>
    </row>
    <row r="321" spans="1:7" x14ac:dyDescent="0.25">
      <c r="A321" s="166"/>
      <c r="B321" s="166"/>
      <c r="C321" s="166"/>
      <c r="D321" s="166"/>
      <c r="E321" s="166"/>
      <c r="F321" s="166"/>
      <c r="G321" s="166"/>
    </row>
    <row r="322" spans="1:7" x14ac:dyDescent="0.25">
      <c r="A322" s="166"/>
      <c r="B322" s="166"/>
      <c r="C322" s="166"/>
      <c r="D322" s="166"/>
      <c r="E322" s="166"/>
      <c r="F322" s="166"/>
      <c r="G322" s="166"/>
    </row>
    <row r="323" spans="1:7" x14ac:dyDescent="0.25">
      <c r="A323" s="166"/>
      <c r="B323" s="166"/>
      <c r="C323" s="166"/>
      <c r="D323" s="166"/>
      <c r="E323" s="166"/>
      <c r="F323" s="166"/>
      <c r="G323" s="166"/>
    </row>
    <row r="324" spans="1:7" x14ac:dyDescent="0.25">
      <c r="A324" s="166"/>
      <c r="B324" s="166"/>
      <c r="C324" s="166"/>
      <c r="D324" s="166"/>
      <c r="E324" s="166"/>
      <c r="F324" s="166"/>
      <c r="G324" s="166"/>
    </row>
    <row r="325" spans="1:7" x14ac:dyDescent="0.25">
      <c r="A325" s="166"/>
      <c r="B325" s="166"/>
      <c r="C325" s="166"/>
      <c r="D325" s="166"/>
      <c r="E325" s="166"/>
      <c r="F325" s="166"/>
      <c r="G325" s="166"/>
    </row>
    <row r="326" spans="1:7" x14ac:dyDescent="0.25">
      <c r="A326" s="166"/>
      <c r="B326" s="166"/>
      <c r="C326" s="166"/>
      <c r="D326" s="166"/>
      <c r="E326" s="166"/>
      <c r="F326" s="166"/>
      <c r="G326" s="166"/>
    </row>
    <row r="327" spans="1:7" x14ac:dyDescent="0.25">
      <c r="A327" s="166"/>
      <c r="B327" s="166"/>
      <c r="C327" s="166"/>
      <c r="D327" s="166"/>
      <c r="E327" s="166"/>
      <c r="F327" s="166"/>
      <c r="G327" s="166"/>
    </row>
    <row r="328" spans="1:7" x14ac:dyDescent="0.25">
      <c r="A328" s="166"/>
      <c r="B328" s="166"/>
      <c r="C328" s="166"/>
      <c r="D328" s="166"/>
      <c r="E328" s="166"/>
      <c r="F328" s="166"/>
      <c r="G328" s="166"/>
    </row>
    <row r="329" spans="1:7" x14ac:dyDescent="0.25">
      <c r="A329" s="166"/>
      <c r="B329" s="166"/>
      <c r="C329" s="166"/>
      <c r="D329" s="166"/>
      <c r="E329" s="166"/>
      <c r="F329" s="166"/>
      <c r="G329" s="166"/>
    </row>
    <row r="330" spans="1:7" x14ac:dyDescent="0.25">
      <c r="A330" s="166"/>
      <c r="B330" s="166"/>
      <c r="C330" s="166"/>
      <c r="D330" s="166"/>
      <c r="E330" s="166"/>
      <c r="F330" s="166"/>
      <c r="G330" s="166"/>
    </row>
    <row r="331" spans="1:7" x14ac:dyDescent="0.25">
      <c r="A331" s="166"/>
      <c r="B331" s="166"/>
      <c r="C331" s="166"/>
      <c r="D331" s="166"/>
      <c r="E331" s="166"/>
      <c r="F331" s="166"/>
      <c r="G331" s="166"/>
    </row>
    <row r="332" spans="1:7" x14ac:dyDescent="0.25">
      <c r="A332" s="166"/>
      <c r="B332" s="166"/>
      <c r="C332" s="166"/>
      <c r="D332" s="166"/>
      <c r="E332" s="166"/>
      <c r="F332" s="166"/>
      <c r="G332" s="166"/>
    </row>
    <row r="333" spans="1:7" x14ac:dyDescent="0.25">
      <c r="A333" s="166"/>
      <c r="B333" s="166"/>
      <c r="C333" s="166"/>
      <c r="D333" s="166"/>
      <c r="E333" s="166"/>
      <c r="F333" s="166"/>
      <c r="G333" s="166"/>
    </row>
    <row r="334" spans="1:7" x14ac:dyDescent="0.25">
      <c r="A334" s="166"/>
      <c r="B334" s="166"/>
      <c r="C334" s="166"/>
      <c r="D334" s="166"/>
      <c r="E334" s="166"/>
      <c r="F334" s="166"/>
      <c r="G334" s="166"/>
    </row>
    <row r="335" spans="1:7" x14ac:dyDescent="0.25">
      <c r="A335" s="166"/>
      <c r="B335" s="166"/>
      <c r="C335" s="166"/>
      <c r="D335" s="166"/>
      <c r="E335" s="166"/>
      <c r="F335" s="166"/>
      <c r="G335" s="166"/>
    </row>
    <row r="336" spans="1:7" x14ac:dyDescent="0.25">
      <c r="A336" s="166"/>
      <c r="B336" s="166"/>
      <c r="C336" s="166"/>
      <c r="D336" s="166"/>
      <c r="E336" s="166"/>
      <c r="F336" s="166"/>
      <c r="G336" s="166"/>
    </row>
    <row r="337" spans="1:7" x14ac:dyDescent="0.25">
      <c r="A337" s="166"/>
      <c r="B337" s="166"/>
      <c r="C337" s="166"/>
      <c r="D337" s="166"/>
      <c r="E337" s="166"/>
      <c r="F337" s="166"/>
      <c r="G337" s="166"/>
    </row>
    <row r="338" spans="1:7" x14ac:dyDescent="0.25">
      <c r="A338" s="166"/>
      <c r="B338" s="166"/>
      <c r="C338" s="166"/>
      <c r="D338" s="166"/>
      <c r="E338" s="166"/>
      <c r="F338" s="166"/>
      <c r="G338" s="166"/>
    </row>
    <row r="339" spans="1:7" x14ac:dyDescent="0.25">
      <c r="A339" s="166"/>
      <c r="B339" s="166"/>
      <c r="C339" s="166"/>
      <c r="D339" s="166"/>
      <c r="E339" s="166"/>
      <c r="F339" s="166"/>
      <c r="G339" s="166"/>
    </row>
    <row r="340" spans="1:7" x14ac:dyDescent="0.25">
      <c r="A340" s="166"/>
      <c r="B340" s="166"/>
      <c r="C340" s="166"/>
      <c r="D340" s="166"/>
      <c r="E340" s="166"/>
      <c r="F340" s="166"/>
      <c r="G340" s="166"/>
    </row>
    <row r="341" spans="1:7" x14ac:dyDescent="0.25">
      <c r="A341" s="166"/>
      <c r="B341" s="166"/>
      <c r="C341" s="166"/>
      <c r="D341" s="166"/>
      <c r="E341" s="166"/>
      <c r="F341" s="166"/>
      <c r="G341" s="166"/>
    </row>
    <row r="342" spans="1:7" x14ac:dyDescent="0.25">
      <c r="A342" s="166"/>
      <c r="B342" s="166"/>
      <c r="C342" s="166"/>
      <c r="D342" s="166"/>
      <c r="E342" s="166"/>
      <c r="F342" s="166"/>
      <c r="G342" s="166"/>
    </row>
    <row r="343" spans="1:7" x14ac:dyDescent="0.25">
      <c r="A343" s="166"/>
      <c r="B343" s="166"/>
      <c r="C343" s="166"/>
      <c r="D343" s="166"/>
      <c r="E343" s="166"/>
      <c r="F343" s="166"/>
      <c r="G343" s="166"/>
    </row>
    <row r="344" spans="1:7" x14ac:dyDescent="0.25">
      <c r="A344" s="166"/>
      <c r="B344" s="166"/>
      <c r="C344" s="166"/>
      <c r="D344" s="166"/>
      <c r="E344" s="166"/>
      <c r="F344" s="166"/>
      <c r="G344" s="166"/>
    </row>
    <row r="345" spans="1:7" x14ac:dyDescent="0.25">
      <c r="A345" s="166"/>
      <c r="B345" s="166"/>
      <c r="C345" s="166"/>
      <c r="D345" s="166"/>
      <c r="E345" s="166"/>
      <c r="F345" s="166"/>
      <c r="G345" s="166"/>
    </row>
    <row r="346" spans="1:7" x14ac:dyDescent="0.25">
      <c r="A346" s="166"/>
      <c r="B346" s="166"/>
      <c r="C346" s="166"/>
      <c r="D346" s="166"/>
      <c r="E346" s="166"/>
      <c r="F346" s="166"/>
      <c r="G346" s="166"/>
    </row>
    <row r="347" spans="1:7" x14ac:dyDescent="0.25">
      <c r="A347" s="166"/>
      <c r="B347" s="166"/>
      <c r="C347" s="166"/>
      <c r="D347" s="166"/>
      <c r="E347" s="166"/>
      <c r="F347" s="166"/>
      <c r="G347" s="166"/>
    </row>
    <row r="348" spans="1:7" x14ac:dyDescent="0.25">
      <c r="A348" s="166"/>
      <c r="B348" s="166"/>
      <c r="C348" s="166"/>
      <c r="D348" s="166"/>
      <c r="E348" s="166"/>
      <c r="F348" s="166"/>
      <c r="G348" s="166"/>
    </row>
    <row r="349" spans="1:7" x14ac:dyDescent="0.25">
      <c r="A349" s="166"/>
      <c r="B349" s="166"/>
      <c r="C349" s="166"/>
      <c r="D349" s="166"/>
      <c r="E349" s="166"/>
      <c r="F349" s="166"/>
      <c r="G349" s="166"/>
    </row>
    <row r="350" spans="1:7" x14ac:dyDescent="0.25">
      <c r="A350" s="166"/>
      <c r="B350" s="166"/>
      <c r="C350" s="166"/>
      <c r="D350" s="166"/>
      <c r="E350" s="166"/>
      <c r="F350" s="166"/>
      <c r="G350" s="166"/>
    </row>
    <row r="351" spans="1:7" x14ac:dyDescent="0.25">
      <c r="A351" s="166"/>
      <c r="B351" s="166"/>
      <c r="C351" s="166"/>
      <c r="D351" s="166"/>
      <c r="E351" s="166"/>
      <c r="F351" s="166"/>
      <c r="G351" s="166"/>
    </row>
    <row r="352" spans="1:7" x14ac:dyDescent="0.25">
      <c r="A352" s="166"/>
      <c r="B352" s="166"/>
      <c r="C352" s="166"/>
      <c r="D352" s="166"/>
      <c r="E352" s="166"/>
      <c r="F352" s="166"/>
      <c r="G352" s="166"/>
    </row>
    <row r="353" spans="1:7" x14ac:dyDescent="0.25">
      <c r="A353" s="166"/>
      <c r="B353" s="166"/>
      <c r="C353" s="166"/>
      <c r="D353" s="166"/>
      <c r="E353" s="166"/>
      <c r="F353" s="166"/>
      <c r="G353" s="166"/>
    </row>
    <row r="354" spans="1:7" x14ac:dyDescent="0.25">
      <c r="A354" s="166"/>
      <c r="B354" s="166"/>
      <c r="C354" s="166"/>
      <c r="D354" s="166"/>
      <c r="E354" s="166"/>
      <c r="F354" s="166"/>
      <c r="G354" s="166"/>
    </row>
    <row r="355" spans="1:7" x14ac:dyDescent="0.25">
      <c r="A355" s="166"/>
      <c r="B355" s="166"/>
      <c r="C355" s="166"/>
      <c r="D355" s="166"/>
      <c r="E355" s="166"/>
      <c r="F355" s="166"/>
      <c r="G355" s="166"/>
    </row>
    <row r="356" spans="1:7" x14ac:dyDescent="0.25">
      <c r="A356" s="166"/>
      <c r="B356" s="166"/>
      <c r="C356" s="166"/>
      <c r="D356" s="166"/>
      <c r="E356" s="166"/>
      <c r="F356" s="166"/>
      <c r="G356" s="166"/>
    </row>
    <row r="357" spans="1:7" x14ac:dyDescent="0.25">
      <c r="A357" s="166"/>
      <c r="B357" s="166"/>
      <c r="C357" s="166"/>
      <c r="D357" s="166"/>
      <c r="E357" s="166"/>
      <c r="F357" s="166"/>
      <c r="G357" s="166"/>
    </row>
    <row r="358" spans="1:7" x14ac:dyDescent="0.25">
      <c r="A358" s="166"/>
      <c r="B358" s="166"/>
      <c r="C358" s="166"/>
      <c r="D358" s="166"/>
      <c r="E358" s="166"/>
      <c r="F358" s="166"/>
      <c r="G358" s="166"/>
    </row>
    <row r="359" spans="1:7" x14ac:dyDescent="0.25">
      <c r="A359" s="166"/>
      <c r="B359" s="166"/>
      <c r="C359" s="166"/>
      <c r="D359" s="166"/>
      <c r="E359" s="166"/>
      <c r="F359" s="166"/>
      <c r="G359" s="166"/>
    </row>
    <row r="360" spans="1:7" x14ac:dyDescent="0.25">
      <c r="A360" s="166"/>
      <c r="B360" s="166"/>
      <c r="C360" s="166"/>
      <c r="D360" s="166"/>
      <c r="E360" s="166"/>
      <c r="F360" s="166"/>
      <c r="G360" s="166"/>
    </row>
    <row r="361" spans="1:7" x14ac:dyDescent="0.25">
      <c r="A361" s="166"/>
      <c r="B361" s="166"/>
      <c r="C361" s="166"/>
      <c r="D361" s="166"/>
      <c r="E361" s="166"/>
      <c r="F361" s="166"/>
      <c r="G361" s="166"/>
    </row>
    <row r="362" spans="1:7" x14ac:dyDescent="0.25">
      <c r="A362" s="166"/>
      <c r="B362" s="166"/>
      <c r="C362" s="166"/>
      <c r="D362" s="166"/>
      <c r="E362" s="166"/>
      <c r="F362" s="166"/>
      <c r="G362" s="166"/>
    </row>
    <row r="363" spans="1:7" x14ac:dyDescent="0.25">
      <c r="A363" s="166"/>
      <c r="B363" s="166"/>
      <c r="C363" s="166"/>
      <c r="D363" s="166"/>
      <c r="E363" s="166"/>
      <c r="F363" s="166"/>
      <c r="G363" s="166"/>
    </row>
    <row r="364" spans="1:7" x14ac:dyDescent="0.25">
      <c r="A364" s="166"/>
      <c r="B364" s="166"/>
      <c r="C364" s="166"/>
      <c r="D364" s="166"/>
      <c r="E364" s="166"/>
      <c r="F364" s="166"/>
      <c r="G364" s="166"/>
    </row>
    <row r="365" spans="1:7" x14ac:dyDescent="0.25">
      <c r="A365" s="166"/>
      <c r="B365" s="166"/>
      <c r="C365" s="166"/>
      <c r="D365" s="166"/>
      <c r="E365" s="166"/>
      <c r="F365" s="166"/>
      <c r="G365" s="166"/>
    </row>
    <row r="366" spans="1:7" x14ac:dyDescent="0.25">
      <c r="A366" s="166"/>
      <c r="B366" s="166"/>
      <c r="C366" s="166"/>
      <c r="D366" s="166"/>
      <c r="E366" s="166"/>
      <c r="F366" s="166"/>
      <c r="G366" s="166"/>
    </row>
    <row r="367" spans="1:7" x14ac:dyDescent="0.25">
      <c r="A367" s="166"/>
      <c r="B367" s="166"/>
      <c r="C367" s="166"/>
      <c r="D367" s="166"/>
      <c r="E367" s="166"/>
      <c r="F367" s="166"/>
      <c r="G367" s="166"/>
    </row>
    <row r="368" spans="1:7" x14ac:dyDescent="0.25">
      <c r="A368" s="166"/>
      <c r="B368" s="166"/>
      <c r="C368" s="166"/>
      <c r="D368" s="166"/>
      <c r="E368" s="166"/>
      <c r="F368" s="166"/>
      <c r="G368" s="166"/>
    </row>
    <row r="369" spans="1:7" x14ac:dyDescent="0.25">
      <c r="A369" s="166"/>
      <c r="B369" s="166"/>
      <c r="C369" s="166"/>
      <c r="D369" s="166"/>
      <c r="E369" s="166"/>
      <c r="F369" s="166"/>
      <c r="G369" s="166"/>
    </row>
    <row r="370" spans="1:7" x14ac:dyDescent="0.25">
      <c r="A370" s="166"/>
      <c r="B370" s="166"/>
      <c r="C370" s="166"/>
      <c r="D370" s="166"/>
      <c r="E370" s="166"/>
      <c r="F370" s="166"/>
      <c r="G370" s="166"/>
    </row>
    <row r="371" spans="1:7" x14ac:dyDescent="0.25">
      <c r="A371" s="166"/>
      <c r="B371" s="166"/>
      <c r="C371" s="166"/>
      <c r="D371" s="166"/>
      <c r="E371" s="166"/>
      <c r="F371" s="166"/>
      <c r="G371" s="166"/>
    </row>
    <row r="372" spans="1:7" x14ac:dyDescent="0.25">
      <c r="A372" s="166"/>
      <c r="B372" s="166"/>
      <c r="C372" s="166"/>
      <c r="D372" s="166"/>
      <c r="E372" s="166"/>
      <c r="F372" s="166"/>
      <c r="G372" s="166"/>
    </row>
    <row r="373" spans="1:7" x14ac:dyDescent="0.25">
      <c r="A373" s="166"/>
      <c r="B373" s="166"/>
      <c r="C373" s="166"/>
      <c r="D373" s="166"/>
      <c r="E373" s="166"/>
      <c r="F373" s="166"/>
      <c r="G373" s="166"/>
    </row>
    <row r="374" spans="1:7" x14ac:dyDescent="0.25">
      <c r="A374" s="166"/>
      <c r="B374" s="166"/>
      <c r="C374" s="166"/>
      <c r="D374" s="166"/>
      <c r="E374" s="166"/>
      <c r="F374" s="166"/>
      <c r="G374" s="166"/>
    </row>
    <row r="375" spans="1:7" x14ac:dyDescent="0.25">
      <c r="A375" s="166"/>
      <c r="B375" s="166"/>
      <c r="C375" s="166"/>
      <c r="D375" s="166"/>
      <c r="E375" s="166"/>
      <c r="F375" s="166"/>
      <c r="G375" s="166"/>
    </row>
    <row r="376" spans="1:7" x14ac:dyDescent="0.25">
      <c r="A376" s="166"/>
      <c r="B376" s="166"/>
      <c r="C376" s="166"/>
      <c r="D376" s="166"/>
      <c r="E376" s="166"/>
      <c r="F376" s="166"/>
      <c r="G376" s="166"/>
    </row>
    <row r="377" spans="1:7" x14ac:dyDescent="0.25">
      <c r="A377" s="166"/>
      <c r="B377" s="166"/>
      <c r="C377" s="166"/>
      <c r="D377" s="166"/>
      <c r="E377" s="166"/>
      <c r="F377" s="166"/>
      <c r="G377" s="166"/>
    </row>
    <row r="378" spans="1:7" x14ac:dyDescent="0.25">
      <c r="A378" s="166"/>
      <c r="B378" s="166"/>
      <c r="C378" s="166"/>
      <c r="D378" s="166"/>
      <c r="E378" s="166"/>
      <c r="F378" s="166"/>
      <c r="G378" s="166"/>
    </row>
    <row r="379" spans="1:7" x14ac:dyDescent="0.25">
      <c r="A379" s="166"/>
      <c r="B379" s="166"/>
      <c r="C379" s="166"/>
      <c r="D379" s="166"/>
      <c r="E379" s="166"/>
      <c r="F379" s="166"/>
      <c r="G379" s="166"/>
    </row>
    <row r="380" spans="1:7" x14ac:dyDescent="0.25">
      <c r="A380" s="166"/>
      <c r="B380" s="166"/>
      <c r="C380" s="166"/>
      <c r="D380" s="166"/>
      <c r="E380" s="166"/>
      <c r="F380" s="166"/>
      <c r="G380" s="166"/>
    </row>
    <row r="381" spans="1:7" x14ac:dyDescent="0.25">
      <c r="A381" s="166"/>
      <c r="B381" s="166"/>
      <c r="C381" s="166"/>
      <c r="D381" s="166"/>
      <c r="E381" s="166"/>
      <c r="F381" s="166"/>
      <c r="G381" s="166"/>
    </row>
    <row r="382" spans="1:7" x14ac:dyDescent="0.25">
      <c r="A382" s="166"/>
      <c r="B382" s="166"/>
      <c r="C382" s="166"/>
      <c r="D382" s="166"/>
      <c r="E382" s="166"/>
      <c r="F382" s="166"/>
      <c r="G382" s="166"/>
    </row>
    <row r="383" spans="1:7" x14ac:dyDescent="0.25">
      <c r="A383" s="166"/>
      <c r="B383" s="166"/>
      <c r="C383" s="166"/>
      <c r="D383" s="166"/>
      <c r="E383" s="166"/>
      <c r="F383" s="166"/>
      <c r="G383" s="166"/>
    </row>
    <row r="384" spans="1:7" x14ac:dyDescent="0.25">
      <c r="A384" s="166"/>
      <c r="B384" s="166"/>
      <c r="C384" s="166"/>
      <c r="D384" s="166"/>
      <c r="E384" s="166"/>
      <c r="F384" s="166"/>
      <c r="G384" s="166"/>
    </row>
    <row r="385" spans="1:7" x14ac:dyDescent="0.25">
      <c r="A385" s="166"/>
      <c r="B385" s="166"/>
      <c r="C385" s="166"/>
      <c r="D385" s="166"/>
      <c r="E385" s="166"/>
      <c r="F385" s="166"/>
      <c r="G385" s="166"/>
    </row>
    <row r="386" spans="1:7" x14ac:dyDescent="0.25">
      <c r="A386" s="166"/>
      <c r="B386" s="166"/>
      <c r="C386" s="166"/>
      <c r="D386" s="166"/>
      <c r="E386" s="166"/>
      <c r="F386" s="166"/>
      <c r="G386" s="166"/>
    </row>
    <row r="387" spans="1:7" x14ac:dyDescent="0.25">
      <c r="A387" s="166"/>
      <c r="B387" s="166"/>
      <c r="C387" s="166"/>
      <c r="D387" s="166"/>
      <c r="E387" s="166"/>
      <c r="F387" s="166"/>
      <c r="G387" s="166"/>
    </row>
    <row r="388" spans="1:7" x14ac:dyDescent="0.25">
      <c r="A388" s="166"/>
      <c r="B388" s="166"/>
      <c r="C388" s="166"/>
      <c r="D388" s="166"/>
      <c r="E388" s="166"/>
      <c r="F388" s="166"/>
      <c r="G388" s="166"/>
    </row>
    <row r="389" spans="1:7" x14ac:dyDescent="0.25">
      <c r="A389" s="166"/>
      <c r="B389" s="166"/>
      <c r="C389" s="166"/>
      <c r="D389" s="166"/>
      <c r="E389" s="166"/>
      <c r="F389" s="166"/>
      <c r="G389" s="166"/>
    </row>
    <row r="390" spans="1:7" x14ac:dyDescent="0.25">
      <c r="A390" s="166"/>
      <c r="B390" s="166"/>
      <c r="C390" s="166"/>
      <c r="D390" s="166"/>
      <c r="E390" s="166"/>
      <c r="F390" s="166"/>
      <c r="G390" s="166"/>
    </row>
    <row r="391" spans="1:7" x14ac:dyDescent="0.25">
      <c r="A391" s="166"/>
      <c r="B391" s="166"/>
      <c r="C391" s="166"/>
      <c r="D391" s="166"/>
      <c r="E391" s="166"/>
      <c r="F391" s="166"/>
      <c r="G391" s="166"/>
    </row>
    <row r="392" spans="1:7" x14ac:dyDescent="0.25">
      <c r="A392" s="166"/>
      <c r="B392" s="166"/>
      <c r="C392" s="166"/>
      <c r="D392" s="166"/>
      <c r="E392" s="166"/>
      <c r="F392" s="166"/>
      <c r="G392" s="166"/>
    </row>
    <row r="393" spans="1:7" x14ac:dyDescent="0.25">
      <c r="A393" s="166"/>
      <c r="B393" s="166"/>
      <c r="C393" s="166"/>
      <c r="D393" s="166"/>
      <c r="E393" s="166"/>
      <c r="F393" s="166"/>
      <c r="G393" s="166"/>
    </row>
    <row r="394" spans="1:7" x14ac:dyDescent="0.25">
      <c r="A394" s="166"/>
      <c r="B394" s="166"/>
      <c r="C394" s="166"/>
      <c r="D394" s="166"/>
      <c r="E394" s="166"/>
      <c r="F394" s="166"/>
      <c r="G394" s="166"/>
    </row>
    <row r="395" spans="1:7" x14ac:dyDescent="0.25">
      <c r="A395" s="166"/>
      <c r="B395" s="166"/>
      <c r="C395" s="166"/>
      <c r="D395" s="166"/>
      <c r="E395" s="166"/>
      <c r="F395" s="166"/>
      <c r="G395" s="166"/>
    </row>
    <row r="396" spans="1:7" x14ac:dyDescent="0.25">
      <c r="A396" s="166"/>
      <c r="B396" s="166"/>
      <c r="C396" s="166"/>
      <c r="D396" s="166"/>
      <c r="E396" s="166"/>
      <c r="F396" s="166"/>
      <c r="G396" s="166"/>
    </row>
    <row r="397" spans="1:7" x14ac:dyDescent="0.25">
      <c r="A397" s="166"/>
      <c r="B397" s="166"/>
      <c r="C397" s="166"/>
      <c r="D397" s="166"/>
      <c r="E397" s="166"/>
      <c r="F397" s="166"/>
      <c r="G397" s="166"/>
    </row>
    <row r="398" spans="1:7" x14ac:dyDescent="0.25">
      <c r="A398" s="166"/>
      <c r="B398" s="166"/>
      <c r="C398" s="166"/>
      <c r="D398" s="166"/>
      <c r="E398" s="166"/>
      <c r="F398" s="166"/>
      <c r="G398" s="166"/>
    </row>
    <row r="399" spans="1:7" x14ac:dyDescent="0.25">
      <c r="A399" s="166"/>
      <c r="B399" s="166"/>
      <c r="C399" s="166"/>
      <c r="D399" s="166"/>
      <c r="E399" s="166"/>
      <c r="F399" s="166"/>
      <c r="G399" s="166"/>
    </row>
    <row r="400" spans="1:7" x14ac:dyDescent="0.25">
      <c r="A400" s="166"/>
      <c r="B400" s="166"/>
      <c r="C400" s="166"/>
      <c r="D400" s="166"/>
      <c r="E400" s="166"/>
      <c r="F400" s="166"/>
      <c r="G400" s="166"/>
    </row>
    <row r="401" spans="1:7" x14ac:dyDescent="0.25">
      <c r="A401" s="166"/>
      <c r="B401" s="166"/>
      <c r="C401" s="166"/>
      <c r="D401" s="166"/>
      <c r="E401" s="166"/>
      <c r="F401" s="166"/>
      <c r="G401" s="166"/>
    </row>
    <row r="402" spans="1:7" x14ac:dyDescent="0.25">
      <c r="A402" s="166"/>
      <c r="B402" s="166"/>
      <c r="C402" s="166"/>
      <c r="D402" s="166"/>
      <c r="E402" s="166"/>
      <c r="F402" s="166"/>
      <c r="G402" s="166"/>
    </row>
    <row r="403" spans="1:7" x14ac:dyDescent="0.25">
      <c r="A403" s="166"/>
      <c r="B403" s="166"/>
      <c r="C403" s="166"/>
      <c r="D403" s="166"/>
      <c r="E403" s="166"/>
      <c r="F403" s="166"/>
      <c r="G403" s="166"/>
    </row>
    <row r="404" spans="1:7" x14ac:dyDescent="0.25">
      <c r="A404" s="166"/>
      <c r="B404" s="166"/>
      <c r="C404" s="166"/>
      <c r="D404" s="166"/>
      <c r="E404" s="166"/>
      <c r="F404" s="166"/>
      <c r="G404" s="166"/>
    </row>
    <row r="405" spans="1:7" x14ac:dyDescent="0.25">
      <c r="A405" s="166"/>
      <c r="B405" s="166"/>
      <c r="C405" s="166"/>
      <c r="D405" s="166"/>
      <c r="E405" s="166"/>
      <c r="F405" s="166"/>
      <c r="G405" s="166"/>
    </row>
    <row r="406" spans="1:7" x14ac:dyDescent="0.25">
      <c r="A406" s="166"/>
      <c r="B406" s="166"/>
      <c r="C406" s="166"/>
      <c r="D406" s="166"/>
      <c r="E406" s="166"/>
      <c r="F406" s="166"/>
      <c r="G406" s="166"/>
    </row>
    <row r="407" spans="1:7" x14ac:dyDescent="0.25">
      <c r="A407" s="166"/>
      <c r="B407" s="166"/>
      <c r="C407" s="166"/>
      <c r="D407" s="166"/>
      <c r="E407" s="166"/>
      <c r="F407" s="166"/>
      <c r="G407" s="166"/>
    </row>
    <row r="408" spans="1:7" x14ac:dyDescent="0.25">
      <c r="A408" s="166"/>
      <c r="B408" s="166"/>
      <c r="C408" s="166"/>
      <c r="D408" s="166"/>
      <c r="E408" s="166"/>
      <c r="F408" s="166"/>
      <c r="G408" s="166"/>
    </row>
    <row r="409" spans="1:7" x14ac:dyDescent="0.25">
      <c r="A409" s="166"/>
      <c r="B409" s="166"/>
      <c r="C409" s="166"/>
      <c r="D409" s="166"/>
      <c r="E409" s="166"/>
      <c r="F409" s="166"/>
      <c r="G409" s="166"/>
    </row>
    <row r="410" spans="1:7" x14ac:dyDescent="0.25">
      <c r="A410" s="166"/>
      <c r="B410" s="166"/>
      <c r="C410" s="166"/>
      <c r="D410" s="166"/>
      <c r="E410" s="166"/>
      <c r="F410" s="166"/>
      <c r="G410" s="166"/>
    </row>
    <row r="411" spans="1:7" x14ac:dyDescent="0.25">
      <c r="A411" s="166"/>
      <c r="B411" s="166"/>
      <c r="C411" s="166"/>
      <c r="D411" s="166"/>
      <c r="E411" s="166"/>
      <c r="F411" s="166"/>
      <c r="G411" s="166"/>
    </row>
    <row r="412" spans="1:7" x14ac:dyDescent="0.25">
      <c r="A412" s="166"/>
      <c r="B412" s="166"/>
      <c r="C412" s="166"/>
      <c r="D412" s="166"/>
      <c r="E412" s="166"/>
      <c r="F412" s="166"/>
      <c r="G412" s="166"/>
    </row>
    <row r="413" spans="1:7" x14ac:dyDescent="0.25">
      <c r="A413" s="166"/>
      <c r="B413" s="166"/>
      <c r="C413" s="166"/>
      <c r="D413" s="166"/>
      <c r="E413" s="166"/>
      <c r="F413" s="166"/>
      <c r="G413" s="166"/>
    </row>
    <row r="414" spans="1:7" x14ac:dyDescent="0.25">
      <c r="A414" s="166"/>
      <c r="B414" s="166"/>
      <c r="C414" s="166"/>
      <c r="D414" s="166"/>
      <c r="E414" s="166"/>
      <c r="F414" s="166"/>
      <c r="G414" s="166"/>
    </row>
    <row r="415" spans="1:7" x14ac:dyDescent="0.25">
      <c r="A415" s="166"/>
      <c r="B415" s="166"/>
      <c r="C415" s="166"/>
      <c r="D415" s="166"/>
      <c r="E415" s="166"/>
      <c r="F415" s="166"/>
      <c r="G415" s="166"/>
    </row>
    <row r="416" spans="1:7" x14ac:dyDescent="0.25">
      <c r="A416" s="166"/>
      <c r="B416" s="166"/>
      <c r="C416" s="166"/>
      <c r="D416" s="166"/>
      <c r="E416" s="166"/>
      <c r="F416" s="166"/>
      <c r="G416" s="166"/>
    </row>
    <row r="417" spans="1:7" x14ac:dyDescent="0.25">
      <c r="A417" s="166"/>
      <c r="B417" s="166"/>
      <c r="C417" s="166"/>
      <c r="D417" s="166"/>
      <c r="E417" s="166"/>
      <c r="F417" s="166"/>
      <c r="G417" s="166"/>
    </row>
    <row r="418" spans="1:7" x14ac:dyDescent="0.25">
      <c r="A418" s="166"/>
      <c r="B418" s="166"/>
      <c r="C418" s="166"/>
      <c r="D418" s="166"/>
      <c r="E418" s="166"/>
      <c r="F418" s="166"/>
      <c r="G418" s="166"/>
    </row>
    <row r="419" spans="1:7" x14ac:dyDescent="0.25">
      <c r="A419" s="166"/>
      <c r="B419" s="166"/>
      <c r="C419" s="166"/>
      <c r="D419" s="166"/>
      <c r="E419" s="166"/>
      <c r="F419" s="166"/>
      <c r="G419" s="166"/>
    </row>
    <row r="420" spans="1:7" x14ac:dyDescent="0.25">
      <c r="A420" s="166"/>
      <c r="B420" s="166"/>
      <c r="C420" s="166"/>
      <c r="D420" s="166"/>
      <c r="E420" s="166"/>
      <c r="F420" s="166"/>
      <c r="G420" s="166"/>
    </row>
    <row r="421" spans="1:7" x14ac:dyDescent="0.25">
      <c r="A421" s="166"/>
      <c r="B421" s="166"/>
      <c r="C421" s="166"/>
      <c r="D421" s="166"/>
      <c r="E421" s="166"/>
      <c r="F421" s="166"/>
      <c r="G421" s="166"/>
    </row>
    <row r="422" spans="1:7" x14ac:dyDescent="0.25">
      <c r="A422" s="166"/>
      <c r="B422" s="166"/>
      <c r="C422" s="166"/>
      <c r="D422" s="166"/>
      <c r="E422" s="166"/>
      <c r="F422" s="166"/>
      <c r="G422" s="166"/>
    </row>
    <row r="423" spans="1:7" x14ac:dyDescent="0.25">
      <c r="A423" s="166"/>
      <c r="B423" s="166"/>
      <c r="C423" s="166"/>
      <c r="D423" s="166"/>
      <c r="E423" s="166"/>
      <c r="F423" s="166"/>
      <c r="G423" s="166"/>
    </row>
    <row r="424" spans="1:7" x14ac:dyDescent="0.25">
      <c r="A424" s="166"/>
      <c r="B424" s="166"/>
      <c r="C424" s="166"/>
      <c r="D424" s="166"/>
      <c r="E424" s="166"/>
      <c r="F424" s="166"/>
      <c r="G424" s="166"/>
    </row>
    <row r="425" spans="1:7" x14ac:dyDescent="0.25">
      <c r="A425" s="166"/>
      <c r="B425" s="166"/>
      <c r="C425" s="166"/>
      <c r="D425" s="166"/>
      <c r="E425" s="166"/>
      <c r="F425" s="166"/>
      <c r="G425" s="166"/>
    </row>
    <row r="426" spans="1:7" x14ac:dyDescent="0.25">
      <c r="A426" s="166"/>
      <c r="B426" s="166"/>
      <c r="C426" s="166"/>
      <c r="D426" s="166"/>
      <c r="E426" s="166"/>
      <c r="F426" s="166"/>
      <c r="G426" s="166"/>
    </row>
    <row r="427" spans="1:7" x14ac:dyDescent="0.25">
      <c r="A427" s="166"/>
      <c r="B427" s="166"/>
      <c r="C427" s="166"/>
      <c r="D427" s="166"/>
      <c r="E427" s="166"/>
      <c r="F427" s="166"/>
      <c r="G427" s="166"/>
    </row>
    <row r="428" spans="1:7" x14ac:dyDescent="0.25">
      <c r="A428" s="166"/>
      <c r="B428" s="166"/>
      <c r="C428" s="166"/>
      <c r="D428" s="166"/>
      <c r="E428" s="166"/>
      <c r="F428" s="166"/>
      <c r="G428" s="166"/>
    </row>
    <row r="429" spans="1:7" x14ac:dyDescent="0.25">
      <c r="A429" s="166"/>
      <c r="B429" s="166"/>
      <c r="C429" s="166"/>
      <c r="D429" s="166"/>
      <c r="E429" s="166"/>
      <c r="F429" s="166"/>
      <c r="G429" s="166"/>
    </row>
    <row r="430" spans="1:7" x14ac:dyDescent="0.25">
      <c r="A430" s="166"/>
      <c r="B430" s="166"/>
      <c r="C430" s="166"/>
      <c r="D430" s="166"/>
      <c r="E430" s="166"/>
      <c r="F430" s="166"/>
      <c r="G430" s="166"/>
    </row>
    <row r="431" spans="1:7" x14ac:dyDescent="0.25">
      <c r="A431" s="166"/>
      <c r="B431" s="166"/>
      <c r="C431" s="166"/>
      <c r="D431" s="166"/>
      <c r="E431" s="166"/>
      <c r="F431" s="166"/>
      <c r="G431" s="166"/>
    </row>
    <row r="432" spans="1:7" x14ac:dyDescent="0.25">
      <c r="A432" s="166"/>
      <c r="B432" s="166"/>
      <c r="C432" s="166"/>
      <c r="D432" s="166"/>
      <c r="E432" s="166"/>
      <c r="F432" s="166"/>
      <c r="G432" s="166"/>
    </row>
    <row r="433" spans="1:7" x14ac:dyDescent="0.25">
      <c r="A433" s="166"/>
      <c r="B433" s="166"/>
      <c r="C433" s="166"/>
      <c r="D433" s="166"/>
      <c r="E433" s="166"/>
      <c r="F433" s="166"/>
      <c r="G433" s="166"/>
    </row>
    <row r="434" spans="1:7" x14ac:dyDescent="0.25">
      <c r="A434" s="166"/>
      <c r="B434" s="166"/>
      <c r="C434" s="166"/>
      <c r="D434" s="166"/>
      <c r="E434" s="166"/>
      <c r="F434" s="166"/>
      <c r="G434" s="166"/>
    </row>
    <row r="435" spans="1:7" x14ac:dyDescent="0.25">
      <c r="A435" s="166"/>
      <c r="B435" s="166"/>
      <c r="C435" s="166"/>
      <c r="D435" s="166"/>
      <c r="E435" s="166"/>
      <c r="F435" s="166"/>
      <c r="G435" s="166"/>
    </row>
    <row r="436" spans="1:7" x14ac:dyDescent="0.25">
      <c r="A436" s="166"/>
      <c r="B436" s="166"/>
      <c r="C436" s="166"/>
      <c r="D436" s="166"/>
      <c r="E436" s="166"/>
      <c r="F436" s="166"/>
      <c r="G436" s="166"/>
    </row>
    <row r="437" spans="1:7" x14ac:dyDescent="0.25">
      <c r="A437" s="166"/>
      <c r="B437" s="166"/>
      <c r="C437" s="166"/>
      <c r="D437" s="166"/>
      <c r="E437" s="166"/>
      <c r="F437" s="166"/>
      <c r="G437" s="166"/>
    </row>
    <row r="438" spans="1:7" x14ac:dyDescent="0.25">
      <c r="A438" s="166"/>
      <c r="B438" s="166"/>
      <c r="C438" s="166"/>
      <c r="D438" s="166"/>
      <c r="E438" s="166"/>
      <c r="F438" s="166"/>
      <c r="G438" s="166"/>
    </row>
    <row r="439" spans="1:7" x14ac:dyDescent="0.25">
      <c r="A439" s="166"/>
      <c r="B439" s="166"/>
      <c r="C439" s="166"/>
      <c r="D439" s="166"/>
      <c r="E439" s="166"/>
      <c r="F439" s="166"/>
      <c r="G439" s="166"/>
    </row>
    <row r="440" spans="1:7" x14ac:dyDescent="0.25">
      <c r="A440" s="166"/>
      <c r="B440" s="166"/>
      <c r="C440" s="166"/>
      <c r="D440" s="166"/>
      <c r="E440" s="166"/>
      <c r="F440" s="166"/>
      <c r="G440" s="166"/>
    </row>
    <row r="441" spans="1:7" x14ac:dyDescent="0.25">
      <c r="A441" s="166"/>
      <c r="B441" s="166"/>
      <c r="C441" s="166"/>
      <c r="D441" s="166"/>
      <c r="E441" s="166"/>
      <c r="F441" s="166"/>
      <c r="G441" s="166"/>
    </row>
    <row r="442" spans="1:7" x14ac:dyDescent="0.25">
      <c r="A442" s="166"/>
      <c r="B442" s="166"/>
      <c r="C442" s="166"/>
      <c r="D442" s="166"/>
      <c r="E442" s="166"/>
      <c r="F442" s="166"/>
      <c r="G442" s="166"/>
    </row>
    <row r="443" spans="1:7" x14ac:dyDescent="0.25">
      <c r="A443" s="166"/>
      <c r="B443" s="166"/>
      <c r="C443" s="166"/>
      <c r="D443" s="166"/>
      <c r="E443" s="166"/>
      <c r="F443" s="166"/>
      <c r="G443" s="166"/>
    </row>
    <row r="444" spans="1:7" x14ac:dyDescent="0.25">
      <c r="A444" s="166"/>
      <c r="B444" s="166"/>
      <c r="C444" s="166"/>
      <c r="D444" s="166"/>
      <c r="E444" s="166"/>
      <c r="F444" s="166"/>
      <c r="G444" s="166"/>
    </row>
    <row r="445" spans="1:7" x14ac:dyDescent="0.25">
      <c r="A445" s="166"/>
      <c r="B445" s="166"/>
      <c r="C445" s="166"/>
      <c r="D445" s="166"/>
      <c r="E445" s="166"/>
      <c r="F445" s="166"/>
      <c r="G445" s="166"/>
    </row>
    <row r="446" spans="1:7" x14ac:dyDescent="0.25">
      <c r="A446" s="166"/>
      <c r="B446" s="166"/>
      <c r="C446" s="166"/>
      <c r="D446" s="166"/>
      <c r="E446" s="166"/>
      <c r="F446" s="166"/>
      <c r="G446" s="166"/>
    </row>
    <row r="447" spans="1:7" x14ac:dyDescent="0.25">
      <c r="A447" s="166"/>
      <c r="B447" s="166"/>
      <c r="C447" s="166"/>
      <c r="D447" s="166"/>
      <c r="E447" s="166"/>
      <c r="F447" s="166"/>
      <c r="G447" s="166"/>
    </row>
    <row r="448" spans="1:7" x14ac:dyDescent="0.25">
      <c r="A448" s="166"/>
      <c r="B448" s="166"/>
      <c r="C448" s="166"/>
      <c r="D448" s="166"/>
      <c r="E448" s="166"/>
      <c r="F448" s="166"/>
      <c r="G448" s="166"/>
    </row>
    <row r="449" spans="1:7" x14ac:dyDescent="0.25">
      <c r="A449" s="166"/>
      <c r="B449" s="166"/>
      <c r="C449" s="166"/>
      <c r="D449" s="166"/>
      <c r="E449" s="166"/>
      <c r="F449" s="166"/>
      <c r="G449" s="166"/>
    </row>
    <row r="450" spans="1:7" x14ac:dyDescent="0.25">
      <c r="A450" s="166"/>
      <c r="B450" s="166"/>
      <c r="C450" s="166"/>
      <c r="D450" s="166"/>
      <c r="E450" s="166"/>
      <c r="F450" s="166"/>
      <c r="G450" s="166"/>
    </row>
    <row r="451" spans="1:7" x14ac:dyDescent="0.25">
      <c r="A451" s="166"/>
      <c r="B451" s="166"/>
      <c r="C451" s="166"/>
      <c r="D451" s="166"/>
      <c r="E451" s="166"/>
      <c r="F451" s="166"/>
      <c r="G451" s="166"/>
    </row>
    <row r="452" spans="1:7" x14ac:dyDescent="0.25">
      <c r="A452" s="166"/>
      <c r="B452" s="166"/>
      <c r="C452" s="166"/>
      <c r="D452" s="166"/>
      <c r="E452" s="166"/>
      <c r="F452" s="166"/>
      <c r="G452" s="166"/>
    </row>
    <row r="453" spans="1:7" x14ac:dyDescent="0.25">
      <c r="A453" s="166"/>
      <c r="B453" s="166"/>
      <c r="C453" s="166"/>
      <c r="D453" s="166"/>
      <c r="E453" s="166"/>
      <c r="F453" s="166"/>
      <c r="G453" s="166"/>
    </row>
    <row r="454" spans="1:7" x14ac:dyDescent="0.25">
      <c r="A454" s="166"/>
      <c r="B454" s="166"/>
      <c r="C454" s="166"/>
      <c r="D454" s="166"/>
      <c r="E454" s="166"/>
      <c r="F454" s="166"/>
      <c r="G454" s="166"/>
    </row>
    <row r="455" spans="1:7" x14ac:dyDescent="0.25">
      <c r="A455" s="166"/>
      <c r="B455" s="166"/>
      <c r="C455" s="166"/>
      <c r="D455" s="166"/>
      <c r="E455" s="166"/>
      <c r="F455" s="166"/>
      <c r="G455" s="166"/>
    </row>
    <row r="456" spans="1:7" x14ac:dyDescent="0.25">
      <c r="A456" s="166"/>
      <c r="B456" s="166"/>
      <c r="C456" s="166"/>
      <c r="D456" s="166"/>
      <c r="E456" s="166"/>
      <c r="F456" s="166"/>
      <c r="G456" s="166"/>
    </row>
    <row r="457" spans="1:7" x14ac:dyDescent="0.25">
      <c r="A457" s="166"/>
      <c r="B457" s="166"/>
      <c r="C457" s="166"/>
      <c r="D457" s="166"/>
      <c r="E457" s="166"/>
      <c r="F457" s="166"/>
      <c r="G457" s="166"/>
    </row>
    <row r="458" spans="1:7" x14ac:dyDescent="0.25">
      <c r="A458" s="166"/>
      <c r="B458" s="166"/>
      <c r="C458" s="166"/>
      <c r="D458" s="166"/>
      <c r="E458" s="166"/>
      <c r="F458" s="166"/>
      <c r="G458" s="166"/>
    </row>
    <row r="459" spans="1:7" x14ac:dyDescent="0.25">
      <c r="A459" s="166"/>
      <c r="B459" s="166"/>
      <c r="C459" s="166"/>
      <c r="D459" s="166"/>
      <c r="E459" s="166"/>
      <c r="F459" s="166"/>
      <c r="G459" s="166"/>
    </row>
    <row r="460" spans="1:7" x14ac:dyDescent="0.25">
      <c r="A460" s="166"/>
      <c r="B460" s="166"/>
      <c r="C460" s="166"/>
      <c r="D460" s="166"/>
      <c r="E460" s="166"/>
      <c r="F460" s="166"/>
      <c r="G460" s="166"/>
    </row>
    <row r="461" spans="1:7" x14ac:dyDescent="0.25">
      <c r="A461" s="166"/>
      <c r="B461" s="166"/>
      <c r="C461" s="166"/>
      <c r="D461" s="166"/>
      <c r="E461" s="166"/>
      <c r="F461" s="166"/>
      <c r="G461" s="166"/>
    </row>
    <row r="462" spans="1:7" x14ac:dyDescent="0.25">
      <c r="A462" s="166"/>
      <c r="B462" s="166"/>
      <c r="C462" s="166"/>
      <c r="D462" s="166"/>
      <c r="E462" s="166"/>
      <c r="F462" s="166"/>
      <c r="G462" s="166"/>
    </row>
    <row r="463" spans="1:7" x14ac:dyDescent="0.25">
      <c r="A463" s="166"/>
      <c r="B463" s="166"/>
      <c r="C463" s="166"/>
      <c r="D463" s="166"/>
      <c r="E463" s="166"/>
      <c r="F463" s="166"/>
      <c r="G463" s="166"/>
    </row>
    <row r="464" spans="1:7" x14ac:dyDescent="0.25">
      <c r="A464" s="166"/>
      <c r="B464" s="166"/>
      <c r="C464" s="166"/>
      <c r="D464" s="166"/>
      <c r="E464" s="166"/>
      <c r="F464" s="166"/>
      <c r="G464" s="166"/>
    </row>
    <row r="465" spans="1:7" x14ac:dyDescent="0.25">
      <c r="A465" s="166"/>
      <c r="B465" s="166"/>
      <c r="C465" s="166"/>
      <c r="D465" s="166"/>
      <c r="E465" s="166"/>
      <c r="F465" s="166"/>
      <c r="G465" s="166"/>
    </row>
    <row r="466" spans="1:7" x14ac:dyDescent="0.25">
      <c r="A466" s="166"/>
      <c r="B466" s="166"/>
      <c r="C466" s="166"/>
      <c r="D466" s="166"/>
      <c r="E466" s="166"/>
      <c r="F466" s="166"/>
      <c r="G466" s="166"/>
    </row>
    <row r="467" spans="1:7" x14ac:dyDescent="0.25">
      <c r="A467" s="166"/>
      <c r="B467" s="166"/>
      <c r="C467" s="166"/>
      <c r="D467" s="166"/>
      <c r="E467" s="166"/>
      <c r="F467" s="166"/>
      <c r="G467" s="166"/>
    </row>
    <row r="468" spans="1:7" x14ac:dyDescent="0.25">
      <c r="A468" s="166"/>
      <c r="B468" s="166"/>
      <c r="C468" s="166"/>
      <c r="D468" s="166"/>
      <c r="E468" s="166"/>
      <c r="F468" s="166"/>
      <c r="G468" s="166"/>
    </row>
    <row r="469" spans="1:7" x14ac:dyDescent="0.25">
      <c r="A469" s="166"/>
      <c r="B469" s="166"/>
      <c r="C469" s="166"/>
      <c r="D469" s="166"/>
      <c r="E469" s="166"/>
      <c r="F469" s="166"/>
      <c r="G469" s="166"/>
    </row>
    <row r="470" spans="1:7" x14ac:dyDescent="0.25">
      <c r="A470" s="166"/>
      <c r="B470" s="166"/>
      <c r="C470" s="166"/>
      <c r="D470" s="166"/>
      <c r="E470" s="166"/>
      <c r="F470" s="166"/>
      <c r="G470" s="166"/>
    </row>
    <row r="471" spans="1:7" x14ac:dyDescent="0.25">
      <c r="A471" s="166"/>
      <c r="B471" s="166"/>
      <c r="C471" s="166"/>
      <c r="D471" s="166"/>
      <c r="E471" s="166"/>
      <c r="F471" s="166"/>
      <c r="G471" s="166"/>
    </row>
    <row r="472" spans="1:7" x14ac:dyDescent="0.25">
      <c r="A472" s="166"/>
      <c r="B472" s="166"/>
      <c r="C472" s="166"/>
      <c r="D472" s="166"/>
      <c r="E472" s="166"/>
      <c r="F472" s="166"/>
      <c r="G472" s="166"/>
    </row>
    <row r="473" spans="1:7" x14ac:dyDescent="0.25">
      <c r="A473" s="166"/>
      <c r="B473" s="166"/>
      <c r="C473" s="166"/>
      <c r="D473" s="166"/>
      <c r="E473" s="166"/>
      <c r="F473" s="166"/>
      <c r="G473" s="166"/>
    </row>
    <row r="474" spans="1:7" x14ac:dyDescent="0.25">
      <c r="A474" s="166"/>
      <c r="B474" s="166"/>
      <c r="C474" s="166"/>
      <c r="D474" s="166"/>
      <c r="E474" s="166"/>
      <c r="F474" s="166"/>
      <c r="G474" s="166"/>
    </row>
    <row r="475" spans="1:7" x14ac:dyDescent="0.25">
      <c r="A475" s="166"/>
      <c r="B475" s="166"/>
      <c r="C475" s="166"/>
      <c r="D475" s="166"/>
      <c r="E475" s="166"/>
      <c r="F475" s="166"/>
      <c r="G475" s="166"/>
    </row>
    <row r="476" spans="1:7" x14ac:dyDescent="0.25">
      <c r="A476" s="166"/>
      <c r="B476" s="166"/>
      <c r="C476" s="166"/>
      <c r="D476" s="166"/>
      <c r="E476" s="166"/>
      <c r="F476" s="166"/>
      <c r="G476" s="166"/>
    </row>
    <row r="477" spans="1:7" x14ac:dyDescent="0.25">
      <c r="A477" s="166"/>
      <c r="B477" s="166"/>
      <c r="C477" s="166"/>
      <c r="D477" s="166"/>
      <c r="E477" s="166"/>
      <c r="F477" s="166"/>
      <c r="G477" s="166"/>
    </row>
    <row r="478" spans="1:7" x14ac:dyDescent="0.25">
      <c r="A478" s="166"/>
      <c r="B478" s="166"/>
      <c r="C478" s="166"/>
      <c r="D478" s="166"/>
      <c r="E478" s="166"/>
      <c r="F478" s="166"/>
      <c r="G478" s="166"/>
    </row>
    <row r="479" spans="1:7" x14ac:dyDescent="0.25">
      <c r="A479" s="166"/>
      <c r="B479" s="166"/>
      <c r="C479" s="166"/>
      <c r="D479" s="166"/>
      <c r="E479" s="166"/>
      <c r="F479" s="166"/>
      <c r="G479" s="166"/>
    </row>
    <row r="480" spans="1:7" x14ac:dyDescent="0.25">
      <c r="A480" s="166"/>
      <c r="B480" s="166"/>
      <c r="C480" s="166"/>
      <c r="D480" s="166"/>
      <c r="E480" s="166"/>
      <c r="F480" s="166"/>
      <c r="G480" s="166"/>
    </row>
    <row r="481" spans="1:7" x14ac:dyDescent="0.25">
      <c r="A481" s="166"/>
      <c r="B481" s="166"/>
      <c r="C481" s="166"/>
      <c r="D481" s="166"/>
      <c r="E481" s="166"/>
      <c r="F481" s="166"/>
      <c r="G481" s="166"/>
    </row>
    <row r="482" spans="1:7" x14ac:dyDescent="0.25">
      <c r="A482" s="166"/>
      <c r="B482" s="166"/>
      <c r="C482" s="166"/>
      <c r="D482" s="166"/>
      <c r="E482" s="166"/>
      <c r="F482" s="166"/>
      <c r="G482" s="166"/>
    </row>
    <row r="483" spans="1:7" x14ac:dyDescent="0.25">
      <c r="A483" s="166"/>
      <c r="B483" s="166"/>
      <c r="C483" s="166"/>
      <c r="D483" s="166"/>
      <c r="E483" s="166"/>
      <c r="F483" s="166"/>
      <c r="G483" s="166"/>
    </row>
    <row r="484" spans="1:7" x14ac:dyDescent="0.25">
      <c r="A484" s="166"/>
      <c r="B484" s="166"/>
      <c r="C484" s="166"/>
      <c r="D484" s="166"/>
      <c r="E484" s="166"/>
      <c r="F484" s="166"/>
      <c r="G484" s="166"/>
    </row>
    <row r="485" spans="1:7" x14ac:dyDescent="0.25">
      <c r="A485" s="166"/>
      <c r="B485" s="166"/>
      <c r="C485" s="166"/>
      <c r="D485" s="166"/>
      <c r="E485" s="166"/>
      <c r="F485" s="166"/>
      <c r="G485" s="166"/>
    </row>
    <row r="486" spans="1:7" x14ac:dyDescent="0.25">
      <c r="A486" s="166"/>
      <c r="B486" s="166"/>
      <c r="C486" s="166"/>
      <c r="D486" s="166"/>
      <c r="E486" s="166"/>
      <c r="F486" s="166"/>
      <c r="G486" s="166"/>
    </row>
    <row r="487" spans="1:7" x14ac:dyDescent="0.25">
      <c r="A487" s="166"/>
      <c r="B487" s="166"/>
      <c r="C487" s="166"/>
      <c r="D487" s="166"/>
      <c r="E487" s="166"/>
      <c r="F487" s="166"/>
      <c r="G487" s="166"/>
    </row>
    <row r="488" spans="1:7" x14ac:dyDescent="0.25">
      <c r="A488" s="166"/>
      <c r="B488" s="166"/>
      <c r="C488" s="166"/>
      <c r="D488" s="166"/>
      <c r="E488" s="166"/>
      <c r="F488" s="166"/>
      <c r="G488" s="166"/>
    </row>
    <row r="489" spans="1:7" x14ac:dyDescent="0.25">
      <c r="A489" s="166"/>
      <c r="B489" s="166"/>
      <c r="C489" s="166"/>
      <c r="D489" s="166"/>
      <c r="E489" s="166"/>
      <c r="F489" s="166"/>
      <c r="G489" s="166"/>
    </row>
    <row r="490" spans="1:7" x14ac:dyDescent="0.25">
      <c r="A490" s="166"/>
      <c r="B490" s="166"/>
      <c r="C490" s="166"/>
      <c r="D490" s="166"/>
      <c r="E490" s="166"/>
      <c r="F490" s="166"/>
      <c r="G490" s="166"/>
    </row>
    <row r="491" spans="1:7" x14ac:dyDescent="0.25">
      <c r="A491" s="166"/>
      <c r="B491" s="166"/>
      <c r="C491" s="166"/>
      <c r="D491" s="166"/>
      <c r="E491" s="166"/>
      <c r="F491" s="166"/>
      <c r="G491" s="166"/>
    </row>
    <row r="492" spans="1:7" x14ac:dyDescent="0.25">
      <c r="A492" s="166"/>
      <c r="B492" s="166"/>
      <c r="C492" s="166"/>
      <c r="D492" s="166"/>
      <c r="E492" s="166"/>
      <c r="F492" s="166"/>
      <c r="G492" s="166"/>
    </row>
    <row r="493" spans="1:7" x14ac:dyDescent="0.25">
      <c r="A493" s="166"/>
      <c r="B493" s="166"/>
      <c r="C493" s="166"/>
      <c r="D493" s="166"/>
      <c r="E493" s="166"/>
      <c r="F493" s="166"/>
      <c r="G493" s="166"/>
    </row>
    <row r="494" spans="1:7" x14ac:dyDescent="0.25">
      <c r="A494" s="166"/>
      <c r="B494" s="166"/>
      <c r="C494" s="166"/>
      <c r="D494" s="166"/>
      <c r="E494" s="166"/>
      <c r="F494" s="166"/>
      <c r="G494" s="166"/>
    </row>
    <row r="495" spans="1:7" x14ac:dyDescent="0.25">
      <c r="A495" s="166"/>
      <c r="B495" s="166"/>
      <c r="C495" s="166"/>
      <c r="D495" s="166"/>
      <c r="E495" s="166"/>
      <c r="F495" s="166"/>
      <c r="G495" s="166"/>
    </row>
    <row r="496" spans="1:7" x14ac:dyDescent="0.25">
      <c r="A496" s="166"/>
      <c r="B496" s="166"/>
      <c r="C496" s="166"/>
      <c r="D496" s="166"/>
      <c r="E496" s="166"/>
      <c r="F496" s="166"/>
      <c r="G496" s="166"/>
    </row>
    <row r="497" spans="1:7" x14ac:dyDescent="0.25">
      <c r="A497" s="166"/>
      <c r="B497" s="166"/>
      <c r="C497" s="166"/>
      <c r="D497" s="166"/>
      <c r="E497" s="166"/>
      <c r="F497" s="166"/>
      <c r="G497" s="166"/>
    </row>
    <row r="498" spans="1:7" x14ac:dyDescent="0.25">
      <c r="A498" s="166"/>
      <c r="B498" s="166"/>
      <c r="C498" s="166"/>
      <c r="D498" s="166"/>
      <c r="E498" s="166"/>
      <c r="F498" s="166"/>
      <c r="G498" s="166"/>
    </row>
    <row r="499" spans="1:7" x14ac:dyDescent="0.25">
      <c r="A499" s="166"/>
      <c r="B499" s="166"/>
      <c r="C499" s="166"/>
      <c r="D499" s="166"/>
      <c r="E499" s="166"/>
      <c r="F499" s="166"/>
      <c r="G499" s="166"/>
    </row>
    <row r="500" spans="1:7" x14ac:dyDescent="0.25">
      <c r="A500" s="166"/>
      <c r="B500" s="166"/>
      <c r="C500" s="166"/>
      <c r="D500" s="166"/>
      <c r="E500" s="166"/>
      <c r="F500" s="166"/>
      <c r="G500" s="166"/>
    </row>
    <row r="501" spans="1:7" x14ac:dyDescent="0.25">
      <c r="A501" s="166"/>
      <c r="B501" s="166"/>
      <c r="C501" s="166"/>
      <c r="D501" s="166"/>
      <c r="E501" s="166"/>
      <c r="F501" s="166"/>
      <c r="G501" s="166"/>
    </row>
    <row r="502" spans="1:7" x14ac:dyDescent="0.25">
      <c r="A502" s="166"/>
      <c r="B502" s="166"/>
      <c r="C502" s="166"/>
      <c r="D502" s="166"/>
      <c r="E502" s="166"/>
      <c r="F502" s="166"/>
      <c r="G502" s="166"/>
    </row>
    <row r="503" spans="1:7" x14ac:dyDescent="0.25">
      <c r="A503" s="166"/>
      <c r="B503" s="166"/>
      <c r="C503" s="166"/>
      <c r="D503" s="166"/>
      <c r="E503" s="166"/>
      <c r="F503" s="166"/>
      <c r="G503" s="166"/>
    </row>
  </sheetData>
  <mergeCells count="9">
    <mergeCell ref="A1:D1"/>
    <mergeCell ref="D206:D207"/>
    <mergeCell ref="D210:D256"/>
    <mergeCell ref="D261:D263"/>
    <mergeCell ref="A3:B3"/>
    <mergeCell ref="C206:C207"/>
    <mergeCell ref="A208:B208"/>
    <mergeCell ref="C210:C256"/>
    <mergeCell ref="C261:C263"/>
  </mergeCells>
  <hyperlinks>
    <hyperlink ref="F1" location="Index!A1" display="Index" xr:uid="{D147CD66-9B50-4D37-8B6F-6A932866BB62}"/>
  </hyperlinks>
  <pageMargins left="0.7" right="0.7" top="0.75" bottom="0.75" header="0.3" footer="0.3"/>
  <pageSetup orientation="portrait" horizontalDpi="1200" verticalDpi="1200" r:id="rId1"/>
  <ignoredErrors>
    <ignoredError sqref="C18:C30"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ACAB-889B-4A5C-AB89-9F32DF8ADA1B}">
  <dimension ref="A1:F15"/>
  <sheetViews>
    <sheetView showGridLines="0" topLeftCell="C1" zoomScaleNormal="100" zoomScalePageLayoutView="80" workbookViewId="0">
      <selection activeCell="F1" sqref="F1"/>
    </sheetView>
  </sheetViews>
  <sheetFormatPr defaultColWidth="9.1796875" defaultRowHeight="10.5" x14ac:dyDescent="0.25"/>
  <cols>
    <col min="1" max="1" width="9.1796875" style="8"/>
    <col min="2" max="2" width="43.453125" style="8" customWidth="1"/>
    <col min="3" max="3" width="42.1796875" style="8" customWidth="1"/>
    <col min="4" max="4" width="44.54296875" style="8" customWidth="1"/>
    <col min="5" max="16384" width="9.1796875" style="8"/>
  </cols>
  <sheetData>
    <row r="1" spans="1:6" x14ac:dyDescent="0.25">
      <c r="A1" s="447" t="s">
        <v>1139</v>
      </c>
      <c r="B1" s="447"/>
      <c r="C1" s="447"/>
      <c r="D1" s="447"/>
      <c r="F1" s="1" t="s">
        <v>933</v>
      </c>
    </row>
    <row r="2" spans="1:6" x14ac:dyDescent="0.25">
      <c r="A2" s="1295" t="s">
        <v>1958</v>
      </c>
      <c r="B2" s="1295"/>
      <c r="C2" s="1114" t="s">
        <v>1140</v>
      </c>
      <c r="D2" s="1114" t="s">
        <v>1647</v>
      </c>
    </row>
    <row r="3" spans="1:6" x14ac:dyDescent="0.25">
      <c r="A3" s="482"/>
      <c r="B3" s="482"/>
      <c r="C3" s="1114"/>
      <c r="D3" s="1114" t="s">
        <v>1141</v>
      </c>
    </row>
    <row r="4" spans="1:6" x14ac:dyDescent="0.25">
      <c r="A4" s="482"/>
      <c r="B4" s="482"/>
      <c r="C4" s="481" t="s">
        <v>232</v>
      </c>
      <c r="D4" s="481" t="s">
        <v>1114</v>
      </c>
    </row>
    <row r="5" spans="1:6" x14ac:dyDescent="0.25">
      <c r="A5" s="481" t="s">
        <v>232</v>
      </c>
      <c r="B5" s="148" t="s">
        <v>1142</v>
      </c>
      <c r="C5" s="820">
        <v>130060</v>
      </c>
      <c r="D5" s="820">
        <v>188051</v>
      </c>
    </row>
    <row r="12" spans="1:6" x14ac:dyDescent="0.25">
      <c r="A12" s="447" t="s">
        <v>1432</v>
      </c>
      <c r="B12" s="447"/>
      <c r="C12" s="505"/>
      <c r="D12" s="163"/>
    </row>
    <row r="13" spans="1:6" ht="21" x14ac:dyDescent="0.25">
      <c r="A13" s="1295" t="s">
        <v>1812</v>
      </c>
      <c r="B13" s="1295"/>
      <c r="C13" s="547" t="s">
        <v>1140</v>
      </c>
      <c r="D13" s="470" t="s">
        <v>1646</v>
      </c>
    </row>
    <row r="14" spans="1:6" x14ac:dyDescent="0.25">
      <c r="A14" s="482"/>
      <c r="B14" s="482"/>
      <c r="C14" s="481" t="s">
        <v>232</v>
      </c>
      <c r="D14" s="481" t="s">
        <v>1114</v>
      </c>
    </row>
    <row r="15" spans="1:6" x14ac:dyDescent="0.25">
      <c r="A15" s="481" t="s">
        <v>232</v>
      </c>
      <c r="B15" s="148" t="s">
        <v>1142</v>
      </c>
      <c r="C15" s="820">
        <v>150287.85699999999</v>
      </c>
      <c r="D15" s="820">
        <v>190968.25949999999</v>
      </c>
    </row>
  </sheetData>
  <mergeCells count="4">
    <mergeCell ref="A2:B2"/>
    <mergeCell ref="A13:B13"/>
    <mergeCell ref="C2:C3"/>
    <mergeCell ref="D2:D3"/>
  </mergeCells>
  <hyperlinks>
    <hyperlink ref="F1" location="Index!A1" display="Index" xr:uid="{66FED8FC-1BB4-4A67-A6B2-299A558D7E59}"/>
  </hyperlinks>
  <pageMargins left="0.7" right="0.7" top="0.75" bottom="0.75" header="0.3" footer="0.3"/>
  <pageSetup paperSize="9" scale="88" orientation="landscape" verticalDpi="9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08F3-5C4E-46B7-87F3-98657D48310E}">
  <dimension ref="A1:D15"/>
  <sheetViews>
    <sheetView showGridLines="0" topLeftCell="B1" zoomScale="97" zoomScaleNormal="70" workbookViewId="0">
      <selection activeCell="D1" sqref="D1"/>
    </sheetView>
  </sheetViews>
  <sheetFormatPr defaultColWidth="8.81640625" defaultRowHeight="10.5" x14ac:dyDescent="0.35"/>
  <cols>
    <col min="1" max="1" width="11.54296875" style="99" customWidth="1"/>
    <col min="2" max="2" width="126.453125" style="99" customWidth="1"/>
    <col min="3" max="5" width="17.54296875" style="99" customWidth="1"/>
    <col min="6" max="6" width="13.54296875" style="99" customWidth="1"/>
    <col min="7" max="16384" width="8.81640625" style="99"/>
  </cols>
  <sheetData>
    <row r="1" spans="1:4" x14ac:dyDescent="0.35">
      <c r="A1" s="1" t="s">
        <v>1175</v>
      </c>
      <c r="B1" s="1"/>
      <c r="D1" s="1" t="s">
        <v>933</v>
      </c>
    </row>
    <row r="2" spans="1:4" x14ac:dyDescent="0.35">
      <c r="A2" s="644"/>
      <c r="B2" s="465" t="s">
        <v>920</v>
      </c>
    </row>
    <row r="3" spans="1:4" ht="21" x14ac:dyDescent="0.35">
      <c r="A3" s="1115" t="s">
        <v>35</v>
      </c>
      <c r="B3" s="979" t="s">
        <v>1428</v>
      </c>
    </row>
    <row r="4" spans="1:4" ht="21" x14ac:dyDescent="0.35">
      <c r="A4" s="1110"/>
      <c r="B4" s="984" t="s">
        <v>1429</v>
      </c>
      <c r="C4" s="980"/>
      <c r="D4" s="980"/>
    </row>
    <row r="5" spans="1:4" ht="42" x14ac:dyDescent="0.35">
      <c r="A5" s="1296" t="s">
        <v>36</v>
      </c>
      <c r="B5" s="979" t="s">
        <v>2078</v>
      </c>
      <c r="C5" s="981"/>
      <c r="D5" s="981"/>
    </row>
    <row r="6" spans="1:4" ht="42" x14ac:dyDescent="0.35">
      <c r="A6" s="1297"/>
      <c r="B6" s="979" t="s">
        <v>1430</v>
      </c>
      <c r="D6" s="981"/>
    </row>
    <row r="7" spans="1:4" x14ac:dyDescent="0.35">
      <c r="A7" s="1298"/>
      <c r="B7" s="985" t="s">
        <v>1431</v>
      </c>
      <c r="C7" s="981"/>
      <c r="D7" s="981"/>
    </row>
    <row r="8" spans="1:4" x14ac:dyDescent="0.25">
      <c r="A8" s="982"/>
      <c r="B8" s="8"/>
      <c r="C8" s="981"/>
      <c r="D8" s="981"/>
    </row>
    <row r="9" spans="1:4" x14ac:dyDescent="0.35">
      <c r="A9" s="982"/>
      <c r="B9" s="981"/>
      <c r="C9" s="983"/>
      <c r="D9" s="983"/>
    </row>
    <row r="10" spans="1:4" x14ac:dyDescent="0.35">
      <c r="A10" s="982"/>
      <c r="B10" s="981"/>
      <c r="C10" s="983"/>
      <c r="D10" s="983"/>
    </row>
    <row r="11" spans="1:4" x14ac:dyDescent="0.35">
      <c r="A11" s="982"/>
      <c r="B11" s="981"/>
      <c r="C11" s="983"/>
      <c r="D11" s="983"/>
    </row>
    <row r="12" spans="1:4" x14ac:dyDescent="0.35">
      <c r="A12" s="982"/>
      <c r="B12" s="983"/>
    </row>
    <row r="13" spans="1:4" x14ac:dyDescent="0.35">
      <c r="A13" s="66"/>
      <c r="B13" s="983"/>
    </row>
    <row r="14" spans="1:4" x14ac:dyDescent="0.35">
      <c r="A14" s="66"/>
      <c r="B14" s="983"/>
    </row>
    <row r="15" spans="1:4" x14ac:dyDescent="0.35">
      <c r="B15" s="108"/>
    </row>
  </sheetData>
  <mergeCells count="2">
    <mergeCell ref="A3:A4"/>
    <mergeCell ref="A5:A7"/>
  </mergeCells>
  <hyperlinks>
    <hyperlink ref="D1" location="Index!A1" display="Index" xr:uid="{8178BBFA-EDE0-4997-B160-9EE0F113F665}"/>
  </hyperlinks>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75A0A-A80A-4154-A9F3-9E28B8EB3897}">
  <sheetPr>
    <pageSetUpPr fitToPage="1"/>
  </sheetPr>
  <dimension ref="A1:I24"/>
  <sheetViews>
    <sheetView showGridLines="0" topLeftCell="D1" zoomScaleNormal="100" zoomScalePageLayoutView="70" workbookViewId="0">
      <selection activeCell="I1" sqref="I1"/>
    </sheetView>
  </sheetViews>
  <sheetFormatPr defaultColWidth="9.1796875" defaultRowHeight="10.5" x14ac:dyDescent="0.25"/>
  <cols>
    <col min="1" max="1" width="5.1796875" style="8" customWidth="1"/>
    <col min="2" max="2" width="43.54296875" style="8" customWidth="1"/>
    <col min="3" max="7" width="19.453125" style="8" customWidth="1"/>
    <col min="8" max="8" width="9.1796875" style="8"/>
    <col min="9" max="9" width="13.1796875" style="134" customWidth="1"/>
    <col min="10" max="16384" width="9.1796875" style="8"/>
  </cols>
  <sheetData>
    <row r="1" spans="1:9" s="483" customFormat="1" x14ac:dyDescent="0.25">
      <c r="A1" s="447" t="s">
        <v>1143</v>
      </c>
      <c r="B1" s="447"/>
      <c r="C1" s="447"/>
      <c r="D1" s="447"/>
      <c r="E1" s="447"/>
      <c r="F1" s="447"/>
      <c r="G1" s="447"/>
      <c r="I1" s="1" t="s">
        <v>933</v>
      </c>
    </row>
    <row r="2" spans="1:9" ht="10.5" customHeight="1" x14ac:dyDescent="0.25">
      <c r="A2" s="1295">
        <v>2024</v>
      </c>
      <c r="B2" s="1295"/>
      <c r="C2" s="484" t="s">
        <v>1145</v>
      </c>
      <c r="D2" s="484" t="s">
        <v>1146</v>
      </c>
      <c r="E2" s="484" t="s">
        <v>1147</v>
      </c>
      <c r="F2" s="484" t="s">
        <v>1148</v>
      </c>
      <c r="G2" s="485" t="s">
        <v>1149</v>
      </c>
    </row>
    <row r="3" spans="1:9" x14ac:dyDescent="0.25">
      <c r="A3" s="1300" t="s">
        <v>1144</v>
      </c>
      <c r="B3" s="1301"/>
      <c r="C3" s="1299" t="s">
        <v>1150</v>
      </c>
      <c r="D3" s="1299"/>
      <c r="E3" s="1299"/>
      <c r="F3" s="1112" t="s">
        <v>759</v>
      </c>
      <c r="G3" s="1112" t="s">
        <v>2141</v>
      </c>
    </row>
    <row r="4" spans="1:9" x14ac:dyDescent="0.25">
      <c r="A4" s="1233"/>
      <c r="B4" s="1234"/>
      <c r="C4" s="186" t="s">
        <v>1151</v>
      </c>
      <c r="D4" s="186" t="s">
        <v>1152</v>
      </c>
      <c r="E4" s="186" t="s">
        <v>1153</v>
      </c>
      <c r="F4" s="1112"/>
      <c r="G4" s="1112"/>
    </row>
    <row r="5" spans="1:9" x14ac:dyDescent="0.25">
      <c r="A5" s="442">
        <v>1</v>
      </c>
      <c r="B5" s="187" t="s">
        <v>1154</v>
      </c>
      <c r="C5" s="334"/>
      <c r="D5" s="334"/>
      <c r="E5" s="334"/>
      <c r="F5" s="334"/>
      <c r="G5" s="334"/>
    </row>
    <row r="6" spans="1:9" ht="21" x14ac:dyDescent="0.25">
      <c r="A6" s="442">
        <v>2</v>
      </c>
      <c r="B6" s="188" t="s">
        <v>1155</v>
      </c>
      <c r="C6" s="334"/>
      <c r="D6" s="334"/>
      <c r="E6" s="334"/>
      <c r="F6" s="334"/>
      <c r="G6" s="334"/>
    </row>
    <row r="7" spans="1:9" x14ac:dyDescent="0.25">
      <c r="A7" s="442">
        <v>3</v>
      </c>
      <c r="B7" s="486" t="s">
        <v>1156</v>
      </c>
      <c r="C7" s="334"/>
      <c r="D7" s="334"/>
      <c r="E7" s="334"/>
      <c r="F7" s="501"/>
      <c r="G7" s="502"/>
    </row>
    <row r="8" spans="1:9" x14ac:dyDescent="0.25">
      <c r="A8" s="442">
        <v>4</v>
      </c>
      <c r="B8" s="486" t="s">
        <v>1157</v>
      </c>
      <c r="C8" s="334"/>
      <c r="D8" s="334"/>
      <c r="E8" s="334"/>
      <c r="F8" s="501"/>
      <c r="G8" s="503"/>
    </row>
    <row r="9" spans="1:9" ht="21" x14ac:dyDescent="0.25">
      <c r="A9" s="487">
        <v>5</v>
      </c>
      <c r="B9" s="187" t="s">
        <v>1158</v>
      </c>
      <c r="C9" s="334">
        <v>18561</v>
      </c>
      <c r="D9" s="334">
        <v>22575</v>
      </c>
      <c r="E9" s="334">
        <v>22615</v>
      </c>
      <c r="F9" s="334">
        <v>3080.0000000120504</v>
      </c>
      <c r="G9" s="334">
        <v>38500.000000150707</v>
      </c>
    </row>
    <row r="16" spans="1:9" x14ac:dyDescent="0.25">
      <c r="A16" s="447" t="s">
        <v>1143</v>
      </c>
      <c r="B16" s="447"/>
      <c r="C16" s="447"/>
      <c r="D16" s="447"/>
      <c r="E16" s="447"/>
      <c r="F16" s="447"/>
      <c r="G16" s="447"/>
    </row>
    <row r="17" spans="1:7" ht="10.5" customHeight="1" x14ac:dyDescent="0.25">
      <c r="A17" s="1295">
        <v>2023</v>
      </c>
      <c r="B17" s="1295"/>
      <c r="C17" s="484" t="s">
        <v>1145</v>
      </c>
      <c r="D17" s="484" t="s">
        <v>1146</v>
      </c>
      <c r="E17" s="484" t="s">
        <v>1147</v>
      </c>
      <c r="F17" s="484" t="s">
        <v>1148</v>
      </c>
      <c r="G17" s="485" t="s">
        <v>1149</v>
      </c>
    </row>
    <row r="18" spans="1:7" x14ac:dyDescent="0.25">
      <c r="A18" s="1300" t="s">
        <v>1144</v>
      </c>
      <c r="B18" s="1301"/>
      <c r="C18" s="1299" t="s">
        <v>1150</v>
      </c>
      <c r="D18" s="1299"/>
      <c r="E18" s="1299"/>
      <c r="F18" s="1112" t="s">
        <v>759</v>
      </c>
      <c r="G18" s="1112" t="s">
        <v>2141</v>
      </c>
    </row>
    <row r="19" spans="1:7" x14ac:dyDescent="0.25">
      <c r="A19" s="1233"/>
      <c r="B19" s="1234"/>
      <c r="C19" s="186" t="s">
        <v>1151</v>
      </c>
      <c r="D19" s="186" t="s">
        <v>1152</v>
      </c>
      <c r="E19" s="186" t="s">
        <v>1153</v>
      </c>
      <c r="F19" s="1112"/>
      <c r="G19" s="1112"/>
    </row>
    <row r="20" spans="1:7" x14ac:dyDescent="0.25">
      <c r="A20" s="442">
        <v>1</v>
      </c>
      <c r="B20" s="187" t="s">
        <v>1154</v>
      </c>
      <c r="C20" s="334"/>
      <c r="D20" s="334"/>
      <c r="E20" s="334"/>
      <c r="F20" s="334"/>
      <c r="G20" s="334"/>
    </row>
    <row r="21" spans="1:7" ht="21" x14ac:dyDescent="0.25">
      <c r="A21" s="442">
        <v>2</v>
      </c>
      <c r="B21" s="188" t="s">
        <v>1155</v>
      </c>
      <c r="C21" s="334"/>
      <c r="D21" s="334"/>
      <c r="E21" s="334"/>
      <c r="F21" s="334"/>
      <c r="G21" s="334"/>
    </row>
    <row r="22" spans="1:7" x14ac:dyDescent="0.25">
      <c r="A22" s="442">
        <v>3</v>
      </c>
      <c r="B22" s="486" t="s">
        <v>1156</v>
      </c>
      <c r="C22" s="334"/>
      <c r="D22" s="334"/>
      <c r="E22" s="334"/>
      <c r="F22" s="501"/>
      <c r="G22" s="502"/>
    </row>
    <row r="23" spans="1:7" x14ac:dyDescent="0.25">
      <c r="A23" s="442">
        <v>4</v>
      </c>
      <c r="B23" s="486" t="s">
        <v>1157</v>
      </c>
      <c r="C23" s="334"/>
      <c r="D23" s="334"/>
      <c r="E23" s="334"/>
      <c r="F23" s="501"/>
      <c r="G23" s="503"/>
    </row>
    <row r="24" spans="1:7" ht="21" x14ac:dyDescent="0.25">
      <c r="A24" s="487">
        <v>5</v>
      </c>
      <c r="B24" s="187" t="s">
        <v>1158</v>
      </c>
      <c r="C24" s="334">
        <v>18060.832999999999</v>
      </c>
      <c r="D24" s="334">
        <v>18460.673999999999</v>
      </c>
      <c r="E24" s="334">
        <v>18653.922999999999</v>
      </c>
      <c r="F24" s="334">
        <v>3080.0000000120504</v>
      </c>
      <c r="G24" s="334">
        <v>38500.000000150707</v>
      </c>
    </row>
  </sheetData>
  <mergeCells count="10">
    <mergeCell ref="A2:B2"/>
    <mergeCell ref="A3:B4"/>
    <mergeCell ref="C3:E3"/>
    <mergeCell ref="F3:F4"/>
    <mergeCell ref="G3:G4"/>
    <mergeCell ref="A17:B17"/>
    <mergeCell ref="C18:E18"/>
    <mergeCell ref="F18:F19"/>
    <mergeCell ref="G18:G19"/>
    <mergeCell ref="A18:B19"/>
  </mergeCells>
  <hyperlinks>
    <hyperlink ref="I1" location="Index!A1" display="Index" xr:uid="{73A3B249-B46E-41EA-AFB7-9338CBD45F24}"/>
  </hyperlinks>
  <pageMargins left="0.7" right="0.7" top="0.75" bottom="0.75" header="0.3" footer="0.3"/>
  <pageSetup paperSize="9" scale="35" orientation="landscape" verticalDpi="9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C02D4-54B3-4004-BE54-2C8275898372}">
  <dimension ref="A1:AT183"/>
  <sheetViews>
    <sheetView topLeftCell="A18" zoomScale="110" zoomScaleNormal="110" workbookViewId="0">
      <selection activeCell="B22" sqref="B22"/>
    </sheetView>
  </sheetViews>
  <sheetFormatPr defaultColWidth="8.81640625" defaultRowHeight="10.5" x14ac:dyDescent="0.25"/>
  <cols>
    <col min="1" max="1" width="3.1796875" style="173" customWidth="1"/>
    <col min="2" max="2" width="72.54296875" style="173" customWidth="1"/>
    <col min="3" max="3" width="21.54296875" style="696" customWidth="1"/>
    <col min="4" max="4" width="27" style="696" bestFit="1" customWidth="1"/>
    <col min="5" max="12" width="21.54296875" style="696" customWidth="1"/>
    <col min="13" max="13" width="23.54296875" style="696" customWidth="1"/>
    <col min="14" max="17" width="21" style="696" customWidth="1"/>
    <col min="18" max="18" width="17.453125" style="696" bestFit="1" customWidth="1"/>
    <col min="19" max="22" width="8.81640625" style="173"/>
    <col min="23" max="23" width="3.1796875" style="173" customWidth="1"/>
    <col min="24" max="24" width="72.54296875" style="173" customWidth="1"/>
    <col min="25" max="25" width="21.54296875" style="173" customWidth="1"/>
    <col min="26" max="26" width="27" style="173" bestFit="1" customWidth="1"/>
    <col min="27" max="27" width="21.54296875" style="173" hidden="1" customWidth="1"/>
    <col min="28" max="34" width="21.54296875" style="173" customWidth="1"/>
    <col min="35" max="35" width="23.54296875" style="173" customWidth="1"/>
    <col min="36" max="39" width="21" style="639" customWidth="1"/>
    <col min="40" max="40" width="17.453125" style="639" bestFit="1" customWidth="1"/>
    <col min="41" max="16384" width="8.81640625" style="173"/>
  </cols>
  <sheetData>
    <row r="1" spans="1:46" x14ac:dyDescent="0.25">
      <c r="A1" s="447" t="s">
        <v>1501</v>
      </c>
      <c r="B1" s="447"/>
      <c r="C1" s="690"/>
      <c r="D1" s="690"/>
      <c r="E1" s="690"/>
      <c r="F1" s="690"/>
      <c r="G1" s="690"/>
      <c r="H1" s="690"/>
      <c r="I1" s="697"/>
      <c r="J1" s="690"/>
      <c r="K1" s="690"/>
      <c r="L1" s="690"/>
      <c r="M1" s="690"/>
      <c r="N1" s="690"/>
      <c r="O1" s="690"/>
      <c r="P1" s="690"/>
      <c r="Q1" s="697"/>
      <c r="R1" s="690"/>
      <c r="T1" s="1" t="s">
        <v>933</v>
      </c>
    </row>
    <row r="2" spans="1:46" ht="15" customHeight="1" x14ac:dyDescent="0.25">
      <c r="B2" s="577">
        <v>2024</v>
      </c>
      <c r="C2" s="691" t="s">
        <v>1145</v>
      </c>
      <c r="D2" s="691" t="s">
        <v>1146</v>
      </c>
      <c r="E2" s="691" t="s">
        <v>1147</v>
      </c>
      <c r="F2" s="691" t="s">
        <v>1148</v>
      </c>
      <c r="G2" s="691" t="s">
        <v>1149</v>
      </c>
      <c r="H2" s="691" t="s">
        <v>1159</v>
      </c>
      <c r="I2" s="691" t="s">
        <v>1160</v>
      </c>
      <c r="J2" s="691" t="s">
        <v>1161</v>
      </c>
      <c r="K2" s="691" t="s">
        <v>1503</v>
      </c>
      <c r="L2" s="691" t="s">
        <v>1504</v>
      </c>
      <c r="M2" s="691" t="s">
        <v>1505</v>
      </c>
      <c r="N2" s="691" t="s">
        <v>1506</v>
      </c>
      <c r="O2" s="691" t="s">
        <v>1507</v>
      </c>
      <c r="P2" s="691" t="s">
        <v>1508</v>
      </c>
      <c r="Q2" s="691" t="s">
        <v>1509</v>
      </c>
      <c r="R2" s="691" t="s">
        <v>1510</v>
      </c>
    </row>
    <row r="3" spans="1:46" x14ac:dyDescent="0.25">
      <c r="B3" s="1314" t="s">
        <v>1502</v>
      </c>
      <c r="C3" s="1304" t="s">
        <v>1511</v>
      </c>
      <c r="D3" s="1305"/>
      <c r="E3" s="1305"/>
      <c r="F3" s="1305"/>
      <c r="G3" s="1306"/>
      <c r="H3" s="1307" t="s">
        <v>1512</v>
      </c>
      <c r="I3" s="1308"/>
      <c r="J3" s="1309"/>
      <c r="K3" s="1310" t="s">
        <v>1513</v>
      </c>
      <c r="L3" s="1311"/>
      <c r="M3" s="1312" t="s">
        <v>1514</v>
      </c>
      <c r="N3" s="1302" t="s">
        <v>1515</v>
      </c>
      <c r="O3" s="1302" t="s">
        <v>1516</v>
      </c>
      <c r="P3" s="1302" t="s">
        <v>1517</v>
      </c>
      <c r="Q3" s="1302" t="s">
        <v>1518</v>
      </c>
      <c r="R3" s="1302" t="s">
        <v>1519</v>
      </c>
    </row>
    <row r="4" spans="1:46" ht="73.5" x14ac:dyDescent="0.25">
      <c r="B4" s="1315"/>
      <c r="C4" s="692"/>
      <c r="D4" s="698" t="s">
        <v>1520</v>
      </c>
      <c r="E4" s="698" t="s">
        <v>1521</v>
      </c>
      <c r="F4" s="699" t="s">
        <v>1522</v>
      </c>
      <c r="G4" s="699" t="s">
        <v>1523</v>
      </c>
      <c r="H4" s="700"/>
      <c r="I4" s="698" t="s">
        <v>1524</v>
      </c>
      <c r="J4" s="698" t="s">
        <v>1523</v>
      </c>
      <c r="K4" s="701"/>
      <c r="L4" s="702" t="s">
        <v>1525</v>
      </c>
      <c r="M4" s="1313"/>
      <c r="N4" s="1303"/>
      <c r="O4" s="1303"/>
      <c r="P4" s="1303"/>
      <c r="Q4" s="1303"/>
      <c r="R4" s="1303"/>
    </row>
    <row r="5" spans="1:46" x14ac:dyDescent="0.25">
      <c r="A5" s="556">
        <v>1</v>
      </c>
      <c r="B5" s="98" t="s">
        <v>1526</v>
      </c>
      <c r="C5" s="288">
        <v>188689.75303886499</v>
      </c>
      <c r="D5" s="288">
        <v>12400.547252629765</v>
      </c>
      <c r="E5" s="288">
        <v>1601.8398756727734</v>
      </c>
      <c r="F5" s="288">
        <v>24207.580203432324</v>
      </c>
      <c r="G5" s="288">
        <v>6451.5023824399905</v>
      </c>
      <c r="H5" s="288">
        <v>-2900.09879</v>
      </c>
      <c r="I5" s="288">
        <v>-260.25564707620003</v>
      </c>
      <c r="J5" s="288">
        <v>-2541.7733474326974</v>
      </c>
      <c r="K5" s="897">
        <v>220308921</v>
      </c>
      <c r="L5" s="897">
        <v>170357416</v>
      </c>
      <c r="M5" s="898">
        <v>0.1396</v>
      </c>
      <c r="N5" s="599">
        <v>142940.02397934417</v>
      </c>
      <c r="O5" s="599">
        <v>29705.800743382501</v>
      </c>
      <c r="P5" s="599">
        <v>12138.540216997349</v>
      </c>
      <c r="Q5" s="599">
        <v>3905.3880991410369</v>
      </c>
      <c r="R5" s="899">
        <v>4.6873779044820045</v>
      </c>
      <c r="AQ5" s="713"/>
      <c r="AR5" s="713"/>
      <c r="AS5" s="713"/>
      <c r="AT5" s="713"/>
    </row>
    <row r="6" spans="1:46" x14ac:dyDescent="0.25">
      <c r="A6" s="556">
        <v>2</v>
      </c>
      <c r="B6" s="557" t="s">
        <v>1527</v>
      </c>
      <c r="C6" s="288">
        <v>3160.9783812043929</v>
      </c>
      <c r="D6" s="288">
        <v>0</v>
      </c>
      <c r="E6" s="288">
        <v>0</v>
      </c>
      <c r="F6" s="288">
        <v>443.18565157991497</v>
      </c>
      <c r="G6" s="288">
        <v>83.378052819999994</v>
      </c>
      <c r="H6" s="288">
        <v>-41.650807999999998</v>
      </c>
      <c r="I6" s="288">
        <v>-4.3135505608999996</v>
      </c>
      <c r="J6" s="288">
        <v>-35.037856559199994</v>
      </c>
      <c r="K6" s="897">
        <v>6749550</v>
      </c>
      <c r="L6" s="897">
        <v>1953409</v>
      </c>
      <c r="M6" s="898">
        <v>0</v>
      </c>
      <c r="N6" s="599">
        <v>1664.0332059826651</v>
      </c>
      <c r="O6" s="599">
        <v>1249.939867771008</v>
      </c>
      <c r="P6" s="599">
        <v>104.93335223598001</v>
      </c>
      <c r="Q6" s="599">
        <v>142.071955214741</v>
      </c>
      <c r="R6" s="897">
        <v>5.7191999999999998</v>
      </c>
    </row>
    <row r="7" spans="1:46" x14ac:dyDescent="0.25">
      <c r="A7" s="556">
        <v>3</v>
      </c>
      <c r="B7" s="557" t="s">
        <v>1528</v>
      </c>
      <c r="C7" s="288">
        <v>7504.3669288883839</v>
      </c>
      <c r="D7" s="288">
        <v>3007.8402622377976</v>
      </c>
      <c r="E7" s="288">
        <v>1.0245727113199998</v>
      </c>
      <c r="F7" s="288">
        <v>2255.6688569600001</v>
      </c>
      <c r="G7" s="288">
        <v>530.58079007000003</v>
      </c>
      <c r="H7" s="288">
        <v>-240.82179500000001</v>
      </c>
      <c r="I7" s="288">
        <v>-8.7953375982000015</v>
      </c>
      <c r="J7" s="288">
        <v>-228.21036626000003</v>
      </c>
      <c r="K7" s="897">
        <v>28419271</v>
      </c>
      <c r="L7" s="897">
        <v>24960378</v>
      </c>
      <c r="M7" s="898">
        <v>0.25800000000000001</v>
      </c>
      <c r="N7" s="599">
        <v>5472.6580412371268</v>
      </c>
      <c r="O7" s="599">
        <v>1514.6477947087196</v>
      </c>
      <c r="P7" s="599">
        <v>489.76942266466801</v>
      </c>
      <c r="Q7" s="599">
        <v>27.291670277870004</v>
      </c>
      <c r="R7" s="897">
        <v>4.1528706734434886</v>
      </c>
    </row>
    <row r="8" spans="1:46" x14ac:dyDescent="0.25">
      <c r="A8" s="556">
        <v>4</v>
      </c>
      <c r="B8" s="558" t="s">
        <v>1529</v>
      </c>
      <c r="C8" s="288">
        <v>1.715224569678</v>
      </c>
      <c r="D8" s="288">
        <v>1.2880451053820001</v>
      </c>
      <c r="E8" s="288">
        <v>0</v>
      </c>
      <c r="F8" s="288">
        <v>3.2767000000000001E-4</v>
      </c>
      <c r="G8" s="288">
        <v>1.23175E-2</v>
      </c>
      <c r="H8" s="288">
        <v>-2.5240000000000002E-3</v>
      </c>
      <c r="I8" s="288">
        <v>-2E-8</v>
      </c>
      <c r="J8" s="288">
        <v>-6.4426000000000001E-4</v>
      </c>
      <c r="K8" s="897">
        <v>15598</v>
      </c>
      <c r="L8" s="897">
        <v>15384</v>
      </c>
      <c r="M8" s="898">
        <v>0</v>
      </c>
      <c r="N8" s="599">
        <v>1.715224569678</v>
      </c>
      <c r="O8" s="599">
        <v>0</v>
      </c>
      <c r="P8" s="599">
        <v>0</v>
      </c>
      <c r="Q8" s="599">
        <v>0</v>
      </c>
      <c r="R8" s="900">
        <v>0.81659999999999999</v>
      </c>
    </row>
    <row r="9" spans="1:46" x14ac:dyDescent="0.25">
      <c r="A9" s="556">
        <v>5</v>
      </c>
      <c r="B9" s="558" t="s">
        <v>1530</v>
      </c>
      <c r="C9" s="288">
        <v>2985.4303526310591</v>
      </c>
      <c r="D9" s="288">
        <v>735.63041280431298</v>
      </c>
      <c r="E9" s="288">
        <v>4.427969084E-3</v>
      </c>
      <c r="F9" s="288">
        <v>1152.8307543800001</v>
      </c>
      <c r="G9" s="288">
        <v>132.42705355000001</v>
      </c>
      <c r="H9" s="288">
        <v>-107.174374</v>
      </c>
      <c r="I9" s="288">
        <v>-3.6526312872000002</v>
      </c>
      <c r="J9" s="288">
        <v>-101.98792233</v>
      </c>
      <c r="K9" s="897">
        <v>21701881</v>
      </c>
      <c r="L9" s="897">
        <v>19131640</v>
      </c>
      <c r="M9" s="898">
        <v>0.1087</v>
      </c>
      <c r="N9" s="599">
        <v>2255.9094163845093</v>
      </c>
      <c r="O9" s="599">
        <v>550.12219486470099</v>
      </c>
      <c r="P9" s="599">
        <v>158.04335403184899</v>
      </c>
      <c r="Q9" s="599">
        <v>21.355387350000001</v>
      </c>
      <c r="R9" s="900">
        <v>4.1927000000000003</v>
      </c>
    </row>
    <row r="10" spans="1:46" x14ac:dyDescent="0.25">
      <c r="A10" s="556">
        <v>6</v>
      </c>
      <c r="B10" s="558" t="s">
        <v>1531</v>
      </c>
      <c r="C10" s="288">
        <v>2627.0242703586041</v>
      </c>
      <c r="D10" s="288">
        <v>1409.5294977565109</v>
      </c>
      <c r="E10" s="288">
        <v>0</v>
      </c>
      <c r="F10" s="288">
        <v>764.6847583</v>
      </c>
      <c r="G10" s="288">
        <v>332.40962554000004</v>
      </c>
      <c r="H10" s="288">
        <v>-109.71896099999999</v>
      </c>
      <c r="I10" s="288">
        <v>-1.3013000428999999</v>
      </c>
      <c r="J10" s="288">
        <v>-106.89898653</v>
      </c>
      <c r="K10" s="897">
        <v>2064602</v>
      </c>
      <c r="L10" s="897">
        <v>1688020</v>
      </c>
      <c r="M10" s="898">
        <v>0.41489999999999999</v>
      </c>
      <c r="N10" s="599">
        <v>2169.7333460869177</v>
      </c>
      <c r="O10" s="599">
        <v>453.55742317168597</v>
      </c>
      <c r="P10" s="599">
        <v>0</v>
      </c>
      <c r="Q10" s="599">
        <v>3.7335011000000002</v>
      </c>
      <c r="R10" s="900">
        <v>3.2614000000000001</v>
      </c>
    </row>
    <row r="11" spans="1:46" x14ac:dyDescent="0.25">
      <c r="A11" s="556">
        <v>7</v>
      </c>
      <c r="B11" s="558" t="s">
        <v>1532</v>
      </c>
      <c r="C11" s="288">
        <v>453.33561131805499</v>
      </c>
      <c r="D11" s="288">
        <v>103.14637158350099</v>
      </c>
      <c r="E11" s="288">
        <v>0.94010459095999999</v>
      </c>
      <c r="F11" s="288">
        <v>166.52829498</v>
      </c>
      <c r="G11" s="288">
        <v>61.764148380000002</v>
      </c>
      <c r="H11" s="288">
        <v>-22.363589999999999</v>
      </c>
      <c r="I11" s="288">
        <v>-3.7793909255</v>
      </c>
      <c r="J11" s="288">
        <v>-18.421329460000003</v>
      </c>
      <c r="K11" s="897">
        <v>377736</v>
      </c>
      <c r="L11" s="897">
        <v>176349</v>
      </c>
      <c r="M11" s="898">
        <v>0.11799999999999999</v>
      </c>
      <c r="N11" s="599">
        <v>339.82541104748304</v>
      </c>
      <c r="O11" s="599">
        <v>108.926710072703</v>
      </c>
      <c r="P11" s="599">
        <v>2.6274065899999997</v>
      </c>
      <c r="Q11" s="599">
        <v>1.9560836078699999</v>
      </c>
      <c r="R11" s="900">
        <v>3.2850000000000001</v>
      </c>
    </row>
    <row r="12" spans="1:46" x14ac:dyDescent="0.25">
      <c r="A12" s="556">
        <v>8</v>
      </c>
      <c r="B12" s="558" t="s">
        <v>1533</v>
      </c>
      <c r="C12" s="288">
        <v>1436.861470010987</v>
      </c>
      <c r="D12" s="288">
        <v>758.24593498809099</v>
      </c>
      <c r="E12" s="288">
        <v>8.0040151276000004E-2</v>
      </c>
      <c r="F12" s="288">
        <v>171.62472162999998</v>
      </c>
      <c r="G12" s="288">
        <v>3.9676450999999999</v>
      </c>
      <c r="H12" s="288">
        <v>-1.562346</v>
      </c>
      <c r="I12" s="288">
        <v>-6.2015322599999999E-2</v>
      </c>
      <c r="J12" s="288">
        <v>-0.90148368000000001</v>
      </c>
      <c r="K12" s="897">
        <v>4259454</v>
      </c>
      <c r="L12" s="897">
        <v>3948985</v>
      </c>
      <c r="M12" s="898">
        <v>0.32400000000000001</v>
      </c>
      <c r="N12" s="599">
        <v>705.47464314853801</v>
      </c>
      <c r="O12" s="599">
        <v>402.04146659962998</v>
      </c>
      <c r="P12" s="599">
        <v>329.098662042819</v>
      </c>
      <c r="Q12" s="599">
        <v>0.24669822</v>
      </c>
      <c r="R12" s="900">
        <v>5.9778000000000002</v>
      </c>
    </row>
    <row r="13" spans="1:46" x14ac:dyDescent="0.25">
      <c r="A13" s="556">
        <v>9</v>
      </c>
      <c r="B13" s="557" t="s">
        <v>1534</v>
      </c>
      <c r="C13" s="288">
        <v>47790.93995451081</v>
      </c>
      <c r="D13" s="288">
        <v>3617.6900198458261</v>
      </c>
      <c r="E13" s="288">
        <v>782.98583470223605</v>
      </c>
      <c r="F13" s="288">
        <v>5977.5313171122025</v>
      </c>
      <c r="G13" s="288">
        <v>1629.6113906199996</v>
      </c>
      <c r="H13" s="288">
        <v>-744.45272199999999</v>
      </c>
      <c r="I13" s="288">
        <v>-94.392630031300001</v>
      </c>
      <c r="J13" s="288">
        <v>-623.19613834390009</v>
      </c>
      <c r="K13" s="897">
        <v>82339097</v>
      </c>
      <c r="L13" s="897">
        <v>71770934</v>
      </c>
      <c r="M13" s="898">
        <v>0.32919999999999999</v>
      </c>
      <c r="N13" s="599">
        <v>40997.349825518286</v>
      </c>
      <c r="O13" s="599">
        <v>4801.9909603538263</v>
      </c>
      <c r="P13" s="599">
        <v>1191.9400151232087</v>
      </c>
      <c r="Q13" s="599">
        <v>799.65915351548381</v>
      </c>
      <c r="R13" s="897">
        <v>2.9842829848218657</v>
      </c>
    </row>
    <row r="14" spans="1:46" x14ac:dyDescent="0.25">
      <c r="A14" s="556">
        <v>10</v>
      </c>
      <c r="B14" s="558" t="s">
        <v>1535</v>
      </c>
      <c r="C14" s="288">
        <v>7675.9655945712057</v>
      </c>
      <c r="D14" s="288">
        <v>9.564963376663</v>
      </c>
      <c r="E14" s="288">
        <v>2.763677507008</v>
      </c>
      <c r="F14" s="288">
        <v>1271.4366966105499</v>
      </c>
      <c r="G14" s="288">
        <v>224.87616750000001</v>
      </c>
      <c r="H14" s="288">
        <v>-83.311751999999998</v>
      </c>
      <c r="I14" s="288">
        <v>-9.0238400742000007</v>
      </c>
      <c r="J14" s="288">
        <v>-68.892482805599997</v>
      </c>
      <c r="K14" s="897">
        <v>7502147</v>
      </c>
      <c r="L14" s="897">
        <v>6653210</v>
      </c>
      <c r="M14" s="898">
        <v>0.14530000000000001</v>
      </c>
      <c r="N14" s="599">
        <v>6277.8363068970802</v>
      </c>
      <c r="O14" s="599">
        <v>934.65932332032889</v>
      </c>
      <c r="P14" s="599">
        <v>165.59508545840299</v>
      </c>
      <c r="Q14" s="599">
        <v>297.87487889538801</v>
      </c>
      <c r="R14" s="897">
        <v>3.3559999999999999</v>
      </c>
    </row>
    <row r="15" spans="1:46" x14ac:dyDescent="0.25">
      <c r="A15" s="556">
        <v>11</v>
      </c>
      <c r="B15" s="558" t="s">
        <v>1536</v>
      </c>
      <c r="C15" s="288">
        <v>1273.1891951529701</v>
      </c>
      <c r="D15" s="288">
        <v>428.437486911056</v>
      </c>
      <c r="E15" s="288">
        <v>0</v>
      </c>
      <c r="F15" s="288">
        <v>82.13971990832799</v>
      </c>
      <c r="G15" s="288">
        <v>11.59340216</v>
      </c>
      <c r="H15" s="288">
        <v>-11.281789</v>
      </c>
      <c r="I15" s="288">
        <v>-3.0131502253</v>
      </c>
      <c r="J15" s="288">
        <v>-7.4935604299999996</v>
      </c>
      <c r="K15" s="897">
        <v>1220085</v>
      </c>
      <c r="L15" s="897">
        <v>929247</v>
      </c>
      <c r="M15" s="898">
        <v>0.1704</v>
      </c>
      <c r="N15" s="599">
        <v>910.03624238920997</v>
      </c>
      <c r="O15" s="599">
        <v>78.318398324306003</v>
      </c>
      <c r="P15" s="599">
        <v>278.31326594000001</v>
      </c>
      <c r="Q15" s="599">
        <v>6.5212884994550002</v>
      </c>
      <c r="R15" s="897">
        <v>3.9449999999999998</v>
      </c>
    </row>
    <row r="16" spans="1:46" x14ac:dyDescent="0.25">
      <c r="A16" s="556">
        <v>12</v>
      </c>
      <c r="B16" s="558" t="s">
        <v>1537</v>
      </c>
      <c r="C16" s="288">
        <v>2.916963136193</v>
      </c>
      <c r="D16" s="288">
        <v>0</v>
      </c>
      <c r="E16" s="288">
        <v>0</v>
      </c>
      <c r="F16" s="288">
        <v>3.3279200000000003E-3</v>
      </c>
      <c r="G16" s="288">
        <v>2.8013700000000001E-3</v>
      </c>
      <c r="H16" s="288">
        <v>-1.549E-3</v>
      </c>
      <c r="I16" s="288">
        <v>-6.5939999999999995E-5</v>
      </c>
      <c r="J16" s="288">
        <v>-1.2896300000000002E-3</v>
      </c>
      <c r="K16" s="897">
        <v>139</v>
      </c>
      <c r="L16" s="897">
        <v>120</v>
      </c>
      <c r="M16" s="898">
        <v>0</v>
      </c>
      <c r="N16" s="599">
        <v>2.916963136193</v>
      </c>
      <c r="O16" s="599">
        <v>0</v>
      </c>
      <c r="P16" s="599">
        <v>0</v>
      </c>
      <c r="Q16" s="599">
        <v>0</v>
      </c>
      <c r="R16" s="897">
        <v>0.1138</v>
      </c>
    </row>
    <row r="17" spans="1:19" x14ac:dyDescent="0.25">
      <c r="A17" s="556">
        <v>13</v>
      </c>
      <c r="B17" s="558" t="s">
        <v>1538</v>
      </c>
      <c r="C17" s="288">
        <v>468.68607998043296</v>
      </c>
      <c r="D17" s="288">
        <v>0</v>
      </c>
      <c r="E17" s="288">
        <v>9.905415600000001E-4</v>
      </c>
      <c r="F17" s="288">
        <v>97.975818551670002</v>
      </c>
      <c r="G17" s="288">
        <v>29.639093320000001</v>
      </c>
      <c r="H17" s="288">
        <v>-13.953196</v>
      </c>
      <c r="I17" s="288">
        <v>-1.207521984</v>
      </c>
      <c r="J17" s="288">
        <v>-12.175230303899999</v>
      </c>
      <c r="K17" s="897">
        <v>400135</v>
      </c>
      <c r="L17" s="897">
        <v>374621</v>
      </c>
      <c r="M17" s="898">
        <v>4.0000000000000002E-4</v>
      </c>
      <c r="N17" s="599">
        <v>348.882965635809</v>
      </c>
      <c r="O17" s="599">
        <v>108.827688440231</v>
      </c>
      <c r="P17" s="599">
        <v>2.69348828</v>
      </c>
      <c r="Q17" s="599">
        <v>8.2819376243930005</v>
      </c>
      <c r="R17" s="897">
        <v>3.2845</v>
      </c>
    </row>
    <row r="18" spans="1:19" x14ac:dyDescent="0.25">
      <c r="A18" s="556">
        <v>14</v>
      </c>
      <c r="B18" s="558" t="s">
        <v>1539</v>
      </c>
      <c r="C18" s="288">
        <v>1.7479266475140001</v>
      </c>
      <c r="D18" s="288">
        <v>0</v>
      </c>
      <c r="E18" s="288">
        <v>0</v>
      </c>
      <c r="F18" s="288">
        <v>0.11373607790800001</v>
      </c>
      <c r="G18" s="288">
        <v>0</v>
      </c>
      <c r="H18" s="288">
        <v>-5.0438999999999998E-2</v>
      </c>
      <c r="I18" s="288">
        <v>-1.443002E-2</v>
      </c>
      <c r="J18" s="288">
        <v>0</v>
      </c>
      <c r="K18" s="897">
        <v>616</v>
      </c>
      <c r="L18" s="897">
        <v>509</v>
      </c>
      <c r="M18" s="898">
        <v>0</v>
      </c>
      <c r="N18" s="599">
        <v>1.6352245175139999</v>
      </c>
      <c r="O18" s="599">
        <v>0</v>
      </c>
      <c r="P18" s="599">
        <v>0</v>
      </c>
      <c r="Q18" s="599">
        <v>0.11270213000000001</v>
      </c>
      <c r="R18" s="897">
        <v>5</v>
      </c>
      <c r="S18" s="865"/>
    </row>
    <row r="19" spans="1:19" x14ac:dyDescent="0.25">
      <c r="A19" s="556">
        <v>15</v>
      </c>
      <c r="B19" s="558" t="s">
        <v>1540</v>
      </c>
      <c r="C19" s="288">
        <v>58.015078834637002</v>
      </c>
      <c r="D19" s="288">
        <v>0</v>
      </c>
      <c r="E19" s="288">
        <v>1.2943397883899999</v>
      </c>
      <c r="F19" s="288">
        <v>3.7788277099999998</v>
      </c>
      <c r="G19" s="288">
        <v>1.3526003799999999</v>
      </c>
      <c r="H19" s="288">
        <v>-1.0305</v>
      </c>
      <c r="I19" s="288">
        <v>-6.79038587E-2</v>
      </c>
      <c r="J19" s="288">
        <v>-0.88865879000000003</v>
      </c>
      <c r="K19" s="897">
        <v>47861</v>
      </c>
      <c r="L19" s="897">
        <v>45403</v>
      </c>
      <c r="M19" s="898">
        <v>0</v>
      </c>
      <c r="N19" s="599">
        <v>52.668404077132003</v>
      </c>
      <c r="O19" s="599">
        <v>4.9623470575050002</v>
      </c>
      <c r="P19" s="599">
        <v>8.6948949999999997E-2</v>
      </c>
      <c r="Q19" s="599">
        <v>0.29737875000000003</v>
      </c>
      <c r="R19" s="897">
        <v>3.2021999999999999</v>
      </c>
    </row>
    <row r="20" spans="1:19" x14ac:dyDescent="0.25">
      <c r="A20" s="556">
        <v>16</v>
      </c>
      <c r="B20" s="558" t="s">
        <v>1541</v>
      </c>
      <c r="C20" s="288">
        <v>923.276216224824</v>
      </c>
      <c r="D20" s="288">
        <v>0</v>
      </c>
      <c r="E20" s="288">
        <v>4.3836095999999996E-4</v>
      </c>
      <c r="F20" s="288">
        <v>356.37178442609797</v>
      </c>
      <c r="G20" s="288">
        <v>42.58827668</v>
      </c>
      <c r="H20" s="288">
        <v>-34.144219999999997</v>
      </c>
      <c r="I20" s="288">
        <v>-10.9939069579</v>
      </c>
      <c r="J20" s="288">
        <v>-22.448067235300002</v>
      </c>
      <c r="K20" s="897">
        <v>506277</v>
      </c>
      <c r="L20" s="897">
        <v>426346</v>
      </c>
      <c r="M20" s="898">
        <v>0</v>
      </c>
      <c r="N20" s="599">
        <v>612.07390802350108</v>
      </c>
      <c r="O20" s="599">
        <v>238.74906835376098</v>
      </c>
      <c r="P20" s="599">
        <v>33.870345260000001</v>
      </c>
      <c r="Q20" s="599">
        <v>38.582894587559998</v>
      </c>
      <c r="R20" s="897">
        <v>4.6086</v>
      </c>
    </row>
    <row r="21" spans="1:19" x14ac:dyDescent="0.25">
      <c r="A21" s="556">
        <v>17</v>
      </c>
      <c r="B21" s="558" t="s">
        <v>1542</v>
      </c>
      <c r="C21" s="288">
        <v>1020.846008067418</v>
      </c>
      <c r="D21" s="288">
        <v>13.877491150000001</v>
      </c>
      <c r="E21" s="288">
        <v>1.052013580858</v>
      </c>
      <c r="F21" s="288">
        <v>225.45549832771599</v>
      </c>
      <c r="G21" s="288">
        <v>26.781421329999997</v>
      </c>
      <c r="H21" s="288">
        <v>-7.4869339999999998</v>
      </c>
      <c r="I21" s="288">
        <v>-3.2417826074000002</v>
      </c>
      <c r="J21" s="288">
        <v>-3.6261492799999999</v>
      </c>
      <c r="K21" s="897">
        <v>655317</v>
      </c>
      <c r="L21" s="897">
        <v>480903</v>
      </c>
      <c r="M21" s="898">
        <v>0.26669999999999999</v>
      </c>
      <c r="N21" s="599">
        <v>698.57103794076397</v>
      </c>
      <c r="O21" s="599">
        <v>310.69327180610196</v>
      </c>
      <c r="P21" s="599">
        <v>6.8834660899999998</v>
      </c>
      <c r="Q21" s="599">
        <v>4.6982322305539999</v>
      </c>
      <c r="R21" s="899">
        <v>4.1075999999999997</v>
      </c>
    </row>
    <row r="22" spans="1:19" x14ac:dyDescent="0.25">
      <c r="A22" s="556">
        <v>18</v>
      </c>
      <c r="B22" s="558" t="s">
        <v>1543</v>
      </c>
      <c r="C22" s="288">
        <v>426.239319129899</v>
      </c>
      <c r="D22" s="288">
        <v>4.861721944378</v>
      </c>
      <c r="E22" s="288">
        <v>2.8431650000000001E-5</v>
      </c>
      <c r="F22" s="288">
        <v>80.923615550992992</v>
      </c>
      <c r="G22" s="288">
        <v>6.80609529</v>
      </c>
      <c r="H22" s="288">
        <v>-7.9392990000000001</v>
      </c>
      <c r="I22" s="288">
        <v>-3.5839792990000001</v>
      </c>
      <c r="J22" s="288">
        <v>-3.8592454216999998</v>
      </c>
      <c r="K22" s="897">
        <v>86769</v>
      </c>
      <c r="L22" s="897">
        <v>67320</v>
      </c>
      <c r="M22" s="898">
        <v>0</v>
      </c>
      <c r="N22" s="599">
        <v>325.70412181288202</v>
      </c>
      <c r="O22" s="599">
        <v>85.092800589717001</v>
      </c>
      <c r="P22" s="599">
        <v>8.9625445767180008</v>
      </c>
      <c r="Q22" s="599">
        <v>6.4798521505829996</v>
      </c>
      <c r="R22" s="899">
        <v>3.5507</v>
      </c>
    </row>
    <row r="23" spans="1:19" x14ac:dyDescent="0.25">
      <c r="A23" s="556">
        <v>19</v>
      </c>
      <c r="B23" s="558" t="s">
        <v>1544</v>
      </c>
      <c r="C23" s="288">
        <v>3262.110547562344</v>
      </c>
      <c r="D23" s="288">
        <v>2235.8868957696227</v>
      </c>
      <c r="E23" s="288">
        <v>142.36739647937699</v>
      </c>
      <c r="F23" s="288">
        <v>835.24385013999995</v>
      </c>
      <c r="G23" s="288">
        <v>12.13238074</v>
      </c>
      <c r="H23" s="288">
        <v>-5.648542</v>
      </c>
      <c r="I23" s="288">
        <v>-5.0303555E-3</v>
      </c>
      <c r="J23" s="288">
        <v>-5.2733685700000006</v>
      </c>
      <c r="K23" s="897">
        <v>18177578</v>
      </c>
      <c r="L23" s="897">
        <v>16547859</v>
      </c>
      <c r="M23" s="898">
        <v>0.52429999999999999</v>
      </c>
      <c r="N23" s="599">
        <v>2911.3016262964802</v>
      </c>
      <c r="O23" s="599">
        <v>310.72497446586402</v>
      </c>
      <c r="P23" s="599">
        <v>0</v>
      </c>
      <c r="Q23" s="599">
        <v>40.0839468</v>
      </c>
      <c r="R23" s="899">
        <v>1.7639</v>
      </c>
    </row>
    <row r="24" spans="1:19" x14ac:dyDescent="0.25">
      <c r="A24" s="556">
        <v>20</v>
      </c>
      <c r="B24" s="558" t="s">
        <v>1545</v>
      </c>
      <c r="C24" s="288">
        <v>3961.7803775531879</v>
      </c>
      <c r="D24" s="288">
        <v>10.843233971865001</v>
      </c>
      <c r="E24" s="288">
        <v>0.74640340427199992</v>
      </c>
      <c r="F24" s="288">
        <v>361.72851485935399</v>
      </c>
      <c r="G24" s="288">
        <v>427.63967479000002</v>
      </c>
      <c r="H24" s="288">
        <v>-145.730906</v>
      </c>
      <c r="I24" s="288">
        <v>-13.535826630400001</v>
      </c>
      <c r="J24" s="288">
        <v>-130.5573603261</v>
      </c>
      <c r="K24" s="897">
        <v>5658258</v>
      </c>
      <c r="L24" s="897">
        <v>4257163</v>
      </c>
      <c r="M24" s="898">
        <v>0.1429</v>
      </c>
      <c r="N24" s="599">
        <v>3226.6024447439727</v>
      </c>
      <c r="O24" s="599">
        <v>273.28880965474201</v>
      </c>
      <c r="P24" s="599">
        <v>411.95259698000001</v>
      </c>
      <c r="Q24" s="599">
        <v>49.936526174468</v>
      </c>
      <c r="R24" s="899">
        <v>3.4929000000000001</v>
      </c>
    </row>
    <row r="25" spans="1:19" x14ac:dyDescent="0.25">
      <c r="A25" s="556">
        <v>21</v>
      </c>
      <c r="B25" s="558" t="s">
        <v>1546</v>
      </c>
      <c r="C25" s="288">
        <v>1484.8466068209871</v>
      </c>
      <c r="D25" s="288">
        <v>1.85204873613</v>
      </c>
      <c r="E25" s="288">
        <v>1E-8</v>
      </c>
      <c r="F25" s="288">
        <v>93.829390029999999</v>
      </c>
      <c r="G25" s="288">
        <v>25.064320510000002</v>
      </c>
      <c r="H25" s="288">
        <v>-20.299688</v>
      </c>
      <c r="I25" s="288">
        <v>-3.1928284163000002</v>
      </c>
      <c r="J25" s="288">
        <v>-16.580307702100001</v>
      </c>
      <c r="K25" s="897">
        <v>332721</v>
      </c>
      <c r="L25" s="897">
        <v>225162</v>
      </c>
      <c r="M25" s="898">
        <v>0.47460000000000002</v>
      </c>
      <c r="N25" s="599">
        <v>1445.2055973435831</v>
      </c>
      <c r="O25" s="599">
        <v>33.039044217403998</v>
      </c>
      <c r="P25" s="599">
        <v>4.8196224299999999</v>
      </c>
      <c r="Q25" s="599">
        <v>1.7823428300000002</v>
      </c>
      <c r="R25" s="899">
        <v>1.8674999999999999</v>
      </c>
    </row>
    <row r="26" spans="1:19" x14ac:dyDescent="0.25">
      <c r="A26" s="556">
        <v>22</v>
      </c>
      <c r="B26" s="558" t="s">
        <v>1547</v>
      </c>
      <c r="C26" s="288">
        <v>2079.7236271223869</v>
      </c>
      <c r="D26" s="288">
        <v>11.814659896926999</v>
      </c>
      <c r="E26" s="288">
        <v>12.520674652672</v>
      </c>
      <c r="F26" s="288">
        <v>289.83639062469001</v>
      </c>
      <c r="G26" s="288">
        <v>68.693694199999996</v>
      </c>
      <c r="H26" s="288">
        <v>-35.781717</v>
      </c>
      <c r="I26" s="288">
        <v>-7.8742045198000001</v>
      </c>
      <c r="J26" s="288">
        <v>-26.043052993299998</v>
      </c>
      <c r="K26" s="897">
        <v>3507605</v>
      </c>
      <c r="L26" s="897">
        <v>3287297</v>
      </c>
      <c r="M26" s="898">
        <v>0.23300000000000001</v>
      </c>
      <c r="N26" s="599">
        <v>1689.501732151602</v>
      </c>
      <c r="O26" s="599">
        <v>297.74067007647403</v>
      </c>
      <c r="P26" s="599">
        <v>39.800712490000002</v>
      </c>
      <c r="Q26" s="599">
        <v>52.680512404312999</v>
      </c>
      <c r="R26" s="899">
        <v>3.0255000000000001</v>
      </c>
    </row>
    <row r="27" spans="1:19" x14ac:dyDescent="0.25">
      <c r="A27" s="556">
        <v>23</v>
      </c>
      <c r="B27" s="558" t="s">
        <v>1548</v>
      </c>
      <c r="C27" s="288">
        <v>1725.905267464758</v>
      </c>
      <c r="D27" s="288">
        <v>221.73735390093202</v>
      </c>
      <c r="E27" s="288">
        <v>5.212479134504</v>
      </c>
      <c r="F27" s="288">
        <v>246.24220271574598</v>
      </c>
      <c r="G27" s="288">
        <v>22.27081939</v>
      </c>
      <c r="H27" s="288">
        <v>-7.5602869999999998</v>
      </c>
      <c r="I27" s="288">
        <v>-1.6426992017000002</v>
      </c>
      <c r="J27" s="288">
        <v>-4.7917409269000002</v>
      </c>
      <c r="K27" s="897">
        <v>3155739</v>
      </c>
      <c r="L27" s="897">
        <v>1117447</v>
      </c>
      <c r="M27" s="898">
        <v>0.21329999999999999</v>
      </c>
      <c r="N27" s="599">
        <v>1563.439164413425</v>
      </c>
      <c r="O27" s="599">
        <v>102.32696264214499</v>
      </c>
      <c r="P27" s="599">
        <v>46.261861970707997</v>
      </c>
      <c r="Q27" s="599">
        <v>13.877278438482</v>
      </c>
      <c r="R27" s="899">
        <v>2.6480000000000001</v>
      </c>
    </row>
    <row r="28" spans="1:19" x14ac:dyDescent="0.25">
      <c r="A28" s="556">
        <v>24</v>
      </c>
      <c r="B28" s="558" t="s">
        <v>1549</v>
      </c>
      <c r="C28" s="288">
        <v>3801.971378874287</v>
      </c>
      <c r="D28" s="288">
        <v>393.473374753489</v>
      </c>
      <c r="E28" s="288">
        <v>300.78092575520003</v>
      </c>
      <c r="F28" s="288">
        <v>78.186232015378991</v>
      </c>
      <c r="G28" s="288">
        <v>64.714898349999999</v>
      </c>
      <c r="H28" s="288">
        <v>-45.485453999999997</v>
      </c>
      <c r="I28" s="288">
        <v>-2.9833730172999999</v>
      </c>
      <c r="J28" s="288">
        <v>-41.147338830899997</v>
      </c>
      <c r="K28" s="897">
        <v>5339191</v>
      </c>
      <c r="L28" s="897">
        <v>3068057</v>
      </c>
      <c r="M28" s="898">
        <v>0.27079999999999999</v>
      </c>
      <c r="N28" s="599">
        <v>3442.5356657371731</v>
      </c>
      <c r="O28" s="599">
        <v>307.695236741222</v>
      </c>
      <c r="P28" s="599">
        <v>33.872705020718996</v>
      </c>
      <c r="Q28" s="599">
        <v>17.867771375173</v>
      </c>
      <c r="R28" s="899">
        <v>1.9878</v>
      </c>
    </row>
    <row r="29" spans="1:19" x14ac:dyDescent="0.25">
      <c r="A29" s="556">
        <v>25</v>
      </c>
      <c r="B29" s="558" t="s">
        <v>1550</v>
      </c>
      <c r="C29" s="288">
        <v>2951.5363540785261</v>
      </c>
      <c r="D29" s="288">
        <v>15.755542640710001</v>
      </c>
      <c r="E29" s="288">
        <v>45.719710501617001</v>
      </c>
      <c r="F29" s="288">
        <v>425.77560305502197</v>
      </c>
      <c r="G29" s="288">
        <v>61.448609359999999</v>
      </c>
      <c r="H29" s="288">
        <v>-39.944684000000002</v>
      </c>
      <c r="I29" s="288">
        <v>-4.7862350396000002</v>
      </c>
      <c r="J29" s="288">
        <v>-32.534923699700002</v>
      </c>
      <c r="K29" s="897">
        <v>3969882</v>
      </c>
      <c r="L29" s="897">
        <v>3651054</v>
      </c>
      <c r="M29" s="898">
        <v>0.21149999999999999</v>
      </c>
      <c r="N29" s="599">
        <v>2386.332912831092</v>
      </c>
      <c r="O29" s="599">
        <v>422.313450199979</v>
      </c>
      <c r="P29" s="599">
        <v>60.008055524123002</v>
      </c>
      <c r="Q29" s="599">
        <v>82.881935523312009</v>
      </c>
      <c r="R29" s="899">
        <v>3.4636999999999998</v>
      </c>
    </row>
    <row r="30" spans="1:19" x14ac:dyDescent="0.25">
      <c r="A30" s="556">
        <v>26</v>
      </c>
      <c r="B30" s="558" t="s">
        <v>1551</v>
      </c>
      <c r="C30" s="288">
        <v>5199.3622372893342</v>
      </c>
      <c r="D30" s="288">
        <v>1.3938908400000001</v>
      </c>
      <c r="E30" s="288">
        <v>9.3071173101980005</v>
      </c>
      <c r="F30" s="288">
        <v>250.52726418293</v>
      </c>
      <c r="G30" s="288">
        <v>9.54089834</v>
      </c>
      <c r="H30" s="288">
        <v>-6.2893239999999997</v>
      </c>
      <c r="I30" s="288">
        <v>-0.6235716107</v>
      </c>
      <c r="J30" s="288">
        <v>-4.1131468643</v>
      </c>
      <c r="K30" s="897">
        <v>3842173</v>
      </c>
      <c r="L30" s="897">
        <v>3625245</v>
      </c>
      <c r="M30" s="898">
        <v>0.83579999999999999</v>
      </c>
      <c r="N30" s="599">
        <v>4830.2994296675461</v>
      </c>
      <c r="O30" s="599">
        <v>335.047841038135</v>
      </c>
      <c r="P30" s="599">
        <v>2.9826877200000004</v>
      </c>
      <c r="Q30" s="599">
        <v>31.032278863654</v>
      </c>
      <c r="R30" s="899">
        <v>1.3311999999999999</v>
      </c>
    </row>
    <row r="31" spans="1:19" x14ac:dyDescent="0.25">
      <c r="A31" s="556">
        <v>27</v>
      </c>
      <c r="B31" s="558" t="s">
        <v>1552</v>
      </c>
      <c r="C31" s="288">
        <v>1949.1305062422891</v>
      </c>
      <c r="D31" s="288">
        <v>13.382330749167</v>
      </c>
      <c r="E31" s="288">
        <v>103.478263111111</v>
      </c>
      <c r="F31" s="288">
        <v>329.71713151115296</v>
      </c>
      <c r="G31" s="288">
        <v>146.36935234999999</v>
      </c>
      <c r="H31" s="288">
        <v>-62.530923000000001</v>
      </c>
      <c r="I31" s="288">
        <v>-5.0210630558</v>
      </c>
      <c r="J31" s="288">
        <v>-56.733025241699998</v>
      </c>
      <c r="K31" s="897">
        <v>5718135</v>
      </c>
      <c r="L31" s="897">
        <v>5689165</v>
      </c>
      <c r="M31" s="898">
        <v>0.38750000000000001</v>
      </c>
      <c r="N31" s="599">
        <v>1841.5845255428151</v>
      </c>
      <c r="O31" s="599">
        <v>84.237746216580007</v>
      </c>
      <c r="P31" s="599">
        <v>5.4785426199999998</v>
      </c>
      <c r="Q31" s="599">
        <v>17.829691862895999</v>
      </c>
      <c r="R31" s="899">
        <v>2.2094999999999998</v>
      </c>
    </row>
    <row r="32" spans="1:19" x14ac:dyDescent="0.25">
      <c r="A32" s="556">
        <v>28</v>
      </c>
      <c r="B32" s="558" t="s">
        <v>1553</v>
      </c>
      <c r="C32" s="704">
        <v>1653.091171535807</v>
      </c>
      <c r="D32" s="704">
        <v>10.593984183501</v>
      </c>
      <c r="E32" s="704">
        <v>21.979395758111</v>
      </c>
      <c r="F32" s="704">
        <v>294.53768424339199</v>
      </c>
      <c r="G32" s="704">
        <v>84.558445329999998</v>
      </c>
      <c r="H32" s="704">
        <v>-35.727789999999999</v>
      </c>
      <c r="I32" s="704">
        <v>-9.6721681339999996</v>
      </c>
      <c r="J32" s="704">
        <v>-24.8446644339</v>
      </c>
      <c r="K32" s="704">
        <v>7135051</v>
      </c>
      <c r="L32" s="704">
        <v>7066278</v>
      </c>
      <c r="M32" s="901">
        <v>0.1958</v>
      </c>
      <c r="N32" s="599">
        <v>1388.0058429079061</v>
      </c>
      <c r="O32" s="599">
        <v>196.82135588787298</v>
      </c>
      <c r="P32" s="599">
        <v>22.601439252275</v>
      </c>
      <c r="Q32" s="599">
        <v>45.662533487758004</v>
      </c>
      <c r="R32" s="902">
        <v>7.0155000000000003</v>
      </c>
    </row>
    <row r="33" spans="1:18" x14ac:dyDescent="0.25">
      <c r="A33" s="556">
        <v>29</v>
      </c>
      <c r="B33" s="558" t="s">
        <v>1554</v>
      </c>
      <c r="C33" s="704">
        <v>3051.528221373298</v>
      </c>
      <c r="D33" s="704">
        <v>126.62418244053001</v>
      </c>
      <c r="E33" s="704">
        <v>65.186289269591995</v>
      </c>
      <c r="F33" s="704">
        <v>74.603609020888001</v>
      </c>
      <c r="G33" s="704">
        <v>56.428298840000004</v>
      </c>
      <c r="H33" s="704">
        <v>-23.454529999999998</v>
      </c>
      <c r="I33" s="704">
        <v>-0.38191934379999998</v>
      </c>
      <c r="J33" s="704">
        <v>-22.158190416499998</v>
      </c>
      <c r="K33" s="704">
        <v>5072967</v>
      </c>
      <c r="L33" s="704">
        <v>4988206</v>
      </c>
      <c r="M33" s="901">
        <v>0.47610000000000002</v>
      </c>
      <c r="N33" s="599">
        <v>2800.102862112783</v>
      </c>
      <c r="O33" s="599">
        <v>240.032367327499</v>
      </c>
      <c r="P33" s="599">
        <v>3.1273097599999997</v>
      </c>
      <c r="Q33" s="599">
        <v>8.2656821730159997</v>
      </c>
      <c r="R33" s="902">
        <v>1.8104</v>
      </c>
    </row>
    <row r="34" spans="1:18" x14ac:dyDescent="0.25">
      <c r="A34" s="556">
        <v>30</v>
      </c>
      <c r="B34" s="558" t="s">
        <v>1555</v>
      </c>
      <c r="C34" s="704">
        <v>639.33570456140603</v>
      </c>
      <c r="D34" s="704">
        <v>20.063535734176</v>
      </c>
      <c r="E34" s="704">
        <v>1.4341514043950001</v>
      </c>
      <c r="F34" s="704">
        <v>123.161028617271</v>
      </c>
      <c r="G34" s="704">
        <v>75.232682849999989</v>
      </c>
      <c r="H34" s="704">
        <v>-29.150535000000001</v>
      </c>
      <c r="I34" s="704">
        <v>-3.666710089</v>
      </c>
      <c r="J34" s="704">
        <v>-25.067012198199997</v>
      </c>
      <c r="K34" s="704">
        <v>989676</v>
      </c>
      <c r="L34" s="704">
        <v>945177</v>
      </c>
      <c r="M34" s="901">
        <v>0.22700000000000001</v>
      </c>
      <c r="N34" s="599">
        <v>610.88798209893889</v>
      </c>
      <c r="O34" s="599">
        <v>19.290713856547999</v>
      </c>
      <c r="P34" s="599">
        <v>0.79442482999999997</v>
      </c>
      <c r="Q34" s="599">
        <v>8.3625837759189992</v>
      </c>
      <c r="R34" s="902">
        <v>1.9039999999999999</v>
      </c>
    </row>
    <row r="35" spans="1:18" x14ac:dyDescent="0.25">
      <c r="A35" s="556">
        <v>31</v>
      </c>
      <c r="B35" s="558" t="s">
        <v>1556</v>
      </c>
      <c r="C35" s="704">
        <v>380.89029644334602</v>
      </c>
      <c r="D35" s="704">
        <v>21.780123035284003</v>
      </c>
      <c r="E35" s="704">
        <v>0</v>
      </c>
      <c r="F35" s="704">
        <v>63.149982183445999</v>
      </c>
      <c r="G35" s="704">
        <v>32.117671770000001</v>
      </c>
      <c r="H35" s="704">
        <v>-20.894365000000001</v>
      </c>
      <c r="I35" s="704">
        <v>-2.5835542596999996</v>
      </c>
      <c r="J35" s="704">
        <v>-17.8109250575</v>
      </c>
      <c r="K35" s="704">
        <v>247606</v>
      </c>
      <c r="L35" s="704">
        <v>197469</v>
      </c>
      <c r="M35" s="901">
        <v>0</v>
      </c>
      <c r="N35" s="599">
        <v>222.553232680245</v>
      </c>
      <c r="O35" s="599">
        <v>111.145683939804</v>
      </c>
      <c r="P35" s="599">
        <v>32.22785645415</v>
      </c>
      <c r="Q35" s="599">
        <v>14.963523369149</v>
      </c>
      <c r="R35" s="902">
        <v>5.1988000000000003</v>
      </c>
    </row>
    <row r="36" spans="1:18" x14ac:dyDescent="0.25">
      <c r="A36" s="556">
        <v>32</v>
      </c>
      <c r="B36" s="558" t="s">
        <v>1557</v>
      </c>
      <c r="C36" s="704">
        <v>3766.06703924061</v>
      </c>
      <c r="D36" s="704">
        <v>75.747199811395006</v>
      </c>
      <c r="E36" s="704">
        <v>69.141522804160999</v>
      </c>
      <c r="F36" s="704">
        <v>389.77543273966802</v>
      </c>
      <c r="G36" s="704">
        <v>199.2669071</v>
      </c>
      <c r="H36" s="704">
        <v>-105.989811</v>
      </c>
      <c r="I36" s="704">
        <v>-7.1292470312000003</v>
      </c>
      <c r="J36" s="704">
        <v>-95.758810876699997</v>
      </c>
      <c r="K36" s="704">
        <v>8749970</v>
      </c>
      <c r="L36" s="704">
        <v>8106166</v>
      </c>
      <c r="M36" s="901">
        <v>0.2989</v>
      </c>
      <c r="N36" s="599">
        <v>3379.8508235473391</v>
      </c>
      <c r="O36" s="599">
        <v>305.62034267997001</v>
      </c>
      <c r="P36" s="599">
        <v>29.299479326113001</v>
      </c>
      <c r="Q36" s="599">
        <v>51.296393687188001</v>
      </c>
      <c r="R36" s="902">
        <v>4.4065000000000003</v>
      </c>
    </row>
    <row r="37" spans="1:18" x14ac:dyDescent="0.25">
      <c r="A37" s="556">
        <v>33</v>
      </c>
      <c r="B37" s="558" t="s">
        <v>1558</v>
      </c>
      <c r="C37" s="704">
        <v>32.778236603156998</v>
      </c>
      <c r="D37" s="704">
        <v>0</v>
      </c>
      <c r="E37" s="704">
        <v>1.68966E-5</v>
      </c>
      <c r="F37" s="704">
        <v>3.0179760899999999</v>
      </c>
      <c r="G37" s="704">
        <v>0.49287866999999996</v>
      </c>
      <c r="H37" s="704">
        <v>-0.76449100000000003</v>
      </c>
      <c r="I37" s="704">
        <v>-0.14761835999999998</v>
      </c>
      <c r="J37" s="704">
        <v>-0.39758630959999997</v>
      </c>
      <c r="K37" s="704">
        <v>23197</v>
      </c>
      <c r="L37" s="704">
        <v>21510</v>
      </c>
      <c r="M37" s="901">
        <v>0</v>
      </c>
      <c r="N37" s="599">
        <v>28.820809013296998</v>
      </c>
      <c r="O37" s="599">
        <v>1.362863517636</v>
      </c>
      <c r="P37" s="599">
        <v>2.3075761899999998</v>
      </c>
      <c r="Q37" s="599">
        <v>0.28698788222299998</v>
      </c>
      <c r="R37" s="902">
        <v>2.8786</v>
      </c>
    </row>
    <row r="38" spans="1:18" x14ac:dyDescent="0.25">
      <c r="A38" s="556">
        <v>34</v>
      </c>
      <c r="B38" s="557" t="s">
        <v>1559</v>
      </c>
      <c r="C38" s="704">
        <v>19888.002273988335</v>
      </c>
      <c r="D38" s="704">
        <v>1313.7183726289391</v>
      </c>
      <c r="E38" s="704">
        <v>600.00785688481699</v>
      </c>
      <c r="F38" s="704">
        <v>2809.8537510862402</v>
      </c>
      <c r="G38" s="704">
        <v>471.0737312</v>
      </c>
      <c r="H38" s="704">
        <v>-132.95695900000001</v>
      </c>
      <c r="I38" s="704">
        <v>-11.705012425199998</v>
      </c>
      <c r="J38" s="704">
        <v>-112.90541740089999</v>
      </c>
      <c r="K38" s="704">
        <v>26129413</v>
      </c>
      <c r="L38" s="704">
        <v>10270273</v>
      </c>
      <c r="M38" s="901">
        <v>9.69E-2</v>
      </c>
      <c r="N38" s="599">
        <v>10902.723962145179</v>
      </c>
      <c r="O38" s="599">
        <v>4381.3929711734672</v>
      </c>
      <c r="P38" s="599">
        <v>4160.5705445648109</v>
      </c>
      <c r="Q38" s="599">
        <v>443.31479610487798</v>
      </c>
      <c r="R38" s="704">
        <v>6.2865119374912863</v>
      </c>
    </row>
    <row r="39" spans="1:18" x14ac:dyDescent="0.25">
      <c r="A39" s="556">
        <v>35</v>
      </c>
      <c r="B39" s="559" t="s">
        <v>1560</v>
      </c>
      <c r="C39" s="704">
        <v>18568.622642635681</v>
      </c>
      <c r="D39" s="704">
        <v>1113.0179357828381</v>
      </c>
      <c r="E39" s="704">
        <v>536.66918210302401</v>
      </c>
      <c r="F39" s="704">
        <v>2786.03121526624</v>
      </c>
      <c r="G39" s="704">
        <v>450.60573419999997</v>
      </c>
      <c r="H39" s="704">
        <v>-114.18742</v>
      </c>
      <c r="I39" s="704">
        <v>-11.5122216397</v>
      </c>
      <c r="J39" s="704">
        <v>-94.788538130899994</v>
      </c>
      <c r="K39" s="704">
        <v>22494656</v>
      </c>
      <c r="L39" s="704">
        <v>8863769</v>
      </c>
      <c r="M39" s="901">
        <v>9.2399999999999996E-2</v>
      </c>
      <c r="N39" s="599">
        <v>9626.3139594535915</v>
      </c>
      <c r="O39" s="599">
        <v>4362.4161139118305</v>
      </c>
      <c r="P39" s="599">
        <v>4152.774109552739</v>
      </c>
      <c r="Q39" s="599">
        <v>427.11845971751899</v>
      </c>
      <c r="R39" s="704">
        <v>6.5537000000000001</v>
      </c>
    </row>
    <row r="40" spans="1:18" x14ac:dyDescent="0.25">
      <c r="A40" s="556">
        <v>36</v>
      </c>
      <c r="B40" s="559" t="s">
        <v>1561</v>
      </c>
      <c r="C40" s="704">
        <v>13078.11052897495</v>
      </c>
      <c r="D40" s="704">
        <v>1016.2579076172269</v>
      </c>
      <c r="E40" s="704">
        <v>39.237371825562001</v>
      </c>
      <c r="F40" s="704">
        <v>2401.10132604624</v>
      </c>
      <c r="G40" s="704">
        <v>434.63486745</v>
      </c>
      <c r="H40" s="704">
        <v>-100.837119</v>
      </c>
      <c r="I40" s="704">
        <v>-11.1823403669</v>
      </c>
      <c r="J40" s="704">
        <v>-83.145244451400004</v>
      </c>
      <c r="K40" s="704">
        <v>18136714</v>
      </c>
      <c r="L40" s="704">
        <v>6117064</v>
      </c>
      <c r="M40" s="901">
        <v>8.1100000000000005E-2</v>
      </c>
      <c r="N40" s="599">
        <v>6041.9905717587098</v>
      </c>
      <c r="O40" s="599">
        <v>2716.711713794281</v>
      </c>
      <c r="P40" s="599">
        <v>3894.4988527727392</v>
      </c>
      <c r="Q40" s="599">
        <v>424.90939064921895</v>
      </c>
      <c r="R40" s="902">
        <v>7.3716999999999997</v>
      </c>
    </row>
    <row r="41" spans="1:18" x14ac:dyDescent="0.25">
      <c r="A41" s="556">
        <v>37</v>
      </c>
      <c r="B41" s="559" t="s">
        <v>1562</v>
      </c>
      <c r="C41" s="704">
        <v>980.49700186116002</v>
      </c>
      <c r="D41" s="704">
        <v>200.70043684610098</v>
      </c>
      <c r="E41" s="704">
        <v>63.328994883463004</v>
      </c>
      <c r="F41" s="704">
        <v>4.62418554</v>
      </c>
      <c r="G41" s="704">
        <v>16.745395980000001</v>
      </c>
      <c r="H41" s="704">
        <v>-16.552257000000001</v>
      </c>
      <c r="I41" s="704">
        <v>-0.12774425</v>
      </c>
      <c r="J41" s="704">
        <v>-16.173205469999999</v>
      </c>
      <c r="K41" s="704">
        <v>3351676</v>
      </c>
      <c r="L41" s="704">
        <v>1389480</v>
      </c>
      <c r="M41" s="901">
        <v>0.22950000000000001</v>
      </c>
      <c r="N41" s="599">
        <v>942.48798578669505</v>
      </c>
      <c r="O41" s="599">
        <v>18.016537460000002</v>
      </c>
      <c r="P41" s="599">
        <v>3.8300853300000002</v>
      </c>
      <c r="Q41" s="599">
        <v>16.162393284465001</v>
      </c>
      <c r="R41" s="902">
        <v>2.4007000000000001</v>
      </c>
    </row>
    <row r="42" spans="1:18" x14ac:dyDescent="0.25">
      <c r="A42" s="556">
        <v>38</v>
      </c>
      <c r="B42" s="559" t="s">
        <v>1563</v>
      </c>
      <c r="C42" s="704">
        <v>338.88262949149504</v>
      </c>
      <c r="D42" s="704">
        <v>0</v>
      </c>
      <c r="E42" s="704">
        <v>9.6798983300000006E-3</v>
      </c>
      <c r="F42" s="704">
        <v>19.19835028</v>
      </c>
      <c r="G42" s="704">
        <v>3.7226010199999999</v>
      </c>
      <c r="H42" s="704">
        <v>-2.217282</v>
      </c>
      <c r="I42" s="704">
        <v>-6.5046535500000002E-2</v>
      </c>
      <c r="J42" s="704">
        <v>-1.9436738</v>
      </c>
      <c r="K42" s="704">
        <v>283080</v>
      </c>
      <c r="L42" s="704">
        <v>17024</v>
      </c>
      <c r="M42" s="901">
        <v>0</v>
      </c>
      <c r="N42" s="599">
        <v>333.92201690489202</v>
      </c>
      <c r="O42" s="599">
        <v>0.96031980163700004</v>
      </c>
      <c r="P42" s="599">
        <v>3.9663496820719999</v>
      </c>
      <c r="Q42" s="599">
        <v>3.3943102894000002E-2</v>
      </c>
      <c r="R42" s="902">
        <v>2.8868999999999998</v>
      </c>
    </row>
    <row r="43" spans="1:18" x14ac:dyDescent="0.25">
      <c r="A43" s="556">
        <v>39</v>
      </c>
      <c r="B43" s="557" t="s">
        <v>1564</v>
      </c>
      <c r="C43" s="704">
        <v>2867.3476454124343</v>
      </c>
      <c r="D43" s="704">
        <v>0.69298294794999993</v>
      </c>
      <c r="E43" s="704">
        <v>3.573174657644</v>
      </c>
      <c r="F43" s="704">
        <v>368.25941376265399</v>
      </c>
      <c r="G43" s="704">
        <v>163.04205683000001</v>
      </c>
      <c r="H43" s="704">
        <v>-142.12010000000001</v>
      </c>
      <c r="I43" s="704">
        <v>-3.1712273124000001</v>
      </c>
      <c r="J43" s="704">
        <v>-137.64099862340001</v>
      </c>
      <c r="K43" s="704">
        <v>1783700</v>
      </c>
      <c r="L43" s="704">
        <v>797308</v>
      </c>
      <c r="M43" s="901">
        <v>3.39E-2</v>
      </c>
      <c r="N43" s="599">
        <v>2179.775584081221</v>
      </c>
      <c r="O43" s="599">
        <v>387.07751611141504</v>
      </c>
      <c r="P43" s="599">
        <v>131.28464933302899</v>
      </c>
      <c r="Q43" s="599">
        <v>169.20989588677298</v>
      </c>
      <c r="R43" s="704">
        <v>4.3621999999999996</v>
      </c>
    </row>
    <row r="44" spans="1:18" x14ac:dyDescent="0.25">
      <c r="A44" s="556">
        <v>40</v>
      </c>
      <c r="B44" s="557" t="s">
        <v>1565</v>
      </c>
      <c r="C44" s="704">
        <v>10025.342741725553</v>
      </c>
      <c r="D44" s="704">
        <v>25.553942103376002</v>
      </c>
      <c r="E44" s="704">
        <v>60.032521131022008</v>
      </c>
      <c r="F44" s="704">
        <v>1270.614166756463</v>
      </c>
      <c r="G44" s="704">
        <v>434.89212198000001</v>
      </c>
      <c r="H44" s="704">
        <v>-232.10754</v>
      </c>
      <c r="I44" s="704">
        <v>-25.3630405563</v>
      </c>
      <c r="J44" s="704">
        <v>-196.89755117930002</v>
      </c>
      <c r="K44" s="704">
        <v>7792225</v>
      </c>
      <c r="L44" s="704">
        <v>7474419</v>
      </c>
      <c r="M44" s="901">
        <v>5.7000000000000002E-2</v>
      </c>
      <c r="N44" s="599">
        <v>7326.2358300937349</v>
      </c>
      <c r="O44" s="599">
        <v>1599.4047723369301</v>
      </c>
      <c r="P44" s="599">
        <v>856.33064329851197</v>
      </c>
      <c r="Q44" s="599">
        <v>243.37149599639804</v>
      </c>
      <c r="R44" s="704">
        <v>3.8641336000248061</v>
      </c>
    </row>
    <row r="45" spans="1:18" x14ac:dyDescent="0.25">
      <c r="A45" s="556">
        <v>41</v>
      </c>
      <c r="B45" s="559" t="s">
        <v>1566</v>
      </c>
      <c r="C45" s="704">
        <v>5452.6978065902213</v>
      </c>
      <c r="D45" s="704">
        <v>6.6770533760399999</v>
      </c>
      <c r="E45" s="704">
        <v>14.229783916241999</v>
      </c>
      <c r="F45" s="704">
        <v>763.44052552999995</v>
      </c>
      <c r="G45" s="704">
        <v>304.18622139999997</v>
      </c>
      <c r="H45" s="704">
        <v>-156.87529900000001</v>
      </c>
      <c r="I45" s="704">
        <v>-12.895526641</v>
      </c>
      <c r="J45" s="704">
        <v>-139.361069047</v>
      </c>
      <c r="K45" s="704">
        <v>938701</v>
      </c>
      <c r="L45" s="704">
        <v>865743</v>
      </c>
      <c r="M45" s="901">
        <v>2.5499999999999998E-2</v>
      </c>
      <c r="N45" s="599">
        <v>4189.3705519676951</v>
      </c>
      <c r="O45" s="599">
        <v>543.73320533338108</v>
      </c>
      <c r="P45" s="599">
        <v>610.10223797508002</v>
      </c>
      <c r="Q45" s="599">
        <v>109.491811314069</v>
      </c>
      <c r="R45" s="902">
        <v>3.3573</v>
      </c>
    </row>
    <row r="46" spans="1:18" x14ac:dyDescent="0.25">
      <c r="A46" s="556">
        <v>42</v>
      </c>
      <c r="B46" s="559" t="s">
        <v>1567</v>
      </c>
      <c r="C46" s="704">
        <v>1740.04920648656</v>
      </c>
      <c r="D46" s="704">
        <v>14.408011007146001</v>
      </c>
      <c r="E46" s="704">
        <v>17.021531450534003</v>
      </c>
      <c r="F46" s="704">
        <v>183.90751731</v>
      </c>
      <c r="G46" s="704">
        <v>33.338217739999997</v>
      </c>
      <c r="H46" s="704">
        <v>-25.577054</v>
      </c>
      <c r="I46" s="704">
        <v>-4.3132022893000004</v>
      </c>
      <c r="J46" s="704">
        <v>-19.750392224900001</v>
      </c>
      <c r="K46" s="704">
        <v>1114207</v>
      </c>
      <c r="L46" s="704">
        <v>1020722</v>
      </c>
      <c r="M46" s="901">
        <v>7.7299999999999994E-2</v>
      </c>
      <c r="N46" s="599">
        <v>1143.909678526921</v>
      </c>
      <c r="O46" s="599">
        <v>493.42106215416504</v>
      </c>
      <c r="P46" s="599">
        <v>44.640358476929002</v>
      </c>
      <c r="Q46" s="599">
        <v>58.078107328550004</v>
      </c>
      <c r="R46" s="902">
        <v>4.4179000000000004</v>
      </c>
    </row>
    <row r="47" spans="1:18" x14ac:dyDescent="0.25">
      <c r="A47" s="556">
        <v>43</v>
      </c>
      <c r="B47" s="559" t="s">
        <v>1568</v>
      </c>
      <c r="C47" s="704">
        <v>2832.5957286487719</v>
      </c>
      <c r="D47" s="704">
        <v>4.4688777201900001</v>
      </c>
      <c r="E47" s="704">
        <v>28.781205764246003</v>
      </c>
      <c r="F47" s="704">
        <v>323.26612391646302</v>
      </c>
      <c r="G47" s="704">
        <v>97.367682840000001</v>
      </c>
      <c r="H47" s="704">
        <v>-49.655188000000003</v>
      </c>
      <c r="I47" s="704">
        <v>-8.1543116260000001</v>
      </c>
      <c r="J47" s="704">
        <v>-37.786089907399997</v>
      </c>
      <c r="K47" s="704">
        <v>5739317</v>
      </c>
      <c r="L47" s="704">
        <v>5587954</v>
      </c>
      <c r="M47" s="901">
        <v>0.10730000000000001</v>
      </c>
      <c r="N47" s="599">
        <v>1992.9555995991179</v>
      </c>
      <c r="O47" s="599">
        <v>562.2505048493839</v>
      </c>
      <c r="P47" s="599">
        <v>201.58804684650298</v>
      </c>
      <c r="Q47" s="599">
        <v>75.80157735377901</v>
      </c>
      <c r="R47" s="902">
        <v>4.4996999999999998</v>
      </c>
    </row>
    <row r="48" spans="1:18" x14ac:dyDescent="0.25">
      <c r="A48" s="556">
        <v>44</v>
      </c>
      <c r="B48" s="557" t="s">
        <v>1569</v>
      </c>
      <c r="C48" s="704">
        <v>35837.400201071949</v>
      </c>
      <c r="D48" s="704">
        <v>2936.8854284817439</v>
      </c>
      <c r="E48" s="704">
        <v>43.395135650356004</v>
      </c>
      <c r="F48" s="704">
        <v>5407.0581100592299</v>
      </c>
      <c r="G48" s="704">
        <v>1262.7507016299901</v>
      </c>
      <c r="H48" s="704">
        <v>-736.15655400000003</v>
      </c>
      <c r="I48" s="704">
        <v>-68.869794200599998</v>
      </c>
      <c r="J48" s="704">
        <v>-641.37776266569699</v>
      </c>
      <c r="K48" s="704">
        <v>41711469</v>
      </c>
      <c r="L48" s="704">
        <v>39131487</v>
      </c>
      <c r="M48" s="901">
        <v>0.1145</v>
      </c>
      <c r="N48" s="599">
        <v>29966.10644261404</v>
      </c>
      <c r="O48" s="599">
        <v>3542.2795826931701</v>
      </c>
      <c r="P48" s="599">
        <v>736.90049295034805</v>
      </c>
      <c r="Q48" s="599">
        <v>1592.1136828143822</v>
      </c>
      <c r="R48" s="704">
        <v>7.2031000000000001</v>
      </c>
    </row>
    <row r="49" spans="1:42" x14ac:dyDescent="0.25">
      <c r="A49" s="556">
        <v>45</v>
      </c>
      <c r="B49" s="557" t="s">
        <v>1570</v>
      </c>
      <c r="C49" s="704">
        <v>25148.056123806524</v>
      </c>
      <c r="D49" s="704">
        <v>1489.7915484846849</v>
      </c>
      <c r="E49" s="704">
        <v>110.820779935378</v>
      </c>
      <c r="F49" s="704">
        <v>1822.6745191556095</v>
      </c>
      <c r="G49" s="704">
        <v>540.83588154999995</v>
      </c>
      <c r="H49" s="704">
        <v>-188.43774199999999</v>
      </c>
      <c r="I49" s="704">
        <v>-12.410739185200001</v>
      </c>
      <c r="J49" s="704">
        <v>-166.49592209880001</v>
      </c>
      <c r="K49" s="704">
        <v>22840051</v>
      </c>
      <c r="L49" s="704">
        <v>12336410</v>
      </c>
      <c r="M49" s="901">
        <v>8.5699999999999998E-2</v>
      </c>
      <c r="N49" s="599">
        <v>16036.697204682754</v>
      </c>
      <c r="O49" s="599">
        <v>6874.9780605332153</v>
      </c>
      <c r="P49" s="599">
        <v>2071.495898464013</v>
      </c>
      <c r="Q49" s="599">
        <v>164.88496012655699</v>
      </c>
      <c r="R49" s="704">
        <v>4.8561872547070166</v>
      </c>
    </row>
    <row r="50" spans="1:42" x14ac:dyDescent="0.25">
      <c r="A50" s="556">
        <v>46</v>
      </c>
      <c r="B50" s="559" t="s">
        <v>1571</v>
      </c>
      <c r="C50" s="704">
        <v>7313.5675368519023</v>
      </c>
      <c r="D50" s="704">
        <v>362.01810610181303</v>
      </c>
      <c r="E50" s="704">
        <v>84.776976294552</v>
      </c>
      <c r="F50" s="704">
        <v>709.490432408017</v>
      </c>
      <c r="G50" s="704">
        <v>425.25325029999999</v>
      </c>
      <c r="H50" s="704">
        <v>-126.758554</v>
      </c>
      <c r="I50" s="704">
        <v>-7.5767848241999998</v>
      </c>
      <c r="J50" s="704">
        <v>-114.3507361039</v>
      </c>
      <c r="K50" s="704">
        <v>6104788</v>
      </c>
      <c r="L50" s="704">
        <v>4953211</v>
      </c>
      <c r="M50" s="901">
        <v>2.3900000000000001E-2</v>
      </c>
      <c r="N50" s="599">
        <v>5334.074880690393</v>
      </c>
      <c r="O50" s="599">
        <v>1519.3275937834981</v>
      </c>
      <c r="P50" s="599">
        <v>354.57222574354103</v>
      </c>
      <c r="Q50" s="599">
        <v>105.59283663448299</v>
      </c>
      <c r="R50" s="902">
        <v>4.2760999999999996</v>
      </c>
    </row>
    <row r="51" spans="1:42" x14ac:dyDescent="0.25">
      <c r="A51" s="556">
        <v>47</v>
      </c>
      <c r="B51" s="559" t="s">
        <v>1572</v>
      </c>
      <c r="C51" s="704">
        <v>9861.8662438047995</v>
      </c>
      <c r="D51" s="704">
        <v>1105.7495741163709</v>
      </c>
      <c r="E51" s="704">
        <v>7.6803870097799996</v>
      </c>
      <c r="F51" s="704">
        <v>331.83485148</v>
      </c>
      <c r="G51" s="704">
        <v>50.614729060000002</v>
      </c>
      <c r="H51" s="704">
        <v>-32.475946</v>
      </c>
      <c r="I51" s="704">
        <v>-0.58978718360000004</v>
      </c>
      <c r="J51" s="704">
        <v>-31.091441921200001</v>
      </c>
      <c r="K51" s="704">
        <v>10864501</v>
      </c>
      <c r="L51" s="704">
        <v>4740646</v>
      </c>
      <c r="M51" s="901">
        <v>0.12759999999999999</v>
      </c>
      <c r="N51" s="599">
        <v>5930.0968106289511</v>
      </c>
      <c r="O51" s="599">
        <v>3215.8954948391329</v>
      </c>
      <c r="P51" s="599">
        <v>696.95938927461805</v>
      </c>
      <c r="Q51" s="599">
        <v>18.914549062100001</v>
      </c>
      <c r="R51" s="902">
        <v>4.8966000000000003</v>
      </c>
    </row>
    <row r="52" spans="1:42" x14ac:dyDescent="0.25">
      <c r="A52" s="556">
        <v>48</v>
      </c>
      <c r="B52" s="559" t="s">
        <v>1573</v>
      </c>
      <c r="C52" s="704">
        <v>2378.6917422911838</v>
      </c>
      <c r="D52" s="704">
        <v>0</v>
      </c>
      <c r="E52" s="704">
        <v>1.46E-6</v>
      </c>
      <c r="F52" s="704">
        <v>117.338856251534</v>
      </c>
      <c r="G52" s="704">
        <v>2.1864386600000003</v>
      </c>
      <c r="H52" s="704">
        <v>-0.387349</v>
      </c>
      <c r="I52" s="704">
        <v>-2.3989092899999998E-2</v>
      </c>
      <c r="J52" s="704">
        <v>-0.17641840389999999</v>
      </c>
      <c r="K52" s="704">
        <v>4378694</v>
      </c>
      <c r="L52" s="704">
        <v>1343328</v>
      </c>
      <c r="M52" s="901">
        <v>0.18609999999999999</v>
      </c>
      <c r="N52" s="599">
        <v>544.49538133511498</v>
      </c>
      <c r="O52" s="599">
        <v>1231.3774019510561</v>
      </c>
      <c r="P52" s="599">
        <v>602.72196147501302</v>
      </c>
      <c r="Q52" s="599">
        <v>9.6997529999999998E-2</v>
      </c>
      <c r="R52" s="902">
        <v>7.7381000000000002</v>
      </c>
    </row>
    <row r="53" spans="1:42" x14ac:dyDescent="0.25">
      <c r="A53" s="556">
        <v>49</v>
      </c>
      <c r="B53" s="559" t="s">
        <v>1574</v>
      </c>
      <c r="C53" s="704">
        <v>5379.1599118693248</v>
      </c>
      <c r="D53" s="704">
        <v>3.6968121611620002</v>
      </c>
      <c r="E53" s="704">
        <v>6.0269558216960002</v>
      </c>
      <c r="F53" s="704">
        <v>573.40335611244905</v>
      </c>
      <c r="G53" s="704">
        <v>59.098702500000002</v>
      </c>
      <c r="H53" s="704">
        <v>-26.281058999999999</v>
      </c>
      <c r="I53" s="704">
        <v>-3.9577139554</v>
      </c>
      <c r="J53" s="704">
        <v>-18.7424095171</v>
      </c>
      <c r="K53" s="704">
        <v>1413275</v>
      </c>
      <c r="L53" s="704">
        <v>1235308</v>
      </c>
      <c r="M53" s="901">
        <v>4.8000000000000001E-2</v>
      </c>
      <c r="N53" s="599">
        <v>4049.1924257537471</v>
      </c>
      <c r="O53" s="599">
        <v>882.41276663424208</v>
      </c>
      <c r="P53" s="599">
        <v>413.74213131196899</v>
      </c>
      <c r="Q53" s="599">
        <v>33.812588169369</v>
      </c>
      <c r="R53" s="902">
        <v>4.3597999999999999</v>
      </c>
    </row>
    <row r="54" spans="1:42" x14ac:dyDescent="0.25">
      <c r="A54" s="556">
        <v>50</v>
      </c>
      <c r="B54" s="559" t="s">
        <v>1575</v>
      </c>
      <c r="C54" s="704">
        <v>214.770688989311</v>
      </c>
      <c r="D54" s="704">
        <v>18.327056105338997</v>
      </c>
      <c r="E54" s="704">
        <v>12.336459349349999</v>
      </c>
      <c r="F54" s="704">
        <v>90.607022903608993</v>
      </c>
      <c r="G54" s="704">
        <v>3.68276103</v>
      </c>
      <c r="H54" s="704">
        <v>-2.5348350000000002</v>
      </c>
      <c r="I54" s="704">
        <v>-0.2624641291</v>
      </c>
      <c r="J54" s="704">
        <v>-2.1349161526999998</v>
      </c>
      <c r="K54" s="704">
        <v>78793</v>
      </c>
      <c r="L54" s="704">
        <v>63918</v>
      </c>
      <c r="M54" s="901">
        <v>1.7899999999999999E-2</v>
      </c>
      <c r="N54" s="599">
        <v>178.837706274548</v>
      </c>
      <c r="O54" s="599">
        <v>25.964803325287001</v>
      </c>
      <c r="P54" s="599">
        <v>3.500190658872</v>
      </c>
      <c r="Q54" s="599">
        <v>6.4679887306049997</v>
      </c>
      <c r="R54" s="902">
        <v>3.2677</v>
      </c>
    </row>
    <row r="55" spans="1:42" s="519" customFormat="1" x14ac:dyDescent="0.25">
      <c r="A55" s="556">
        <v>51</v>
      </c>
      <c r="B55" s="560" t="s">
        <v>1576</v>
      </c>
      <c r="C55" s="704">
        <v>2201.047665177497</v>
      </c>
      <c r="D55" s="704">
        <v>0</v>
      </c>
      <c r="E55" s="704">
        <v>0</v>
      </c>
      <c r="F55" s="704">
        <v>296.74744050999999</v>
      </c>
      <c r="G55" s="704">
        <v>162.42245947999999</v>
      </c>
      <c r="H55" s="704">
        <v>-79.653480999999999</v>
      </c>
      <c r="I55" s="704">
        <v>-5.3184842112999995</v>
      </c>
      <c r="J55" s="704">
        <v>-72.379651484199997</v>
      </c>
      <c r="K55" s="704">
        <v>644304</v>
      </c>
      <c r="L55" s="704">
        <v>564233</v>
      </c>
      <c r="M55" s="901">
        <v>1.34E-2</v>
      </c>
      <c r="N55" s="599">
        <v>1592.5782778158709</v>
      </c>
      <c r="O55" s="599">
        <v>478.74600972976401</v>
      </c>
      <c r="P55" s="599">
        <v>100.42811690569299</v>
      </c>
      <c r="Q55" s="599">
        <v>29.295260726171001</v>
      </c>
      <c r="R55" s="704">
        <v>4.4644000000000004</v>
      </c>
      <c r="AP55" s="173"/>
    </row>
    <row r="56" spans="1:42" x14ac:dyDescent="0.25">
      <c r="A56" s="556">
        <v>52</v>
      </c>
      <c r="B56" s="557" t="s">
        <v>1950</v>
      </c>
      <c r="C56" s="704">
        <v>34266.271123079146</v>
      </c>
      <c r="D56" s="704">
        <v>8.3746958994489997</v>
      </c>
      <c r="E56" s="704">
        <v>0</v>
      </c>
      <c r="F56" s="704">
        <v>3555.9869764500099</v>
      </c>
      <c r="G56" s="704">
        <v>1172.9151962599999</v>
      </c>
      <c r="H56" s="704">
        <v>-361.74108699999999</v>
      </c>
      <c r="I56" s="704">
        <v>-25.9158309948</v>
      </c>
      <c r="J56" s="704">
        <v>-327.63168281730003</v>
      </c>
      <c r="K56" s="704">
        <v>1899842</v>
      </c>
      <c r="L56" s="704">
        <v>1098564</v>
      </c>
      <c r="M56" s="901">
        <v>3.7000000000000002E-3</v>
      </c>
      <c r="N56" s="599">
        <v>26801.865605173291</v>
      </c>
      <c r="O56" s="599">
        <v>4875.3432079709874</v>
      </c>
      <c r="P56" s="599">
        <v>2294.8870814570851</v>
      </c>
      <c r="Q56" s="599">
        <v>294.17522847778304</v>
      </c>
      <c r="R56" s="704">
        <v>3.6839</v>
      </c>
    </row>
    <row r="57" spans="1:42" s="519" customFormat="1" x14ac:dyDescent="0.25">
      <c r="A57" s="556">
        <v>53</v>
      </c>
      <c r="B57" s="95" t="s">
        <v>1577</v>
      </c>
      <c r="C57" s="704">
        <v>49805.473470928016</v>
      </c>
      <c r="D57" s="704">
        <v>271.15024580378201</v>
      </c>
      <c r="E57" s="704">
        <v>215.12571882602799</v>
      </c>
      <c r="F57" s="704">
        <v>5581.6913254284</v>
      </c>
      <c r="G57" s="704">
        <v>1019.46010768</v>
      </c>
      <c r="H57" s="704">
        <v>-608.46797100000003</v>
      </c>
      <c r="I57" s="704">
        <v>-105.3367634034</v>
      </c>
      <c r="J57" s="704">
        <v>-465.51386237199904</v>
      </c>
      <c r="K57" s="704"/>
      <c r="L57" s="704"/>
      <c r="M57" s="901"/>
      <c r="N57" s="599">
        <v>36882.752295837352</v>
      </c>
      <c r="O57" s="599">
        <v>7171.6813054484082</v>
      </c>
      <c r="P57" s="599">
        <v>4402.7496798132552</v>
      </c>
      <c r="Q57" s="599">
        <v>1348.290189823897</v>
      </c>
      <c r="R57" s="903">
        <v>4.9586338216434216</v>
      </c>
      <c r="AP57" s="173"/>
    </row>
    <row r="58" spans="1:42" s="519" customFormat="1" x14ac:dyDescent="0.25">
      <c r="A58" s="556">
        <v>54</v>
      </c>
      <c r="B58" s="560" t="s">
        <v>1578</v>
      </c>
      <c r="C58" s="704">
        <v>0</v>
      </c>
      <c r="D58" s="704">
        <v>0</v>
      </c>
      <c r="E58" s="704">
        <v>0</v>
      </c>
      <c r="F58" s="704"/>
      <c r="G58" s="704"/>
      <c r="H58" s="704">
        <v>0</v>
      </c>
      <c r="I58" s="704"/>
      <c r="J58" s="704"/>
      <c r="K58" s="704"/>
      <c r="L58" s="704"/>
      <c r="M58" s="901"/>
      <c r="N58" s="599">
        <v>0</v>
      </c>
      <c r="O58" s="599">
        <v>0</v>
      </c>
      <c r="P58" s="599">
        <v>0</v>
      </c>
      <c r="Q58" s="599">
        <v>0</v>
      </c>
      <c r="R58" s="704">
        <v>0</v>
      </c>
      <c r="AP58" s="173"/>
    </row>
    <row r="59" spans="1:42" s="519" customFormat="1" x14ac:dyDescent="0.25">
      <c r="A59" s="556">
        <v>55</v>
      </c>
      <c r="B59" s="561" t="s">
        <v>1579</v>
      </c>
      <c r="C59" s="704">
        <v>49805.473470928016</v>
      </c>
      <c r="D59" s="704">
        <v>271.15024580378201</v>
      </c>
      <c r="E59" s="704">
        <v>215.12571882602799</v>
      </c>
      <c r="F59" s="704">
        <v>5581.6913254284</v>
      </c>
      <c r="G59" s="704">
        <v>1019.46010768</v>
      </c>
      <c r="H59" s="704">
        <v>-608.46797100000003</v>
      </c>
      <c r="I59" s="704">
        <v>-105.3367634034</v>
      </c>
      <c r="J59" s="704">
        <v>-465.51386237199904</v>
      </c>
      <c r="K59" s="704"/>
      <c r="L59" s="704"/>
      <c r="M59" s="901"/>
      <c r="N59" s="599">
        <v>36882.752295837352</v>
      </c>
      <c r="O59" s="599">
        <v>7171.6813054484082</v>
      </c>
      <c r="P59" s="599">
        <v>4402.7496798132552</v>
      </c>
      <c r="Q59" s="599">
        <v>1348.290189823897</v>
      </c>
      <c r="R59" s="704">
        <v>4.9585999999999997</v>
      </c>
      <c r="AP59" s="173"/>
    </row>
    <row r="60" spans="1:42" x14ac:dyDescent="0.25">
      <c r="A60" s="556">
        <v>56</v>
      </c>
      <c r="B60" s="562" t="s">
        <v>521</v>
      </c>
      <c r="C60" s="704">
        <v>238495.22650979247</v>
      </c>
      <c r="D60" s="704">
        <v>12671.697498433547</v>
      </c>
      <c r="E60" s="704">
        <v>1816.9655944988012</v>
      </c>
      <c r="F60" s="704">
        <v>29789.271528860725</v>
      </c>
      <c r="G60" s="704">
        <v>7470.9624901199904</v>
      </c>
      <c r="H60" s="704">
        <v>-3509</v>
      </c>
      <c r="I60" s="704">
        <v>-365.59241047960006</v>
      </c>
      <c r="J60" s="704">
        <v>-3007.2872098046964</v>
      </c>
      <c r="K60" s="704">
        <v>220308921</v>
      </c>
      <c r="L60" s="704">
        <v>170357416</v>
      </c>
      <c r="M60" s="901">
        <v>0.1396</v>
      </c>
      <c r="N60" s="599">
        <v>179822.77627518153</v>
      </c>
      <c r="O60" s="599">
        <v>36877.482048830912</v>
      </c>
      <c r="P60" s="599">
        <v>16541.289896810606</v>
      </c>
      <c r="Q60" s="599">
        <v>5253.678288964933</v>
      </c>
      <c r="R60" s="704">
        <v>4.7440248637680398</v>
      </c>
    </row>
    <row r="61" spans="1:42" x14ac:dyDescent="0.25">
      <c r="B61" s="563" t="s">
        <v>1580</v>
      </c>
      <c r="C61" s="693"/>
      <c r="D61" s="693"/>
      <c r="E61" s="693"/>
      <c r="F61" s="693"/>
      <c r="G61" s="693"/>
      <c r="H61" s="693"/>
      <c r="I61" s="693"/>
      <c r="J61" s="693"/>
    </row>
    <row r="62" spans="1:42" x14ac:dyDescent="0.25">
      <c r="B62" s="565"/>
      <c r="C62" s="694"/>
      <c r="D62" s="694"/>
      <c r="E62" s="694"/>
      <c r="F62" s="694"/>
      <c r="G62" s="694"/>
      <c r="H62" s="694"/>
      <c r="I62" s="694"/>
      <c r="J62" s="694"/>
    </row>
    <row r="63" spans="1:42" ht="11.5" customHeight="1" x14ac:dyDescent="0.25">
      <c r="C63" s="695"/>
      <c r="D63" s="695"/>
      <c r="E63" s="695"/>
      <c r="F63" s="709"/>
      <c r="G63" s="709"/>
      <c r="H63" s="695"/>
      <c r="I63" s="695"/>
      <c r="J63" s="695"/>
      <c r="Y63" s="566"/>
      <c r="Z63" s="566"/>
      <c r="AA63" s="566"/>
      <c r="AB63" s="566"/>
      <c r="AC63" s="566"/>
      <c r="AD63" s="566"/>
      <c r="AE63" s="566"/>
      <c r="AF63" s="566"/>
    </row>
    <row r="64" spans="1:42" x14ac:dyDescent="0.25">
      <c r="D64" s="766"/>
      <c r="E64" s="766"/>
    </row>
    <row r="65" spans="1:21" x14ac:dyDescent="0.25">
      <c r="A65" s="447" t="s">
        <v>1501</v>
      </c>
      <c r="B65" s="447"/>
      <c r="C65" s="447"/>
      <c r="D65" s="447"/>
      <c r="E65" s="447"/>
      <c r="F65" s="447"/>
      <c r="G65" s="447"/>
      <c r="H65" s="447"/>
      <c r="I65" s="1"/>
      <c r="J65" s="447"/>
      <c r="K65" s="447"/>
      <c r="L65" s="447"/>
      <c r="M65" s="447"/>
      <c r="N65" s="637"/>
      <c r="O65" s="637"/>
      <c r="P65" s="637"/>
      <c r="Q65" s="640"/>
      <c r="R65" s="637"/>
      <c r="S65" s="767"/>
      <c r="T65" s="767"/>
      <c r="U65" s="696"/>
    </row>
    <row r="66" spans="1:21" x14ac:dyDescent="0.25">
      <c r="B66" s="577">
        <v>2023</v>
      </c>
      <c r="C66" s="549" t="s">
        <v>1145</v>
      </c>
      <c r="D66" s="549" t="s">
        <v>1146</v>
      </c>
      <c r="E66" s="549" t="s">
        <v>1147</v>
      </c>
      <c r="F66" s="549" t="s">
        <v>1148</v>
      </c>
      <c r="G66" s="549" t="s">
        <v>1149</v>
      </c>
      <c r="H66" s="549" t="s">
        <v>1159</v>
      </c>
      <c r="I66" s="549" t="s">
        <v>1160</v>
      </c>
      <c r="J66" s="549" t="s">
        <v>1161</v>
      </c>
      <c r="K66" s="549" t="s">
        <v>1503</v>
      </c>
      <c r="L66" s="549" t="s">
        <v>1504</v>
      </c>
      <c r="M66" s="549" t="s">
        <v>1505</v>
      </c>
      <c r="N66" s="638" t="s">
        <v>1506</v>
      </c>
      <c r="O66" s="638" t="s">
        <v>1507</v>
      </c>
      <c r="P66" s="638" t="s">
        <v>1508</v>
      </c>
      <c r="Q66" s="638" t="s">
        <v>1509</v>
      </c>
      <c r="R66" s="638" t="s">
        <v>1510</v>
      </c>
      <c r="S66" s="767"/>
      <c r="T66" s="767"/>
      <c r="U66" s="696"/>
    </row>
    <row r="67" spans="1:21" x14ac:dyDescent="0.25">
      <c r="B67" s="1314" t="s">
        <v>1502</v>
      </c>
      <c r="C67" s="1304" t="s">
        <v>1511</v>
      </c>
      <c r="D67" s="1305"/>
      <c r="E67" s="1305"/>
      <c r="F67" s="1305"/>
      <c r="G67" s="1306"/>
      <c r="H67" s="1304" t="s">
        <v>1512</v>
      </c>
      <c r="I67" s="1305"/>
      <c r="J67" s="1306"/>
      <c r="K67" s="1167" t="s">
        <v>1513</v>
      </c>
      <c r="L67" s="1318"/>
      <c r="M67" s="1163" t="s">
        <v>1514</v>
      </c>
      <c r="N67" s="1316" t="s">
        <v>1515</v>
      </c>
      <c r="O67" s="1316" t="s">
        <v>1516</v>
      </c>
      <c r="P67" s="1316" t="s">
        <v>1517</v>
      </c>
      <c r="Q67" s="1316" t="s">
        <v>1518</v>
      </c>
      <c r="R67" s="1316" t="s">
        <v>1519</v>
      </c>
      <c r="S67" s="767"/>
      <c r="T67" s="767"/>
      <c r="U67" s="696"/>
    </row>
    <row r="68" spans="1:21" ht="63" x14ac:dyDescent="0.25">
      <c r="B68" s="1315"/>
      <c r="C68" s="550"/>
      <c r="D68" s="551" t="s">
        <v>1520</v>
      </c>
      <c r="E68" s="551" t="s">
        <v>1521</v>
      </c>
      <c r="F68" s="552" t="s">
        <v>1522</v>
      </c>
      <c r="G68" s="552" t="s">
        <v>1523</v>
      </c>
      <c r="H68" s="553"/>
      <c r="I68" s="551" t="s">
        <v>1524</v>
      </c>
      <c r="J68" s="551" t="s">
        <v>1523</v>
      </c>
      <c r="K68" s="554"/>
      <c r="L68" s="555" t="s">
        <v>1525</v>
      </c>
      <c r="M68" s="1165"/>
      <c r="N68" s="1317"/>
      <c r="O68" s="1317"/>
      <c r="P68" s="1317"/>
      <c r="Q68" s="1317"/>
      <c r="R68" s="1317"/>
      <c r="S68" s="767"/>
      <c r="T68" s="767"/>
      <c r="U68" s="696"/>
    </row>
    <row r="69" spans="1:21" x14ac:dyDescent="0.25">
      <c r="A69" s="556">
        <v>1</v>
      </c>
      <c r="B69" s="98" t="s">
        <v>1526</v>
      </c>
      <c r="C69" s="288">
        <v>186357</v>
      </c>
      <c r="D69" s="288">
        <v>12677</v>
      </c>
      <c r="E69" s="288">
        <v>1070</v>
      </c>
      <c r="F69" s="288">
        <v>23509</v>
      </c>
      <c r="G69" s="288">
        <v>5214</v>
      </c>
      <c r="H69" s="288">
        <v>-2697</v>
      </c>
      <c r="I69" s="288">
        <v>-432</v>
      </c>
      <c r="J69" s="288">
        <v>-2136</v>
      </c>
      <c r="K69" s="897">
        <v>46628873</v>
      </c>
      <c r="L69" s="897">
        <v>0</v>
      </c>
      <c r="M69" s="898">
        <v>0.16120000000000001</v>
      </c>
      <c r="N69" s="599">
        <v>140272</v>
      </c>
      <c r="O69" s="599">
        <v>31114</v>
      </c>
      <c r="P69" s="599">
        <v>11557</v>
      </c>
      <c r="Q69" s="599">
        <v>3414</v>
      </c>
      <c r="R69" s="899">
        <v>4</v>
      </c>
      <c r="S69" s="767"/>
      <c r="T69" s="767"/>
      <c r="U69" s="696"/>
    </row>
    <row r="70" spans="1:21" x14ac:dyDescent="0.25">
      <c r="A70" s="556">
        <v>2</v>
      </c>
      <c r="B70" s="557" t="s">
        <v>1527</v>
      </c>
      <c r="C70" s="288">
        <v>3199</v>
      </c>
      <c r="D70" s="288">
        <v>0</v>
      </c>
      <c r="E70" s="288">
        <v>0</v>
      </c>
      <c r="F70" s="288">
        <v>492</v>
      </c>
      <c r="G70" s="288">
        <v>242</v>
      </c>
      <c r="H70" s="288">
        <v>-86</v>
      </c>
      <c r="I70" s="288">
        <v>-5</v>
      </c>
      <c r="J70" s="288">
        <v>-77</v>
      </c>
      <c r="K70" s="897">
        <v>4343694</v>
      </c>
      <c r="L70" s="897">
        <v>0</v>
      </c>
      <c r="M70" s="898">
        <v>0</v>
      </c>
      <c r="N70" s="599">
        <v>1817</v>
      </c>
      <c r="O70" s="599">
        <v>1173</v>
      </c>
      <c r="P70" s="599">
        <v>128</v>
      </c>
      <c r="Q70" s="599">
        <v>81</v>
      </c>
      <c r="R70" s="897">
        <v>5</v>
      </c>
      <c r="S70" s="767"/>
      <c r="T70" s="767"/>
      <c r="U70" s="696"/>
    </row>
    <row r="71" spans="1:21" x14ac:dyDescent="0.25">
      <c r="A71" s="556">
        <v>3</v>
      </c>
      <c r="B71" s="557" t="s">
        <v>1528</v>
      </c>
      <c r="C71" s="288">
        <v>7455</v>
      </c>
      <c r="D71" s="288">
        <v>2700</v>
      </c>
      <c r="E71" s="288">
        <v>0</v>
      </c>
      <c r="F71" s="288">
        <v>1498</v>
      </c>
      <c r="G71" s="288">
        <v>319</v>
      </c>
      <c r="H71" s="288">
        <v>-229</v>
      </c>
      <c r="I71" s="288">
        <v>-91</v>
      </c>
      <c r="J71" s="288">
        <v>-131</v>
      </c>
      <c r="K71" s="897">
        <v>4472668</v>
      </c>
      <c r="L71" s="897">
        <v>0</v>
      </c>
      <c r="M71" s="898">
        <v>0.30380000000000001</v>
      </c>
      <c r="N71" s="599">
        <v>5271</v>
      </c>
      <c r="O71" s="599">
        <v>1725</v>
      </c>
      <c r="P71" s="599">
        <v>457</v>
      </c>
      <c r="Q71" s="599">
        <v>2</v>
      </c>
      <c r="R71" s="897">
        <v>4</v>
      </c>
      <c r="S71" s="767"/>
      <c r="T71" s="767"/>
      <c r="U71" s="696"/>
    </row>
    <row r="72" spans="1:21" x14ac:dyDescent="0.25">
      <c r="A72" s="556">
        <v>4</v>
      </c>
      <c r="B72" s="558" t="s">
        <v>1529</v>
      </c>
      <c r="C72" s="288">
        <v>3</v>
      </c>
      <c r="D72" s="288">
        <v>3</v>
      </c>
      <c r="E72" s="288">
        <v>0</v>
      </c>
      <c r="F72" s="288">
        <v>0</v>
      </c>
      <c r="G72" s="288">
        <v>0</v>
      </c>
      <c r="H72" s="288">
        <v>0</v>
      </c>
      <c r="I72" s="288">
        <v>0</v>
      </c>
      <c r="J72" s="288">
        <v>0</v>
      </c>
      <c r="K72" s="897">
        <v>5711</v>
      </c>
      <c r="L72" s="897">
        <v>0</v>
      </c>
      <c r="M72" s="898">
        <v>0.90069999999999995</v>
      </c>
      <c r="N72" s="599">
        <v>3</v>
      </c>
      <c r="O72" s="599">
        <v>0</v>
      </c>
      <c r="P72" s="599">
        <v>0</v>
      </c>
      <c r="Q72" s="599">
        <v>0</v>
      </c>
      <c r="R72" s="900">
        <v>2</v>
      </c>
      <c r="S72" s="767"/>
      <c r="T72" s="767"/>
      <c r="U72" s="696"/>
    </row>
    <row r="73" spans="1:21" x14ac:dyDescent="0.25">
      <c r="A73" s="556">
        <v>5</v>
      </c>
      <c r="B73" s="558" t="s">
        <v>1530</v>
      </c>
      <c r="C73" s="288">
        <v>2916</v>
      </c>
      <c r="D73" s="288">
        <v>494</v>
      </c>
      <c r="E73" s="288">
        <v>0</v>
      </c>
      <c r="F73" s="288">
        <v>395</v>
      </c>
      <c r="G73" s="288">
        <v>114</v>
      </c>
      <c r="H73" s="288">
        <v>-88</v>
      </c>
      <c r="I73" s="288">
        <v>-6</v>
      </c>
      <c r="J73" s="288">
        <v>-78</v>
      </c>
      <c r="K73" s="897">
        <v>3174437</v>
      </c>
      <c r="L73" s="897">
        <v>0</v>
      </c>
      <c r="M73" s="898">
        <v>0.1618</v>
      </c>
      <c r="N73" s="599">
        <v>2039</v>
      </c>
      <c r="O73" s="599">
        <v>767</v>
      </c>
      <c r="P73" s="599">
        <v>109</v>
      </c>
      <c r="Q73" s="599">
        <v>0</v>
      </c>
      <c r="R73" s="900">
        <v>4</v>
      </c>
      <c r="S73" s="767"/>
      <c r="T73" s="767"/>
      <c r="U73" s="696"/>
    </row>
    <row r="74" spans="1:21" x14ac:dyDescent="0.25">
      <c r="A74" s="556">
        <v>6</v>
      </c>
      <c r="B74" s="558" t="s">
        <v>1531</v>
      </c>
      <c r="C74" s="288">
        <v>1957</v>
      </c>
      <c r="D74" s="288">
        <v>1121</v>
      </c>
      <c r="E74" s="288">
        <v>0</v>
      </c>
      <c r="F74" s="288">
        <v>707</v>
      </c>
      <c r="G74" s="288">
        <v>24</v>
      </c>
      <c r="H74" s="288">
        <v>-85</v>
      </c>
      <c r="I74" s="288">
        <v>-65</v>
      </c>
      <c r="J74" s="288">
        <v>-19</v>
      </c>
      <c r="K74" s="897">
        <v>315139</v>
      </c>
      <c r="L74" s="897">
        <v>0</v>
      </c>
      <c r="M74" s="898">
        <v>0.53280000000000005</v>
      </c>
      <c r="N74" s="599">
        <v>1535</v>
      </c>
      <c r="O74" s="599">
        <v>422</v>
      </c>
      <c r="P74" s="599">
        <v>0</v>
      </c>
      <c r="Q74" s="599">
        <v>0</v>
      </c>
      <c r="R74" s="900">
        <v>4</v>
      </c>
      <c r="S74" s="767"/>
      <c r="T74" s="767"/>
      <c r="U74" s="696"/>
    </row>
    <row r="75" spans="1:21" x14ac:dyDescent="0.25">
      <c r="A75" s="556">
        <v>7</v>
      </c>
      <c r="B75" s="558" t="s">
        <v>1532</v>
      </c>
      <c r="C75" s="288">
        <v>729</v>
      </c>
      <c r="D75" s="288">
        <v>162</v>
      </c>
      <c r="E75" s="288">
        <v>0</v>
      </c>
      <c r="F75" s="288">
        <v>211</v>
      </c>
      <c r="G75" s="288">
        <v>117</v>
      </c>
      <c r="H75" s="288">
        <v>-49</v>
      </c>
      <c r="I75" s="288">
        <v>-20</v>
      </c>
      <c r="J75" s="288">
        <v>-29</v>
      </c>
      <c r="K75" s="897">
        <v>140196</v>
      </c>
      <c r="L75" s="897">
        <v>0</v>
      </c>
      <c r="M75" s="898">
        <v>0.17130000000000001</v>
      </c>
      <c r="N75" s="599">
        <v>597</v>
      </c>
      <c r="O75" s="599">
        <v>129</v>
      </c>
      <c r="P75" s="599">
        <v>3</v>
      </c>
      <c r="Q75" s="599">
        <v>0</v>
      </c>
      <c r="R75" s="900">
        <v>3</v>
      </c>
      <c r="S75" s="767"/>
      <c r="T75" s="767"/>
      <c r="U75" s="696"/>
    </row>
    <row r="76" spans="1:21" x14ac:dyDescent="0.25">
      <c r="A76" s="556">
        <v>8</v>
      </c>
      <c r="B76" s="558" t="s">
        <v>1533</v>
      </c>
      <c r="C76" s="288">
        <v>1851</v>
      </c>
      <c r="D76" s="288">
        <v>921</v>
      </c>
      <c r="E76" s="288">
        <v>0</v>
      </c>
      <c r="F76" s="288">
        <v>185</v>
      </c>
      <c r="G76" s="288">
        <v>64</v>
      </c>
      <c r="H76" s="288">
        <v>-7</v>
      </c>
      <c r="I76" s="288">
        <v>0</v>
      </c>
      <c r="J76" s="288">
        <v>-5</v>
      </c>
      <c r="K76" s="897">
        <v>837185</v>
      </c>
      <c r="L76" s="897">
        <v>0</v>
      </c>
      <c r="M76" s="898">
        <v>0.33139999999999997</v>
      </c>
      <c r="N76" s="599">
        <v>1098</v>
      </c>
      <c r="O76" s="599">
        <v>407</v>
      </c>
      <c r="P76" s="599">
        <v>345</v>
      </c>
      <c r="Q76" s="599">
        <v>1</v>
      </c>
      <c r="R76" s="900">
        <v>6</v>
      </c>
      <c r="S76" s="767"/>
      <c r="T76" s="767"/>
      <c r="U76" s="696"/>
    </row>
    <row r="77" spans="1:21" x14ac:dyDescent="0.25">
      <c r="A77" s="556">
        <v>9</v>
      </c>
      <c r="B77" s="557" t="s">
        <v>1534</v>
      </c>
      <c r="C77" s="288">
        <v>47567</v>
      </c>
      <c r="D77" s="288">
        <v>4170</v>
      </c>
      <c r="E77" s="288">
        <v>438</v>
      </c>
      <c r="F77" s="288">
        <v>5456</v>
      </c>
      <c r="G77" s="288">
        <v>1209</v>
      </c>
      <c r="H77" s="288">
        <v>-791</v>
      </c>
      <c r="I77" s="288">
        <v>-169</v>
      </c>
      <c r="J77" s="288">
        <v>-581</v>
      </c>
      <c r="K77" s="897">
        <v>8823988</v>
      </c>
      <c r="L77" s="897">
        <v>0</v>
      </c>
      <c r="M77" s="898">
        <v>0.36370000000000002</v>
      </c>
      <c r="N77" s="599">
        <v>40463</v>
      </c>
      <c r="O77" s="599">
        <v>5376</v>
      </c>
      <c r="P77" s="599">
        <v>914</v>
      </c>
      <c r="Q77" s="599">
        <v>815</v>
      </c>
      <c r="R77" s="897">
        <v>3</v>
      </c>
      <c r="S77" s="767"/>
      <c r="T77" s="767"/>
      <c r="U77" s="696"/>
    </row>
    <row r="78" spans="1:21" x14ac:dyDescent="0.25">
      <c r="A78" s="556">
        <v>10</v>
      </c>
      <c r="B78" s="558" t="s">
        <v>1535</v>
      </c>
      <c r="C78" s="288">
        <v>7567</v>
      </c>
      <c r="D78" s="288">
        <v>67</v>
      </c>
      <c r="E78" s="288">
        <v>3</v>
      </c>
      <c r="F78" s="288">
        <v>904</v>
      </c>
      <c r="G78" s="288">
        <v>226</v>
      </c>
      <c r="H78" s="288">
        <v>-123</v>
      </c>
      <c r="I78" s="288">
        <v>-23</v>
      </c>
      <c r="J78" s="288">
        <v>-94</v>
      </c>
      <c r="K78" s="897">
        <v>840487</v>
      </c>
      <c r="L78" s="897">
        <v>0</v>
      </c>
      <c r="M78" s="898">
        <v>0.12509999999999999</v>
      </c>
      <c r="N78" s="599">
        <v>6296</v>
      </c>
      <c r="O78" s="599">
        <v>889</v>
      </c>
      <c r="P78" s="599">
        <v>125</v>
      </c>
      <c r="Q78" s="599">
        <v>257</v>
      </c>
      <c r="R78" s="897">
        <v>3</v>
      </c>
      <c r="S78" s="767"/>
      <c r="T78" s="767"/>
      <c r="U78" s="696"/>
    </row>
    <row r="79" spans="1:21" x14ac:dyDescent="0.25">
      <c r="A79" s="556">
        <v>11</v>
      </c>
      <c r="B79" s="558" t="s">
        <v>1536</v>
      </c>
      <c r="C79" s="288">
        <v>1220</v>
      </c>
      <c r="D79" s="288">
        <v>512</v>
      </c>
      <c r="E79" s="288">
        <v>0</v>
      </c>
      <c r="F79" s="288">
        <v>151</v>
      </c>
      <c r="G79" s="288">
        <v>10</v>
      </c>
      <c r="H79" s="288">
        <v>-11</v>
      </c>
      <c r="I79" s="288">
        <v>-3</v>
      </c>
      <c r="J79" s="288">
        <v>-6</v>
      </c>
      <c r="K79" s="897">
        <v>216214</v>
      </c>
      <c r="L79" s="897">
        <v>0</v>
      </c>
      <c r="M79" s="898">
        <v>0.46089999999999998</v>
      </c>
      <c r="N79" s="599">
        <v>916</v>
      </c>
      <c r="O79" s="599">
        <v>91</v>
      </c>
      <c r="P79" s="599">
        <v>207</v>
      </c>
      <c r="Q79" s="599">
        <v>6</v>
      </c>
      <c r="R79" s="897">
        <v>3</v>
      </c>
      <c r="S79" s="767"/>
      <c r="T79" s="767"/>
      <c r="U79" s="696"/>
    </row>
    <row r="80" spans="1:21" x14ac:dyDescent="0.25">
      <c r="A80" s="556">
        <v>12</v>
      </c>
      <c r="B80" s="558" t="s">
        <v>1537</v>
      </c>
      <c r="C80" s="288">
        <v>0</v>
      </c>
      <c r="D80" s="288">
        <v>0</v>
      </c>
      <c r="E80" s="288">
        <v>0</v>
      </c>
      <c r="F80" s="288">
        <v>0</v>
      </c>
      <c r="G80" s="288">
        <v>0</v>
      </c>
      <c r="H80" s="288">
        <v>0</v>
      </c>
      <c r="I80" s="288">
        <v>0</v>
      </c>
      <c r="J80" s="288">
        <v>0</v>
      </c>
      <c r="K80" s="897">
        <v>35</v>
      </c>
      <c r="L80" s="897">
        <v>0</v>
      </c>
      <c r="M80" s="898">
        <v>0</v>
      </c>
      <c r="N80" s="599">
        <v>0</v>
      </c>
      <c r="O80" s="599">
        <v>0</v>
      </c>
      <c r="P80" s="599">
        <v>0</v>
      </c>
      <c r="Q80" s="599">
        <v>0</v>
      </c>
      <c r="R80" s="897">
        <v>2</v>
      </c>
      <c r="S80" s="767"/>
      <c r="T80" s="767"/>
      <c r="U80" s="696"/>
    </row>
    <row r="81" spans="1:21" x14ac:dyDescent="0.25">
      <c r="A81" s="556">
        <v>13</v>
      </c>
      <c r="B81" s="558" t="s">
        <v>1538</v>
      </c>
      <c r="C81" s="288">
        <v>443</v>
      </c>
      <c r="D81" s="288">
        <v>5</v>
      </c>
      <c r="E81" s="288">
        <v>0</v>
      </c>
      <c r="F81" s="288">
        <v>51</v>
      </c>
      <c r="G81" s="288">
        <v>41</v>
      </c>
      <c r="H81" s="288">
        <v>-19</v>
      </c>
      <c r="I81" s="288">
        <v>-1</v>
      </c>
      <c r="J81" s="288">
        <v>-18</v>
      </c>
      <c r="K81" s="897">
        <v>22695</v>
      </c>
      <c r="L81" s="897">
        <v>0</v>
      </c>
      <c r="M81" s="898">
        <v>6.9999999999999999E-4</v>
      </c>
      <c r="N81" s="599">
        <v>326</v>
      </c>
      <c r="O81" s="599">
        <v>78</v>
      </c>
      <c r="P81" s="599">
        <v>31</v>
      </c>
      <c r="Q81" s="599">
        <v>7</v>
      </c>
      <c r="R81" s="897">
        <v>3</v>
      </c>
      <c r="S81" s="767"/>
      <c r="T81" s="767"/>
      <c r="U81" s="696"/>
    </row>
    <row r="82" spans="1:21" x14ac:dyDescent="0.25">
      <c r="A82" s="556">
        <v>14</v>
      </c>
      <c r="B82" s="558" t="s">
        <v>1539</v>
      </c>
      <c r="C82" s="288">
        <v>90</v>
      </c>
      <c r="D82" s="288">
        <v>18</v>
      </c>
      <c r="E82" s="288">
        <v>0</v>
      </c>
      <c r="F82" s="288">
        <v>34</v>
      </c>
      <c r="G82" s="288">
        <v>6</v>
      </c>
      <c r="H82" s="288">
        <v>-3</v>
      </c>
      <c r="I82" s="288">
        <v>0</v>
      </c>
      <c r="J82" s="288">
        <v>-3</v>
      </c>
      <c r="K82" s="897">
        <v>8598</v>
      </c>
      <c r="L82" s="897">
        <v>0</v>
      </c>
      <c r="M82" s="898">
        <v>0.2596</v>
      </c>
      <c r="N82" s="599">
        <v>83</v>
      </c>
      <c r="O82" s="599">
        <v>5</v>
      </c>
      <c r="P82" s="599">
        <v>1</v>
      </c>
      <c r="Q82" s="599">
        <v>1</v>
      </c>
      <c r="R82" s="897">
        <v>2</v>
      </c>
      <c r="S82" s="767"/>
      <c r="T82" s="767"/>
      <c r="U82" s="696"/>
    </row>
    <row r="83" spans="1:21" x14ac:dyDescent="0.25">
      <c r="A83" s="556">
        <v>15</v>
      </c>
      <c r="B83" s="558" t="s">
        <v>1540</v>
      </c>
      <c r="C83" s="288">
        <v>62</v>
      </c>
      <c r="D83" s="288">
        <v>0</v>
      </c>
      <c r="E83" s="288">
        <v>0</v>
      </c>
      <c r="F83" s="288">
        <v>18</v>
      </c>
      <c r="G83" s="288">
        <v>1</v>
      </c>
      <c r="H83" s="288">
        <v>-2</v>
      </c>
      <c r="I83" s="288">
        <v>-1</v>
      </c>
      <c r="J83" s="288">
        <v>-1</v>
      </c>
      <c r="K83" s="897">
        <v>1971</v>
      </c>
      <c r="L83" s="897">
        <v>0</v>
      </c>
      <c r="M83" s="898">
        <v>0</v>
      </c>
      <c r="N83" s="599">
        <v>57</v>
      </c>
      <c r="O83" s="599">
        <v>4</v>
      </c>
      <c r="P83" s="599">
        <v>0</v>
      </c>
      <c r="Q83" s="599">
        <v>0</v>
      </c>
      <c r="R83" s="897">
        <v>3</v>
      </c>
      <c r="S83" s="767"/>
      <c r="T83" s="767"/>
      <c r="U83" s="696"/>
    </row>
    <row r="84" spans="1:21" x14ac:dyDescent="0.25">
      <c r="A84" s="556">
        <v>16</v>
      </c>
      <c r="B84" s="558" t="s">
        <v>1541</v>
      </c>
      <c r="C84" s="288">
        <v>899</v>
      </c>
      <c r="D84" s="288">
        <v>0</v>
      </c>
      <c r="E84" s="288">
        <v>0</v>
      </c>
      <c r="F84" s="288">
        <v>313</v>
      </c>
      <c r="G84" s="288">
        <v>31</v>
      </c>
      <c r="H84" s="288">
        <v>-23</v>
      </c>
      <c r="I84" s="288">
        <v>-5</v>
      </c>
      <c r="J84" s="288">
        <v>-17</v>
      </c>
      <c r="K84" s="897">
        <v>92891</v>
      </c>
      <c r="L84" s="897">
        <v>0</v>
      </c>
      <c r="M84" s="898">
        <v>0</v>
      </c>
      <c r="N84" s="599">
        <v>497</v>
      </c>
      <c r="O84" s="599">
        <v>355</v>
      </c>
      <c r="P84" s="599">
        <v>25</v>
      </c>
      <c r="Q84" s="599">
        <v>22</v>
      </c>
      <c r="R84" s="897">
        <v>5</v>
      </c>
      <c r="S84" s="767"/>
      <c r="T84" s="767"/>
      <c r="U84" s="696"/>
    </row>
    <row r="85" spans="1:21" x14ac:dyDescent="0.25">
      <c r="A85" s="556">
        <v>17</v>
      </c>
      <c r="B85" s="558" t="s">
        <v>1542</v>
      </c>
      <c r="C85" s="288">
        <v>873</v>
      </c>
      <c r="D85" s="288">
        <v>87</v>
      </c>
      <c r="E85" s="288">
        <v>0</v>
      </c>
      <c r="F85" s="288">
        <v>97</v>
      </c>
      <c r="G85" s="288">
        <v>11</v>
      </c>
      <c r="H85" s="288">
        <v>-10</v>
      </c>
      <c r="I85" s="288">
        <v>-2</v>
      </c>
      <c r="J85" s="288">
        <v>-7</v>
      </c>
      <c r="K85" s="897">
        <v>161426</v>
      </c>
      <c r="L85" s="897">
        <v>0</v>
      </c>
      <c r="M85" s="898">
        <v>0.28770000000000001</v>
      </c>
      <c r="N85" s="599">
        <v>510</v>
      </c>
      <c r="O85" s="599">
        <v>321</v>
      </c>
      <c r="P85" s="599">
        <v>39</v>
      </c>
      <c r="Q85" s="599">
        <v>3</v>
      </c>
      <c r="R85" s="899">
        <v>4</v>
      </c>
      <c r="S85" s="767"/>
      <c r="T85" s="767"/>
      <c r="U85" s="696"/>
    </row>
    <row r="86" spans="1:21" x14ac:dyDescent="0.25">
      <c r="A86" s="556">
        <v>18</v>
      </c>
      <c r="B86" s="558" t="s">
        <v>1543</v>
      </c>
      <c r="C86" s="288">
        <v>433</v>
      </c>
      <c r="D86" s="288">
        <v>7</v>
      </c>
      <c r="E86" s="288">
        <v>0</v>
      </c>
      <c r="F86" s="288">
        <v>69</v>
      </c>
      <c r="G86" s="288">
        <v>7</v>
      </c>
      <c r="H86" s="288">
        <v>-6</v>
      </c>
      <c r="I86" s="288">
        <v>-2</v>
      </c>
      <c r="J86" s="288">
        <v>-3</v>
      </c>
      <c r="K86" s="897">
        <v>22069</v>
      </c>
      <c r="L86" s="897">
        <v>0</v>
      </c>
      <c r="M86" s="898">
        <v>1E-4</v>
      </c>
      <c r="N86" s="599">
        <v>307</v>
      </c>
      <c r="O86" s="599">
        <v>109</v>
      </c>
      <c r="P86" s="599">
        <v>14</v>
      </c>
      <c r="Q86" s="599">
        <v>3</v>
      </c>
      <c r="R86" s="899">
        <v>4</v>
      </c>
      <c r="S86" s="767"/>
      <c r="T86" s="767"/>
      <c r="U86" s="696"/>
    </row>
    <row r="87" spans="1:21" x14ac:dyDescent="0.25">
      <c r="A87" s="556">
        <v>19</v>
      </c>
      <c r="B87" s="558" t="s">
        <v>1544</v>
      </c>
      <c r="C87" s="288">
        <v>2580</v>
      </c>
      <c r="D87" s="288">
        <v>1955</v>
      </c>
      <c r="E87" s="288">
        <v>60</v>
      </c>
      <c r="F87" s="288">
        <v>15</v>
      </c>
      <c r="G87" s="288">
        <v>89</v>
      </c>
      <c r="H87" s="288">
        <v>-41</v>
      </c>
      <c r="I87" s="288">
        <v>0</v>
      </c>
      <c r="J87" s="288">
        <v>-41</v>
      </c>
      <c r="K87" s="897">
        <v>972088</v>
      </c>
      <c r="L87" s="897">
        <v>0</v>
      </c>
      <c r="M87" s="898">
        <v>0.7399</v>
      </c>
      <c r="N87" s="599">
        <v>2262</v>
      </c>
      <c r="O87" s="599">
        <v>195</v>
      </c>
      <c r="P87" s="599">
        <v>0</v>
      </c>
      <c r="Q87" s="599">
        <v>123</v>
      </c>
      <c r="R87" s="899">
        <v>2</v>
      </c>
      <c r="S87" s="767"/>
      <c r="T87" s="767"/>
      <c r="U87" s="696"/>
    </row>
    <row r="88" spans="1:21" x14ac:dyDescent="0.25">
      <c r="A88" s="556">
        <v>20</v>
      </c>
      <c r="B88" s="558" t="s">
        <v>1545</v>
      </c>
      <c r="C88" s="288">
        <v>4479</v>
      </c>
      <c r="D88" s="288">
        <v>137</v>
      </c>
      <c r="E88" s="288">
        <v>0</v>
      </c>
      <c r="F88" s="288">
        <v>894</v>
      </c>
      <c r="G88" s="288">
        <v>37</v>
      </c>
      <c r="H88" s="288">
        <v>-72</v>
      </c>
      <c r="I88" s="288">
        <v>-45</v>
      </c>
      <c r="J88" s="288">
        <v>-23</v>
      </c>
      <c r="K88" s="897">
        <v>1559412</v>
      </c>
      <c r="L88" s="897">
        <v>0</v>
      </c>
      <c r="M88" s="898">
        <v>0.28899999999999998</v>
      </c>
      <c r="N88" s="599">
        <v>3734</v>
      </c>
      <c r="O88" s="599">
        <v>517</v>
      </c>
      <c r="P88" s="599">
        <v>199</v>
      </c>
      <c r="Q88" s="599">
        <v>29</v>
      </c>
      <c r="R88" s="899">
        <v>3</v>
      </c>
      <c r="S88" s="767"/>
      <c r="T88" s="767"/>
      <c r="U88" s="696"/>
    </row>
    <row r="89" spans="1:21" x14ac:dyDescent="0.25">
      <c r="A89" s="556">
        <v>21</v>
      </c>
      <c r="B89" s="558" t="s">
        <v>1546</v>
      </c>
      <c r="C89" s="288">
        <v>1051</v>
      </c>
      <c r="D89" s="288">
        <v>3</v>
      </c>
      <c r="E89" s="288">
        <v>0</v>
      </c>
      <c r="F89" s="288">
        <v>112</v>
      </c>
      <c r="G89" s="288">
        <v>28</v>
      </c>
      <c r="H89" s="288">
        <v>-16</v>
      </c>
      <c r="I89" s="288">
        <v>-2</v>
      </c>
      <c r="J89" s="288">
        <v>-13</v>
      </c>
      <c r="K89" s="897">
        <v>152608</v>
      </c>
      <c r="L89" s="897">
        <v>0</v>
      </c>
      <c r="M89" s="898">
        <v>0.44269999999999998</v>
      </c>
      <c r="N89" s="599">
        <v>958</v>
      </c>
      <c r="O89" s="599">
        <v>85</v>
      </c>
      <c r="P89" s="599">
        <v>6</v>
      </c>
      <c r="Q89" s="599">
        <v>3</v>
      </c>
      <c r="R89" s="899">
        <v>3</v>
      </c>
      <c r="S89" s="767"/>
      <c r="T89" s="767"/>
      <c r="U89" s="696"/>
    </row>
    <row r="90" spans="1:21" x14ac:dyDescent="0.25">
      <c r="A90" s="556">
        <v>22</v>
      </c>
      <c r="B90" s="558" t="s">
        <v>1547</v>
      </c>
      <c r="C90" s="288">
        <v>2439</v>
      </c>
      <c r="D90" s="288">
        <v>31</v>
      </c>
      <c r="E90" s="288">
        <v>9</v>
      </c>
      <c r="F90" s="288">
        <v>214</v>
      </c>
      <c r="G90" s="288">
        <v>28</v>
      </c>
      <c r="H90" s="288">
        <v>-26</v>
      </c>
      <c r="I90" s="288">
        <v>-8</v>
      </c>
      <c r="J90" s="288">
        <v>-15</v>
      </c>
      <c r="K90" s="897">
        <v>214477</v>
      </c>
      <c r="L90" s="897">
        <v>0</v>
      </c>
      <c r="M90" s="898">
        <v>0.28010000000000002</v>
      </c>
      <c r="N90" s="599">
        <v>2096</v>
      </c>
      <c r="O90" s="599">
        <v>294</v>
      </c>
      <c r="P90" s="599">
        <v>12</v>
      </c>
      <c r="Q90" s="599">
        <v>36</v>
      </c>
      <c r="R90" s="899">
        <v>3</v>
      </c>
      <c r="S90" s="767"/>
      <c r="T90" s="767"/>
      <c r="U90" s="696"/>
    </row>
    <row r="91" spans="1:21" x14ac:dyDescent="0.25">
      <c r="A91" s="556">
        <v>23</v>
      </c>
      <c r="B91" s="558" t="s">
        <v>1548</v>
      </c>
      <c r="C91" s="288">
        <v>1537</v>
      </c>
      <c r="D91" s="288">
        <v>216</v>
      </c>
      <c r="E91" s="288">
        <v>0</v>
      </c>
      <c r="F91" s="288">
        <v>178</v>
      </c>
      <c r="G91" s="288">
        <v>17</v>
      </c>
      <c r="H91" s="288">
        <v>-21</v>
      </c>
      <c r="I91" s="288">
        <v>-3</v>
      </c>
      <c r="J91" s="288">
        <v>-16</v>
      </c>
      <c r="K91" s="897">
        <v>2071439</v>
      </c>
      <c r="L91" s="897">
        <v>0</v>
      </c>
      <c r="M91" s="898">
        <v>0.31759999999999999</v>
      </c>
      <c r="N91" s="599">
        <v>1342</v>
      </c>
      <c r="O91" s="599">
        <v>143</v>
      </c>
      <c r="P91" s="599">
        <v>41</v>
      </c>
      <c r="Q91" s="599">
        <v>11</v>
      </c>
      <c r="R91" s="899">
        <v>3</v>
      </c>
      <c r="S91" s="767"/>
      <c r="T91" s="767"/>
      <c r="U91" s="696"/>
    </row>
    <row r="92" spans="1:21" x14ac:dyDescent="0.25">
      <c r="A92" s="556">
        <v>24</v>
      </c>
      <c r="B92" s="558" t="s">
        <v>1549</v>
      </c>
      <c r="C92" s="288">
        <v>3634</v>
      </c>
      <c r="D92" s="288">
        <v>288</v>
      </c>
      <c r="E92" s="288">
        <v>279</v>
      </c>
      <c r="F92" s="288">
        <v>445</v>
      </c>
      <c r="G92" s="288">
        <v>38</v>
      </c>
      <c r="H92" s="288">
        <v>-45</v>
      </c>
      <c r="I92" s="288">
        <v>-18</v>
      </c>
      <c r="J92" s="288">
        <v>-24</v>
      </c>
      <c r="K92" s="897">
        <v>1078539</v>
      </c>
      <c r="L92" s="897">
        <v>0</v>
      </c>
      <c r="M92" s="898">
        <v>0.27289999999999998</v>
      </c>
      <c r="N92" s="599">
        <v>3288</v>
      </c>
      <c r="O92" s="599">
        <v>321</v>
      </c>
      <c r="P92" s="599">
        <v>9</v>
      </c>
      <c r="Q92" s="599">
        <v>16</v>
      </c>
      <c r="R92" s="899">
        <v>2</v>
      </c>
      <c r="S92" s="767"/>
      <c r="T92" s="767"/>
      <c r="U92" s="696"/>
    </row>
    <row r="93" spans="1:21" x14ac:dyDescent="0.25">
      <c r="A93" s="556">
        <v>25</v>
      </c>
      <c r="B93" s="558" t="s">
        <v>1550</v>
      </c>
      <c r="C93" s="288">
        <v>2754</v>
      </c>
      <c r="D93" s="288">
        <v>44</v>
      </c>
      <c r="E93" s="288">
        <v>23</v>
      </c>
      <c r="F93" s="288">
        <v>534</v>
      </c>
      <c r="G93" s="288">
        <v>123</v>
      </c>
      <c r="H93" s="288">
        <v>-62</v>
      </c>
      <c r="I93" s="288">
        <v>-7</v>
      </c>
      <c r="J93" s="288">
        <v>-52</v>
      </c>
      <c r="K93" s="897">
        <v>302408</v>
      </c>
      <c r="L93" s="897">
        <v>0</v>
      </c>
      <c r="M93" s="898">
        <v>0.19900000000000001</v>
      </c>
      <c r="N93" s="599">
        <v>2099</v>
      </c>
      <c r="O93" s="599">
        <v>501</v>
      </c>
      <c r="P93" s="599">
        <v>56</v>
      </c>
      <c r="Q93" s="599">
        <v>97</v>
      </c>
      <c r="R93" s="899">
        <v>4</v>
      </c>
      <c r="S93" s="767"/>
      <c r="T93" s="767"/>
      <c r="U93" s="696"/>
    </row>
    <row r="94" spans="1:21" x14ac:dyDescent="0.25">
      <c r="A94" s="556">
        <v>26</v>
      </c>
      <c r="B94" s="558" t="s">
        <v>1551</v>
      </c>
      <c r="C94" s="288">
        <v>5083</v>
      </c>
      <c r="D94" s="288">
        <v>190</v>
      </c>
      <c r="E94" s="288">
        <v>19</v>
      </c>
      <c r="F94" s="288">
        <v>124</v>
      </c>
      <c r="G94" s="288">
        <v>50</v>
      </c>
      <c r="H94" s="288">
        <v>-19</v>
      </c>
      <c r="I94" s="288">
        <v>-2</v>
      </c>
      <c r="J94" s="288">
        <v>-15</v>
      </c>
      <c r="K94" s="897">
        <v>194166</v>
      </c>
      <c r="L94" s="897">
        <v>0</v>
      </c>
      <c r="M94" s="898">
        <v>0.78049999999999997</v>
      </c>
      <c r="N94" s="599">
        <v>4692</v>
      </c>
      <c r="O94" s="599">
        <v>353</v>
      </c>
      <c r="P94" s="599">
        <v>2</v>
      </c>
      <c r="Q94" s="599">
        <v>36</v>
      </c>
      <c r="R94" s="899">
        <v>1</v>
      </c>
      <c r="S94" s="767"/>
      <c r="T94" s="767"/>
      <c r="U94" s="696"/>
    </row>
    <row r="95" spans="1:21" x14ac:dyDescent="0.25">
      <c r="A95" s="556">
        <v>27</v>
      </c>
      <c r="B95" s="558" t="s">
        <v>1552</v>
      </c>
      <c r="C95" s="288">
        <v>2842</v>
      </c>
      <c r="D95" s="288">
        <v>108</v>
      </c>
      <c r="E95" s="288">
        <v>38</v>
      </c>
      <c r="F95" s="288">
        <v>189</v>
      </c>
      <c r="G95" s="288">
        <v>27</v>
      </c>
      <c r="H95" s="288">
        <v>-19</v>
      </c>
      <c r="I95" s="288">
        <v>-4</v>
      </c>
      <c r="J95" s="288">
        <v>-13</v>
      </c>
      <c r="K95" s="897">
        <v>72082</v>
      </c>
      <c r="L95" s="897">
        <v>0</v>
      </c>
      <c r="M95" s="898">
        <v>0.629</v>
      </c>
      <c r="N95" s="599">
        <v>2665</v>
      </c>
      <c r="O95" s="599">
        <v>157</v>
      </c>
      <c r="P95" s="599">
        <v>11</v>
      </c>
      <c r="Q95" s="599">
        <v>10</v>
      </c>
      <c r="R95" s="899">
        <v>2</v>
      </c>
      <c r="S95" s="767"/>
      <c r="T95" s="767"/>
      <c r="U95" s="696"/>
    </row>
    <row r="96" spans="1:21" x14ac:dyDescent="0.25">
      <c r="A96" s="556">
        <v>28</v>
      </c>
      <c r="B96" s="558" t="s">
        <v>1553</v>
      </c>
      <c r="C96" s="704">
        <v>2385</v>
      </c>
      <c r="D96" s="704">
        <v>66</v>
      </c>
      <c r="E96" s="704">
        <v>0</v>
      </c>
      <c r="F96" s="704">
        <v>284</v>
      </c>
      <c r="G96" s="704">
        <v>99</v>
      </c>
      <c r="H96" s="704">
        <v>-52</v>
      </c>
      <c r="I96" s="704">
        <v>-7</v>
      </c>
      <c r="J96" s="704">
        <v>-43</v>
      </c>
      <c r="K96" s="704">
        <v>81392</v>
      </c>
      <c r="L96" s="704">
        <v>0</v>
      </c>
      <c r="M96" s="901">
        <v>0.24929999999999999</v>
      </c>
      <c r="N96" s="599">
        <v>1780</v>
      </c>
      <c r="O96" s="599">
        <v>471</v>
      </c>
      <c r="P96" s="599">
        <v>61</v>
      </c>
      <c r="Q96" s="599">
        <v>73</v>
      </c>
      <c r="R96" s="902">
        <v>4</v>
      </c>
      <c r="S96" s="767"/>
      <c r="T96" s="767"/>
      <c r="U96" s="696"/>
    </row>
    <row r="97" spans="1:21" x14ac:dyDescent="0.25">
      <c r="A97" s="556">
        <v>29</v>
      </c>
      <c r="B97" s="558" t="s">
        <v>1554</v>
      </c>
      <c r="C97" s="704">
        <v>2283</v>
      </c>
      <c r="D97" s="704">
        <v>322</v>
      </c>
      <c r="E97" s="704">
        <v>2</v>
      </c>
      <c r="F97" s="704">
        <v>62</v>
      </c>
      <c r="G97" s="704">
        <v>60</v>
      </c>
      <c r="H97" s="704">
        <v>-26</v>
      </c>
      <c r="I97" s="704">
        <v>-5</v>
      </c>
      <c r="J97" s="704">
        <v>-21</v>
      </c>
      <c r="K97" s="704">
        <v>35336</v>
      </c>
      <c r="L97" s="704">
        <v>0</v>
      </c>
      <c r="M97" s="901">
        <v>0.50349999999999995</v>
      </c>
      <c r="N97" s="599">
        <v>2230</v>
      </c>
      <c r="O97" s="599">
        <v>43</v>
      </c>
      <c r="P97" s="599">
        <v>5</v>
      </c>
      <c r="Q97" s="599">
        <v>4</v>
      </c>
      <c r="R97" s="902">
        <v>2</v>
      </c>
      <c r="S97" s="767"/>
      <c r="T97" s="767"/>
      <c r="U97" s="696"/>
    </row>
    <row r="98" spans="1:21" x14ac:dyDescent="0.25">
      <c r="A98" s="556">
        <v>30</v>
      </c>
      <c r="B98" s="558" t="s">
        <v>1555</v>
      </c>
      <c r="C98" s="704">
        <v>656</v>
      </c>
      <c r="D98" s="704">
        <v>55</v>
      </c>
      <c r="E98" s="704">
        <v>0</v>
      </c>
      <c r="F98" s="704">
        <v>116</v>
      </c>
      <c r="G98" s="704">
        <v>28</v>
      </c>
      <c r="H98" s="704">
        <v>-15</v>
      </c>
      <c r="I98" s="704">
        <v>-8</v>
      </c>
      <c r="J98" s="704">
        <v>-7</v>
      </c>
      <c r="K98" s="704">
        <v>38010</v>
      </c>
      <c r="L98" s="704">
        <v>0</v>
      </c>
      <c r="M98" s="901">
        <v>0.36890000000000001</v>
      </c>
      <c r="N98" s="599">
        <v>616</v>
      </c>
      <c r="O98" s="599">
        <v>34</v>
      </c>
      <c r="P98" s="599">
        <v>2</v>
      </c>
      <c r="Q98" s="599">
        <v>4</v>
      </c>
      <c r="R98" s="902">
        <v>2</v>
      </c>
      <c r="S98" s="767"/>
      <c r="T98" s="767"/>
      <c r="U98" s="696"/>
    </row>
    <row r="99" spans="1:21" x14ac:dyDescent="0.25">
      <c r="A99" s="556">
        <v>31</v>
      </c>
      <c r="B99" s="558" t="s">
        <v>1556</v>
      </c>
      <c r="C99" s="704">
        <v>404</v>
      </c>
      <c r="D99" s="704">
        <v>0</v>
      </c>
      <c r="E99" s="704">
        <v>0</v>
      </c>
      <c r="F99" s="704">
        <v>61</v>
      </c>
      <c r="G99" s="704">
        <v>73</v>
      </c>
      <c r="H99" s="704">
        <v>-46</v>
      </c>
      <c r="I99" s="704">
        <v>-2</v>
      </c>
      <c r="J99" s="704">
        <v>-44</v>
      </c>
      <c r="K99" s="704">
        <v>50992</v>
      </c>
      <c r="L99" s="704">
        <v>0</v>
      </c>
      <c r="M99" s="901">
        <v>0</v>
      </c>
      <c r="N99" s="599">
        <v>236</v>
      </c>
      <c r="O99" s="599">
        <v>123</v>
      </c>
      <c r="P99" s="599">
        <v>35</v>
      </c>
      <c r="Q99" s="599">
        <v>10</v>
      </c>
      <c r="R99" s="902">
        <v>5</v>
      </c>
      <c r="S99" s="767"/>
      <c r="T99" s="767"/>
      <c r="U99" s="696"/>
    </row>
    <row r="100" spans="1:21" x14ac:dyDescent="0.25">
      <c r="A100" s="556">
        <v>32</v>
      </c>
      <c r="B100" s="558" t="s">
        <v>1557</v>
      </c>
      <c r="C100" s="704">
        <v>3850</v>
      </c>
      <c r="D100" s="704">
        <v>60</v>
      </c>
      <c r="E100" s="704">
        <v>3</v>
      </c>
      <c r="F100" s="704">
        <v>588</v>
      </c>
      <c r="G100" s="704">
        <v>177</v>
      </c>
      <c r="H100" s="704">
        <v>-132</v>
      </c>
      <c r="I100" s="704">
        <v>-23</v>
      </c>
      <c r="J100" s="704">
        <v>-105</v>
      </c>
      <c r="K100" s="704">
        <v>634075</v>
      </c>
      <c r="L100" s="704">
        <v>0</v>
      </c>
      <c r="M100" s="901">
        <v>0.29530000000000001</v>
      </c>
      <c r="N100" s="599">
        <v>3467</v>
      </c>
      <c r="O100" s="599">
        <v>286</v>
      </c>
      <c r="P100" s="599">
        <v>33</v>
      </c>
      <c r="Q100" s="599">
        <v>64</v>
      </c>
      <c r="R100" s="902">
        <v>5</v>
      </c>
      <c r="S100" s="767"/>
      <c r="T100" s="767"/>
      <c r="U100" s="696"/>
    </row>
    <row r="101" spans="1:21" x14ac:dyDescent="0.25">
      <c r="A101" s="556">
        <v>33</v>
      </c>
      <c r="B101" s="558" t="s">
        <v>1558</v>
      </c>
      <c r="C101" s="704">
        <v>6</v>
      </c>
      <c r="D101" s="704">
        <v>0</v>
      </c>
      <c r="E101" s="704">
        <v>0</v>
      </c>
      <c r="F101" s="704">
        <v>2</v>
      </c>
      <c r="G101" s="704">
        <v>0</v>
      </c>
      <c r="H101" s="704">
        <v>0</v>
      </c>
      <c r="I101" s="704">
        <v>0</v>
      </c>
      <c r="J101" s="704">
        <v>0</v>
      </c>
      <c r="K101" s="704">
        <v>577</v>
      </c>
      <c r="L101" s="704">
        <v>0</v>
      </c>
      <c r="M101" s="901">
        <v>0</v>
      </c>
      <c r="N101" s="599">
        <v>4</v>
      </c>
      <c r="O101" s="599">
        <v>1</v>
      </c>
      <c r="P101" s="599">
        <v>1</v>
      </c>
      <c r="Q101" s="599">
        <v>0</v>
      </c>
      <c r="R101" s="902">
        <v>6</v>
      </c>
      <c r="S101" s="767"/>
      <c r="T101" s="767"/>
      <c r="U101" s="696"/>
    </row>
    <row r="102" spans="1:21" x14ac:dyDescent="0.25">
      <c r="A102" s="556">
        <v>34</v>
      </c>
      <c r="B102" s="557" t="s">
        <v>1559</v>
      </c>
      <c r="C102" s="704">
        <v>18241</v>
      </c>
      <c r="D102" s="704">
        <v>1088</v>
      </c>
      <c r="E102" s="704">
        <v>590</v>
      </c>
      <c r="F102" s="704">
        <v>1534</v>
      </c>
      <c r="G102" s="704">
        <v>341</v>
      </c>
      <c r="H102" s="704">
        <v>-180</v>
      </c>
      <c r="I102" s="704">
        <v>-15</v>
      </c>
      <c r="J102" s="704">
        <v>-152</v>
      </c>
      <c r="K102" s="704">
        <v>13924074</v>
      </c>
      <c r="L102" s="704">
        <v>0</v>
      </c>
      <c r="M102" s="901">
        <v>0.12</v>
      </c>
      <c r="N102" s="599">
        <v>10057</v>
      </c>
      <c r="O102" s="599">
        <v>3976</v>
      </c>
      <c r="P102" s="599">
        <v>3668</v>
      </c>
      <c r="Q102" s="599">
        <v>540</v>
      </c>
      <c r="R102" s="704">
        <v>6</v>
      </c>
      <c r="S102" s="767"/>
      <c r="T102" s="767"/>
      <c r="U102" s="696"/>
    </row>
    <row r="103" spans="1:21" x14ac:dyDescent="0.25">
      <c r="A103" s="556">
        <v>35</v>
      </c>
      <c r="B103" s="559" t="s">
        <v>1560</v>
      </c>
      <c r="C103" s="704">
        <v>17171</v>
      </c>
      <c r="D103" s="704">
        <v>988</v>
      </c>
      <c r="E103" s="704">
        <v>589</v>
      </c>
      <c r="F103" s="704">
        <v>1528</v>
      </c>
      <c r="G103" s="704">
        <v>324</v>
      </c>
      <c r="H103" s="704">
        <v>-163</v>
      </c>
      <c r="I103" s="704">
        <v>-15</v>
      </c>
      <c r="J103" s="704">
        <v>-136</v>
      </c>
      <c r="K103" s="704">
        <v>12580124</v>
      </c>
      <c r="L103" s="704">
        <v>0</v>
      </c>
      <c r="M103" s="901">
        <v>0.13239999999999999</v>
      </c>
      <c r="N103" s="599">
        <v>9043</v>
      </c>
      <c r="O103" s="599">
        <v>3921</v>
      </c>
      <c r="P103" s="599">
        <v>3667</v>
      </c>
      <c r="Q103" s="599">
        <v>540</v>
      </c>
      <c r="R103" s="704">
        <v>6</v>
      </c>
      <c r="S103" s="767"/>
      <c r="T103" s="767"/>
      <c r="U103" s="696"/>
    </row>
    <row r="104" spans="1:21" x14ac:dyDescent="0.25">
      <c r="A104" s="556">
        <v>36</v>
      </c>
      <c r="B104" s="559" t="s">
        <v>1561</v>
      </c>
      <c r="C104" s="704">
        <v>10903</v>
      </c>
      <c r="D104" s="704">
        <v>988</v>
      </c>
      <c r="E104" s="704">
        <v>70</v>
      </c>
      <c r="F104" s="704">
        <v>1400</v>
      </c>
      <c r="G104" s="704">
        <v>307</v>
      </c>
      <c r="H104" s="704">
        <v>-149</v>
      </c>
      <c r="I104" s="704">
        <v>-15</v>
      </c>
      <c r="J104" s="704">
        <v>-124</v>
      </c>
      <c r="K104" s="704">
        <v>11107956</v>
      </c>
      <c r="L104" s="704">
        <v>0</v>
      </c>
      <c r="M104" s="901">
        <v>0.11360000000000001</v>
      </c>
      <c r="N104" s="599">
        <v>5104</v>
      </c>
      <c r="O104" s="599">
        <v>2043</v>
      </c>
      <c r="P104" s="599">
        <v>3217</v>
      </c>
      <c r="Q104" s="599">
        <v>539</v>
      </c>
      <c r="R104" s="902">
        <v>8</v>
      </c>
      <c r="S104" s="767"/>
      <c r="T104" s="767"/>
      <c r="U104" s="696"/>
    </row>
    <row r="105" spans="1:21" x14ac:dyDescent="0.25">
      <c r="A105" s="556">
        <v>37</v>
      </c>
      <c r="B105" s="559" t="s">
        <v>1562</v>
      </c>
      <c r="C105" s="704">
        <v>771</v>
      </c>
      <c r="D105" s="704">
        <v>100</v>
      </c>
      <c r="E105" s="704">
        <v>1</v>
      </c>
      <c r="F105" s="704">
        <v>4</v>
      </c>
      <c r="G105" s="704">
        <v>16</v>
      </c>
      <c r="H105" s="704">
        <v>-16</v>
      </c>
      <c r="I105" s="704">
        <v>0</v>
      </c>
      <c r="J105" s="704">
        <v>-16</v>
      </c>
      <c r="K105" s="704">
        <v>1335914</v>
      </c>
      <c r="L105" s="704">
        <v>0</v>
      </c>
      <c r="M105" s="901">
        <v>0.18390000000000001</v>
      </c>
      <c r="N105" s="599">
        <v>720</v>
      </c>
      <c r="O105" s="599">
        <v>51</v>
      </c>
      <c r="P105" s="599">
        <v>0</v>
      </c>
      <c r="Q105" s="599">
        <v>0</v>
      </c>
      <c r="R105" s="902">
        <v>2</v>
      </c>
      <c r="S105" s="767"/>
      <c r="T105" s="767"/>
      <c r="U105" s="696"/>
    </row>
    <row r="106" spans="1:21" x14ac:dyDescent="0.25">
      <c r="A106" s="556">
        <v>38</v>
      </c>
      <c r="B106" s="559" t="s">
        <v>1563</v>
      </c>
      <c r="C106" s="704">
        <v>299</v>
      </c>
      <c r="D106" s="704">
        <v>0</v>
      </c>
      <c r="E106" s="704">
        <v>0</v>
      </c>
      <c r="F106" s="704">
        <v>2</v>
      </c>
      <c r="G106" s="704">
        <v>0</v>
      </c>
      <c r="H106" s="704">
        <v>-1</v>
      </c>
      <c r="I106" s="704">
        <v>0</v>
      </c>
      <c r="J106" s="704">
        <v>0</v>
      </c>
      <c r="K106" s="704">
        <v>8036</v>
      </c>
      <c r="L106" s="704">
        <v>0</v>
      </c>
      <c r="M106" s="901">
        <v>1E-4</v>
      </c>
      <c r="N106" s="599">
        <v>295</v>
      </c>
      <c r="O106" s="599">
        <v>4</v>
      </c>
      <c r="P106" s="599">
        <v>0</v>
      </c>
      <c r="Q106" s="599">
        <v>0</v>
      </c>
      <c r="R106" s="902">
        <v>3</v>
      </c>
      <c r="S106" s="767"/>
      <c r="T106" s="767"/>
      <c r="U106" s="696"/>
    </row>
    <row r="107" spans="1:21" x14ac:dyDescent="0.25">
      <c r="A107" s="556">
        <v>39</v>
      </c>
      <c r="B107" s="557" t="s">
        <v>1564</v>
      </c>
      <c r="C107" s="704">
        <v>2629</v>
      </c>
      <c r="D107" s="704">
        <v>8</v>
      </c>
      <c r="E107" s="704">
        <v>0</v>
      </c>
      <c r="F107" s="704">
        <v>154</v>
      </c>
      <c r="G107" s="704">
        <v>34</v>
      </c>
      <c r="H107" s="704">
        <v>-14</v>
      </c>
      <c r="I107" s="704">
        <v>-3</v>
      </c>
      <c r="J107" s="704">
        <v>-10</v>
      </c>
      <c r="K107" s="704">
        <v>877305</v>
      </c>
      <c r="L107" s="704">
        <v>0</v>
      </c>
      <c r="M107" s="901">
        <v>7.1499999999999994E-2</v>
      </c>
      <c r="N107" s="599">
        <v>2084</v>
      </c>
      <c r="O107" s="599">
        <v>344</v>
      </c>
      <c r="P107" s="599">
        <v>177</v>
      </c>
      <c r="Q107" s="599">
        <v>23</v>
      </c>
      <c r="R107" s="704">
        <v>4</v>
      </c>
      <c r="S107" s="767"/>
      <c r="T107" s="767"/>
      <c r="U107" s="696"/>
    </row>
    <row r="108" spans="1:21" x14ac:dyDescent="0.25">
      <c r="A108" s="556">
        <v>40</v>
      </c>
      <c r="B108" s="557" t="s">
        <v>1565</v>
      </c>
      <c r="C108" s="704">
        <v>9524</v>
      </c>
      <c r="D108" s="704">
        <v>19</v>
      </c>
      <c r="E108" s="704">
        <v>26</v>
      </c>
      <c r="F108" s="704">
        <v>1630</v>
      </c>
      <c r="G108" s="704">
        <v>345</v>
      </c>
      <c r="H108" s="704">
        <v>-209</v>
      </c>
      <c r="I108" s="704">
        <v>-25</v>
      </c>
      <c r="J108" s="704">
        <v>-173</v>
      </c>
      <c r="K108" s="704">
        <v>294339</v>
      </c>
      <c r="L108" s="704">
        <v>0</v>
      </c>
      <c r="M108" s="901">
        <v>6.7400000000000002E-2</v>
      </c>
      <c r="N108" s="599">
        <v>6779</v>
      </c>
      <c r="O108" s="599">
        <v>1601</v>
      </c>
      <c r="P108" s="599">
        <v>861</v>
      </c>
      <c r="Q108" s="599">
        <v>283</v>
      </c>
      <c r="R108" s="704">
        <v>4</v>
      </c>
      <c r="S108" s="767"/>
      <c r="T108" s="767"/>
      <c r="U108" s="696"/>
    </row>
    <row r="109" spans="1:21" x14ac:dyDescent="0.25">
      <c r="A109" s="556">
        <v>41</v>
      </c>
      <c r="B109" s="559" t="s">
        <v>1566</v>
      </c>
      <c r="C109" s="704">
        <v>5224</v>
      </c>
      <c r="D109" s="704">
        <v>2</v>
      </c>
      <c r="E109" s="704">
        <v>0</v>
      </c>
      <c r="F109" s="704">
        <v>998</v>
      </c>
      <c r="G109" s="704">
        <v>212</v>
      </c>
      <c r="H109" s="704">
        <v>-128</v>
      </c>
      <c r="I109" s="704">
        <v>-12</v>
      </c>
      <c r="J109" s="704">
        <v>-112</v>
      </c>
      <c r="K109" s="704">
        <v>74547</v>
      </c>
      <c r="L109" s="704">
        <v>0</v>
      </c>
      <c r="M109" s="901">
        <v>2.53E-2</v>
      </c>
      <c r="N109" s="599">
        <v>3902</v>
      </c>
      <c r="O109" s="599">
        <v>525</v>
      </c>
      <c r="P109" s="599">
        <v>626</v>
      </c>
      <c r="Q109" s="599">
        <v>171</v>
      </c>
      <c r="R109" s="902">
        <v>4</v>
      </c>
      <c r="S109" s="767"/>
      <c r="T109" s="767"/>
      <c r="U109" s="696"/>
    </row>
    <row r="110" spans="1:21" x14ac:dyDescent="0.25">
      <c r="A110" s="556">
        <v>42</v>
      </c>
      <c r="B110" s="559" t="s">
        <v>1567</v>
      </c>
      <c r="C110" s="704">
        <v>1610</v>
      </c>
      <c r="D110" s="704">
        <v>14</v>
      </c>
      <c r="E110" s="704">
        <v>7</v>
      </c>
      <c r="F110" s="704">
        <v>336</v>
      </c>
      <c r="G110" s="704">
        <v>45</v>
      </c>
      <c r="H110" s="704">
        <v>-38</v>
      </c>
      <c r="I110" s="704">
        <v>-5</v>
      </c>
      <c r="J110" s="704">
        <v>-31</v>
      </c>
      <c r="K110" s="704">
        <v>83706</v>
      </c>
      <c r="L110" s="704">
        <v>0</v>
      </c>
      <c r="M110" s="901">
        <v>7.9799999999999996E-2</v>
      </c>
      <c r="N110" s="599">
        <v>1100</v>
      </c>
      <c r="O110" s="599">
        <v>435</v>
      </c>
      <c r="P110" s="599">
        <v>27</v>
      </c>
      <c r="Q110" s="599">
        <v>48</v>
      </c>
      <c r="R110" s="902">
        <v>4</v>
      </c>
      <c r="S110" s="767"/>
      <c r="T110" s="767"/>
      <c r="U110" s="696"/>
    </row>
    <row r="111" spans="1:21" x14ac:dyDescent="0.25">
      <c r="A111" s="556">
        <v>43</v>
      </c>
      <c r="B111" s="559" t="s">
        <v>1568</v>
      </c>
      <c r="C111" s="704">
        <v>2690</v>
      </c>
      <c r="D111" s="704">
        <v>2</v>
      </c>
      <c r="E111" s="704">
        <v>19</v>
      </c>
      <c r="F111" s="704">
        <v>296</v>
      </c>
      <c r="G111" s="704">
        <v>88</v>
      </c>
      <c r="H111" s="704">
        <v>-42</v>
      </c>
      <c r="I111" s="704">
        <v>-8</v>
      </c>
      <c r="J111" s="704">
        <v>-30</v>
      </c>
      <c r="K111" s="704">
        <v>136085</v>
      </c>
      <c r="L111" s="704">
        <v>0</v>
      </c>
      <c r="M111" s="901">
        <v>0.14360000000000001</v>
      </c>
      <c r="N111" s="599">
        <v>1778</v>
      </c>
      <c r="O111" s="599">
        <v>640</v>
      </c>
      <c r="P111" s="599">
        <v>208</v>
      </c>
      <c r="Q111" s="599">
        <v>64</v>
      </c>
      <c r="R111" s="902">
        <v>5</v>
      </c>
      <c r="S111" s="767"/>
      <c r="T111" s="767"/>
      <c r="U111" s="696"/>
    </row>
    <row r="112" spans="1:21" x14ac:dyDescent="0.25">
      <c r="A112" s="556">
        <v>44</v>
      </c>
      <c r="B112" s="557" t="s">
        <v>1569</v>
      </c>
      <c r="C112" s="704">
        <v>36260</v>
      </c>
      <c r="D112" s="704">
        <v>3093</v>
      </c>
      <c r="E112" s="704">
        <v>0</v>
      </c>
      <c r="F112" s="704">
        <v>4597</v>
      </c>
      <c r="G112" s="704">
        <v>1255</v>
      </c>
      <c r="H112" s="704">
        <v>-677</v>
      </c>
      <c r="I112" s="704">
        <v>-54</v>
      </c>
      <c r="J112" s="704">
        <v>-594</v>
      </c>
      <c r="K112" s="704">
        <v>3356147</v>
      </c>
      <c r="L112" s="704">
        <v>0</v>
      </c>
      <c r="M112" s="901">
        <v>0.1429</v>
      </c>
      <c r="N112" s="599">
        <v>30385</v>
      </c>
      <c r="O112" s="599">
        <v>3761</v>
      </c>
      <c r="P112" s="599">
        <v>822</v>
      </c>
      <c r="Q112" s="599">
        <v>1292</v>
      </c>
      <c r="R112" s="704">
        <v>5</v>
      </c>
      <c r="S112" s="767"/>
      <c r="T112" s="767"/>
      <c r="U112" s="696"/>
    </row>
    <row r="113" spans="1:21" x14ac:dyDescent="0.25">
      <c r="A113" s="556">
        <v>45</v>
      </c>
      <c r="B113" s="557" t="s">
        <v>1570</v>
      </c>
      <c r="C113" s="704">
        <v>25374</v>
      </c>
      <c r="D113" s="704">
        <v>1497</v>
      </c>
      <c r="E113" s="704">
        <v>17</v>
      </c>
      <c r="F113" s="704">
        <v>1874</v>
      </c>
      <c r="G113" s="704">
        <v>357</v>
      </c>
      <c r="H113" s="704">
        <v>-137</v>
      </c>
      <c r="I113" s="704">
        <v>-29</v>
      </c>
      <c r="J113" s="704">
        <v>-94</v>
      </c>
      <c r="K113" s="704">
        <v>9765640</v>
      </c>
      <c r="L113" s="704">
        <v>0</v>
      </c>
      <c r="M113" s="901">
        <v>9.69E-2</v>
      </c>
      <c r="N113" s="599">
        <v>15842</v>
      </c>
      <c r="O113" s="599">
        <v>7271</v>
      </c>
      <c r="P113" s="599">
        <v>2173</v>
      </c>
      <c r="Q113" s="599">
        <v>88</v>
      </c>
      <c r="R113" s="704">
        <v>5</v>
      </c>
      <c r="S113" s="767"/>
      <c r="T113" s="767"/>
      <c r="U113" s="696"/>
    </row>
    <row r="114" spans="1:21" x14ac:dyDescent="0.25">
      <c r="A114" s="556">
        <v>46</v>
      </c>
      <c r="B114" s="559" t="s">
        <v>1571</v>
      </c>
      <c r="C114" s="704">
        <v>6819</v>
      </c>
      <c r="D114" s="704">
        <v>293</v>
      </c>
      <c r="E114" s="704">
        <v>0</v>
      </c>
      <c r="F114" s="704">
        <v>820</v>
      </c>
      <c r="G114" s="704">
        <v>210</v>
      </c>
      <c r="H114" s="704">
        <v>-92</v>
      </c>
      <c r="I114" s="704">
        <v>-25</v>
      </c>
      <c r="J114" s="704">
        <v>-61</v>
      </c>
      <c r="K114" s="704">
        <v>1129813</v>
      </c>
      <c r="L114" s="704">
        <v>0</v>
      </c>
      <c r="M114" s="901">
        <v>0.1182</v>
      </c>
      <c r="N114" s="599">
        <v>4813</v>
      </c>
      <c r="O114" s="599">
        <v>1337</v>
      </c>
      <c r="P114" s="599">
        <v>618</v>
      </c>
      <c r="Q114" s="599">
        <v>51</v>
      </c>
      <c r="R114" s="902">
        <v>5</v>
      </c>
      <c r="S114" s="767"/>
      <c r="T114" s="767"/>
      <c r="U114" s="696"/>
    </row>
    <row r="115" spans="1:21" x14ac:dyDescent="0.25">
      <c r="A115" s="556">
        <v>47</v>
      </c>
      <c r="B115" s="559" t="s">
        <v>1572</v>
      </c>
      <c r="C115" s="704">
        <v>9895</v>
      </c>
      <c r="D115" s="704">
        <v>1140</v>
      </c>
      <c r="E115" s="704">
        <v>14</v>
      </c>
      <c r="F115" s="704">
        <v>443</v>
      </c>
      <c r="G115" s="704">
        <v>42</v>
      </c>
      <c r="H115" s="704">
        <v>-8</v>
      </c>
      <c r="I115" s="704">
        <v>-1</v>
      </c>
      <c r="J115" s="704">
        <v>-5</v>
      </c>
      <c r="K115" s="704">
        <v>5807893</v>
      </c>
      <c r="L115" s="704">
        <v>0</v>
      </c>
      <c r="M115" s="901">
        <v>8.1000000000000003E-2</v>
      </c>
      <c r="N115" s="599">
        <v>5597</v>
      </c>
      <c r="O115" s="599">
        <v>3547</v>
      </c>
      <c r="P115" s="599">
        <v>742</v>
      </c>
      <c r="Q115" s="599">
        <v>10</v>
      </c>
      <c r="R115" s="902">
        <v>5</v>
      </c>
      <c r="S115" s="767"/>
      <c r="T115" s="767"/>
      <c r="U115" s="696"/>
    </row>
    <row r="116" spans="1:21" x14ac:dyDescent="0.25">
      <c r="A116" s="556">
        <v>48</v>
      </c>
      <c r="B116" s="559" t="s">
        <v>1573</v>
      </c>
      <c r="C116" s="704">
        <v>2038</v>
      </c>
      <c r="D116" s="704">
        <v>51</v>
      </c>
      <c r="E116" s="704">
        <v>0</v>
      </c>
      <c r="F116" s="704">
        <v>210</v>
      </c>
      <c r="G116" s="704">
        <v>5</v>
      </c>
      <c r="H116" s="704">
        <v>-2</v>
      </c>
      <c r="I116" s="704">
        <v>0</v>
      </c>
      <c r="J116" s="704">
        <v>-1</v>
      </c>
      <c r="K116" s="704">
        <v>2594463</v>
      </c>
      <c r="L116" s="704">
        <v>0</v>
      </c>
      <c r="M116" s="901">
        <v>0.20449999999999999</v>
      </c>
      <c r="N116" s="599">
        <v>505</v>
      </c>
      <c r="O116" s="599">
        <v>1098</v>
      </c>
      <c r="P116" s="599">
        <v>434</v>
      </c>
      <c r="Q116" s="599">
        <v>1</v>
      </c>
      <c r="R116" s="902">
        <v>7</v>
      </c>
      <c r="S116" s="767"/>
      <c r="T116" s="767"/>
      <c r="U116" s="696"/>
    </row>
    <row r="117" spans="1:21" x14ac:dyDescent="0.25">
      <c r="A117" s="556">
        <v>49</v>
      </c>
      <c r="B117" s="559" t="s">
        <v>1574</v>
      </c>
      <c r="C117" s="704">
        <v>6397</v>
      </c>
      <c r="D117" s="704">
        <v>13</v>
      </c>
      <c r="E117" s="704">
        <v>1</v>
      </c>
      <c r="F117" s="704">
        <v>291</v>
      </c>
      <c r="G117" s="704">
        <v>96</v>
      </c>
      <c r="H117" s="704">
        <v>-34</v>
      </c>
      <c r="I117" s="704">
        <v>-2</v>
      </c>
      <c r="J117" s="704">
        <v>-25</v>
      </c>
      <c r="K117" s="704">
        <v>206776</v>
      </c>
      <c r="L117" s="704">
        <v>0</v>
      </c>
      <c r="M117" s="901">
        <v>4.2299999999999997E-2</v>
      </c>
      <c r="N117" s="599">
        <v>4738</v>
      </c>
      <c r="O117" s="599">
        <v>1261</v>
      </c>
      <c r="P117" s="599">
        <v>374</v>
      </c>
      <c r="Q117" s="599">
        <v>24</v>
      </c>
      <c r="R117" s="902">
        <v>4</v>
      </c>
      <c r="S117" s="767"/>
      <c r="T117" s="767"/>
      <c r="U117" s="696"/>
    </row>
    <row r="118" spans="1:21" x14ac:dyDescent="0.25">
      <c r="A118" s="556">
        <v>50</v>
      </c>
      <c r="B118" s="559" t="s">
        <v>1575</v>
      </c>
      <c r="C118" s="704">
        <v>225</v>
      </c>
      <c r="D118" s="704">
        <v>0</v>
      </c>
      <c r="E118" s="704">
        <v>1</v>
      </c>
      <c r="F118" s="704">
        <v>110</v>
      </c>
      <c r="G118" s="704">
        <v>4</v>
      </c>
      <c r="H118" s="704">
        <v>-2</v>
      </c>
      <c r="I118" s="704">
        <v>0</v>
      </c>
      <c r="J118" s="704">
        <v>-2</v>
      </c>
      <c r="K118" s="704">
        <v>26695</v>
      </c>
      <c r="L118" s="704">
        <v>0</v>
      </c>
      <c r="M118" s="901">
        <v>0.61080000000000001</v>
      </c>
      <c r="N118" s="599">
        <v>189</v>
      </c>
      <c r="O118" s="599">
        <v>29</v>
      </c>
      <c r="P118" s="599">
        <v>5</v>
      </c>
      <c r="Q118" s="599">
        <v>2</v>
      </c>
      <c r="R118" s="902">
        <v>3</v>
      </c>
      <c r="S118" s="767"/>
      <c r="T118" s="767"/>
      <c r="U118" s="696"/>
    </row>
    <row r="119" spans="1:21" x14ac:dyDescent="0.25">
      <c r="A119" s="556">
        <v>51</v>
      </c>
      <c r="B119" s="560" t="s">
        <v>1576</v>
      </c>
      <c r="C119" s="704">
        <v>2136</v>
      </c>
      <c r="D119" s="704">
        <v>14</v>
      </c>
      <c r="E119" s="704">
        <v>0</v>
      </c>
      <c r="F119" s="704">
        <v>508</v>
      </c>
      <c r="G119" s="704">
        <v>226</v>
      </c>
      <c r="H119" s="704">
        <v>-111</v>
      </c>
      <c r="I119" s="704">
        <v>-17</v>
      </c>
      <c r="J119" s="704">
        <v>-91</v>
      </c>
      <c r="K119" s="704">
        <v>73134</v>
      </c>
      <c r="L119" s="704">
        <v>0</v>
      </c>
      <c r="M119" s="901">
        <v>5.0299999999999997E-2</v>
      </c>
      <c r="N119" s="599">
        <v>1443</v>
      </c>
      <c r="O119" s="599">
        <v>510</v>
      </c>
      <c r="P119" s="599">
        <v>116</v>
      </c>
      <c r="Q119" s="599">
        <v>67</v>
      </c>
      <c r="R119" s="704">
        <v>5</v>
      </c>
      <c r="S119" s="767"/>
      <c r="T119" s="767"/>
      <c r="U119" s="696"/>
    </row>
    <row r="120" spans="1:21" x14ac:dyDescent="0.25">
      <c r="A120" s="556">
        <v>52</v>
      </c>
      <c r="B120" s="557" t="s">
        <v>1950</v>
      </c>
      <c r="C120" s="704">
        <v>33971</v>
      </c>
      <c r="D120" s="704">
        <v>87</v>
      </c>
      <c r="E120" s="704">
        <v>0</v>
      </c>
      <c r="F120" s="704">
        <v>5766</v>
      </c>
      <c r="G120" s="704">
        <v>886</v>
      </c>
      <c r="H120" s="704">
        <v>-264</v>
      </c>
      <c r="I120" s="704">
        <v>-23</v>
      </c>
      <c r="J120" s="704">
        <v>-233</v>
      </c>
      <c r="K120" s="704">
        <v>697884</v>
      </c>
      <c r="L120" s="704">
        <v>0</v>
      </c>
      <c r="M120" s="901">
        <v>3.5000000000000001E-3</v>
      </c>
      <c r="N120" s="599">
        <v>26130</v>
      </c>
      <c r="O120" s="599">
        <v>5378</v>
      </c>
      <c r="P120" s="599">
        <v>2241</v>
      </c>
      <c r="Q120" s="599">
        <v>223</v>
      </c>
      <c r="R120" s="704">
        <v>4</v>
      </c>
      <c r="S120" s="767"/>
      <c r="T120" s="767"/>
      <c r="U120" s="696"/>
    </row>
    <row r="121" spans="1:21" x14ac:dyDescent="0.25">
      <c r="A121" s="556">
        <v>53</v>
      </c>
      <c r="B121" s="95" t="s">
        <v>1577</v>
      </c>
      <c r="C121" s="704">
        <v>45935</v>
      </c>
      <c r="D121" s="704">
        <v>1798</v>
      </c>
      <c r="E121" s="704">
        <v>17</v>
      </c>
      <c r="F121" s="704">
        <v>5233</v>
      </c>
      <c r="G121" s="704">
        <v>1064</v>
      </c>
      <c r="H121" s="704">
        <v>-609</v>
      </c>
      <c r="I121" s="704">
        <v>-105</v>
      </c>
      <c r="J121" s="704">
        <v>-458</v>
      </c>
      <c r="K121" s="704">
        <v>0</v>
      </c>
      <c r="L121" s="704">
        <v>0</v>
      </c>
      <c r="M121" s="901"/>
      <c r="N121" s="599">
        <v>32075</v>
      </c>
      <c r="O121" s="599">
        <v>8353</v>
      </c>
      <c r="P121" s="599">
        <v>4327</v>
      </c>
      <c r="Q121" s="599">
        <v>1181</v>
      </c>
      <c r="R121" s="903">
        <v>5</v>
      </c>
    </row>
    <row r="122" spans="1:21" x14ac:dyDescent="0.25">
      <c r="A122" s="556">
        <v>54</v>
      </c>
      <c r="B122" s="560" t="s">
        <v>1578</v>
      </c>
      <c r="C122" s="704">
        <v>0</v>
      </c>
      <c r="D122" s="704">
        <v>0</v>
      </c>
      <c r="E122" s="704">
        <v>0</v>
      </c>
      <c r="F122" s="704">
        <v>0</v>
      </c>
      <c r="G122" s="704">
        <v>0</v>
      </c>
      <c r="H122" s="704">
        <v>0</v>
      </c>
      <c r="I122" s="704">
        <v>0</v>
      </c>
      <c r="J122" s="704">
        <v>0</v>
      </c>
      <c r="K122" s="704">
        <v>0</v>
      </c>
      <c r="L122" s="704">
        <v>0</v>
      </c>
      <c r="M122" s="901"/>
      <c r="N122" s="599">
        <v>0</v>
      </c>
      <c r="O122" s="599">
        <v>0</v>
      </c>
      <c r="P122" s="599">
        <v>0</v>
      </c>
      <c r="Q122" s="599">
        <v>0</v>
      </c>
      <c r="R122" s="704">
        <v>0</v>
      </c>
    </row>
    <row r="123" spans="1:21" x14ac:dyDescent="0.25">
      <c r="A123" s="556">
        <v>55</v>
      </c>
      <c r="B123" s="561" t="s">
        <v>1579</v>
      </c>
      <c r="C123" s="704">
        <v>45935</v>
      </c>
      <c r="D123" s="704">
        <v>1798</v>
      </c>
      <c r="E123" s="704">
        <v>17</v>
      </c>
      <c r="F123" s="704">
        <v>5233</v>
      </c>
      <c r="G123" s="704">
        <v>1064</v>
      </c>
      <c r="H123" s="704">
        <v>-609</v>
      </c>
      <c r="I123" s="704">
        <v>-105</v>
      </c>
      <c r="J123" s="704">
        <v>-458</v>
      </c>
      <c r="K123" s="704">
        <v>0</v>
      </c>
      <c r="L123" s="704">
        <v>0</v>
      </c>
      <c r="M123" s="901"/>
      <c r="N123" s="599">
        <v>32075</v>
      </c>
      <c r="O123" s="599">
        <v>8353</v>
      </c>
      <c r="P123" s="599">
        <v>4327</v>
      </c>
      <c r="Q123" s="599">
        <v>1181</v>
      </c>
      <c r="R123" s="704">
        <v>5</v>
      </c>
      <c r="S123" s="767"/>
      <c r="T123" s="767"/>
      <c r="U123" s="696"/>
    </row>
    <row r="124" spans="1:21" x14ac:dyDescent="0.25">
      <c r="A124" s="556">
        <v>56</v>
      </c>
      <c r="B124" s="562" t="s">
        <v>521</v>
      </c>
      <c r="C124" s="704">
        <v>232292</v>
      </c>
      <c r="D124" s="704">
        <v>14474</v>
      </c>
      <c r="E124" s="704">
        <v>1087</v>
      </c>
      <c r="F124" s="704">
        <v>28741</v>
      </c>
      <c r="G124" s="704">
        <v>6278</v>
      </c>
      <c r="H124" s="704">
        <v>-3306</v>
      </c>
      <c r="I124" s="704">
        <v>-536</v>
      </c>
      <c r="J124" s="704">
        <v>-2594</v>
      </c>
      <c r="K124" s="704">
        <v>46628873</v>
      </c>
      <c r="L124" s="704">
        <v>0</v>
      </c>
      <c r="M124" s="901">
        <v>0.16120000000000001</v>
      </c>
      <c r="N124" s="599">
        <v>172348</v>
      </c>
      <c r="O124" s="599">
        <v>39467</v>
      </c>
      <c r="P124" s="599">
        <v>15884</v>
      </c>
      <c r="Q124" s="599">
        <v>4595</v>
      </c>
      <c r="R124" s="704">
        <v>4</v>
      </c>
      <c r="S124" s="767"/>
      <c r="T124" s="767"/>
      <c r="U124" s="696"/>
    </row>
    <row r="125" spans="1:21" x14ac:dyDescent="0.25">
      <c r="B125" s="563" t="s">
        <v>1580</v>
      </c>
      <c r="C125" s="564"/>
      <c r="D125" s="564"/>
      <c r="E125" s="564"/>
      <c r="F125" s="564"/>
      <c r="G125" s="564"/>
      <c r="H125" s="564"/>
      <c r="I125" s="564"/>
      <c r="J125" s="173"/>
      <c r="K125" s="173"/>
      <c r="L125" s="767"/>
      <c r="M125" s="768"/>
      <c r="N125" s="767"/>
      <c r="O125" s="767"/>
      <c r="P125" s="767"/>
      <c r="Q125" s="767"/>
      <c r="R125" s="767"/>
      <c r="S125" s="767"/>
      <c r="T125" s="767"/>
      <c r="U125" s="696"/>
    </row>
    <row r="126" spans="1:21" x14ac:dyDescent="0.25">
      <c r="A126" s="565"/>
      <c r="B126" s="565"/>
      <c r="C126" s="565"/>
      <c r="D126" s="565"/>
      <c r="E126" s="565"/>
      <c r="F126" s="565"/>
      <c r="G126" s="565"/>
      <c r="H126" s="565"/>
      <c r="I126" s="565"/>
      <c r="J126" s="173"/>
      <c r="K126" s="173"/>
      <c r="L126" s="767"/>
      <c r="M126" s="768"/>
      <c r="N126" s="767"/>
      <c r="O126" s="767"/>
      <c r="P126" s="767"/>
      <c r="Q126" s="767"/>
      <c r="R126" s="767"/>
      <c r="S126" s="767"/>
      <c r="T126" s="767"/>
      <c r="U126" s="696"/>
    </row>
    <row r="127" spans="1:21" x14ac:dyDescent="0.25">
      <c r="C127" s="767"/>
      <c r="D127" s="767"/>
      <c r="E127" s="767"/>
      <c r="F127" s="767"/>
      <c r="G127" s="767"/>
      <c r="H127" s="767"/>
      <c r="I127" s="767"/>
      <c r="J127" s="767"/>
      <c r="K127" s="767"/>
      <c r="L127" s="767"/>
      <c r="M127" s="768"/>
      <c r="N127" s="767"/>
      <c r="O127" s="767"/>
      <c r="P127" s="767"/>
      <c r="Q127" s="767"/>
      <c r="R127" s="767"/>
      <c r="S127" s="767"/>
      <c r="T127" s="767"/>
      <c r="U127" s="696"/>
    </row>
    <row r="128" spans="1:21" x14ac:dyDescent="0.25">
      <c r="C128" s="767"/>
      <c r="D128" s="767"/>
      <c r="E128" s="767"/>
      <c r="F128" s="767"/>
      <c r="G128" s="767"/>
      <c r="H128" s="767"/>
      <c r="I128" s="767"/>
      <c r="J128" s="767"/>
      <c r="K128" s="767"/>
      <c r="L128" s="767"/>
      <c r="M128" s="768"/>
      <c r="N128" s="767"/>
      <c r="O128" s="767"/>
      <c r="P128" s="767"/>
      <c r="Q128" s="767"/>
      <c r="R128" s="767"/>
      <c r="S128" s="767"/>
      <c r="T128" s="767"/>
      <c r="U128" s="696"/>
    </row>
    <row r="129" spans="3:21" x14ac:dyDescent="0.25">
      <c r="C129" s="767"/>
      <c r="D129" s="767"/>
      <c r="E129" s="767"/>
      <c r="F129" s="767"/>
      <c r="G129" s="767"/>
      <c r="H129" s="767"/>
      <c r="I129" s="767"/>
      <c r="J129" s="767"/>
      <c r="K129" s="767"/>
      <c r="L129" s="767"/>
      <c r="M129" s="768"/>
      <c r="N129" s="767"/>
      <c r="O129" s="767"/>
      <c r="P129" s="767"/>
      <c r="Q129" s="767"/>
      <c r="R129" s="767"/>
      <c r="S129" s="767"/>
      <c r="T129" s="767"/>
      <c r="U129" s="696"/>
    </row>
    <row r="130" spans="3:21" x14ac:dyDescent="0.25">
      <c r="C130" s="767"/>
      <c r="D130" s="767"/>
      <c r="E130" s="767"/>
      <c r="F130" s="767"/>
      <c r="G130" s="767"/>
      <c r="H130" s="767"/>
      <c r="I130" s="767"/>
      <c r="J130" s="767"/>
      <c r="K130" s="767"/>
      <c r="L130" s="767"/>
      <c r="M130" s="768"/>
      <c r="N130" s="767"/>
      <c r="O130" s="767"/>
      <c r="P130" s="767"/>
      <c r="Q130" s="767"/>
      <c r="R130" s="767"/>
      <c r="S130" s="767"/>
      <c r="T130" s="767"/>
      <c r="U130" s="696"/>
    </row>
    <row r="131" spans="3:21" x14ac:dyDescent="0.25">
      <c r="C131" s="767"/>
      <c r="D131" s="767"/>
      <c r="E131" s="767"/>
      <c r="F131" s="767"/>
      <c r="G131" s="767"/>
      <c r="H131" s="767"/>
      <c r="I131" s="767"/>
      <c r="J131" s="767"/>
      <c r="K131" s="767"/>
      <c r="L131" s="767"/>
      <c r="M131" s="768"/>
      <c r="N131" s="767"/>
      <c r="O131" s="767"/>
      <c r="P131" s="767"/>
      <c r="Q131" s="767"/>
      <c r="R131" s="767"/>
      <c r="S131" s="767"/>
      <c r="T131" s="767"/>
      <c r="U131" s="696"/>
    </row>
    <row r="132" spans="3:21" x14ac:dyDescent="0.25">
      <c r="C132" s="767"/>
      <c r="D132" s="767"/>
      <c r="E132" s="767"/>
      <c r="F132" s="767"/>
      <c r="G132" s="767"/>
      <c r="H132" s="767"/>
      <c r="I132" s="767"/>
      <c r="J132" s="767"/>
      <c r="K132" s="767"/>
      <c r="L132" s="767"/>
      <c r="M132" s="768"/>
      <c r="N132" s="767"/>
      <c r="O132" s="767"/>
      <c r="P132" s="767"/>
      <c r="Q132" s="767"/>
      <c r="R132" s="767"/>
      <c r="S132" s="767"/>
      <c r="T132" s="767"/>
      <c r="U132" s="696"/>
    </row>
    <row r="133" spans="3:21" x14ac:dyDescent="0.25">
      <c r="C133" s="767"/>
      <c r="D133" s="767"/>
      <c r="E133" s="767"/>
      <c r="F133" s="767"/>
      <c r="G133" s="767"/>
      <c r="H133" s="767"/>
      <c r="I133" s="767"/>
      <c r="J133" s="767"/>
      <c r="K133" s="767"/>
      <c r="L133" s="767"/>
      <c r="M133" s="768"/>
      <c r="N133" s="767"/>
      <c r="O133" s="767"/>
      <c r="P133" s="767"/>
      <c r="Q133" s="767"/>
      <c r="R133" s="767"/>
      <c r="S133" s="767"/>
      <c r="T133" s="767"/>
      <c r="U133" s="696"/>
    </row>
    <row r="134" spans="3:21" x14ac:dyDescent="0.25">
      <c r="C134" s="767"/>
      <c r="D134" s="767"/>
      <c r="E134" s="767"/>
      <c r="F134" s="767"/>
      <c r="G134" s="767"/>
      <c r="H134" s="767"/>
      <c r="I134" s="767"/>
      <c r="J134" s="767"/>
      <c r="K134" s="767"/>
      <c r="L134" s="767"/>
      <c r="M134" s="768"/>
      <c r="N134" s="767"/>
      <c r="O134" s="767"/>
      <c r="P134" s="767"/>
      <c r="Q134" s="767"/>
      <c r="R134" s="767"/>
      <c r="S134" s="767"/>
      <c r="T134" s="767"/>
      <c r="U134" s="696"/>
    </row>
    <row r="135" spans="3:21" x14ac:dyDescent="0.25">
      <c r="C135" s="767"/>
      <c r="D135" s="767"/>
      <c r="E135" s="767"/>
      <c r="F135" s="767"/>
      <c r="G135" s="767"/>
      <c r="H135" s="767"/>
      <c r="I135" s="767"/>
      <c r="J135" s="767"/>
      <c r="K135" s="767"/>
      <c r="L135" s="767"/>
      <c r="M135" s="768"/>
      <c r="N135" s="767"/>
      <c r="O135" s="767"/>
      <c r="P135" s="767"/>
      <c r="Q135" s="767"/>
      <c r="R135" s="767"/>
      <c r="S135" s="767"/>
      <c r="T135" s="767"/>
      <c r="U135" s="696"/>
    </row>
    <row r="136" spans="3:21" x14ac:dyDescent="0.25">
      <c r="C136" s="767"/>
      <c r="D136" s="767"/>
      <c r="E136" s="767"/>
      <c r="F136" s="767"/>
      <c r="G136" s="767"/>
      <c r="H136" s="767"/>
      <c r="I136" s="767"/>
      <c r="J136" s="767"/>
      <c r="K136" s="767"/>
      <c r="L136" s="767"/>
      <c r="M136" s="768"/>
      <c r="N136" s="767"/>
      <c r="O136" s="767"/>
      <c r="P136" s="767"/>
      <c r="Q136" s="767"/>
      <c r="R136" s="767"/>
      <c r="S136" s="767"/>
      <c r="T136" s="767"/>
      <c r="U136" s="696"/>
    </row>
    <row r="137" spans="3:21" x14ac:dyDescent="0.25">
      <c r="C137" s="767"/>
      <c r="D137" s="767"/>
      <c r="E137" s="767"/>
      <c r="F137" s="767"/>
      <c r="G137" s="767"/>
      <c r="H137" s="767"/>
      <c r="I137" s="767"/>
      <c r="J137" s="767"/>
      <c r="K137" s="767"/>
      <c r="L137" s="767"/>
      <c r="M137" s="768"/>
      <c r="N137" s="767"/>
      <c r="O137" s="767"/>
      <c r="P137" s="767"/>
      <c r="Q137" s="767"/>
      <c r="R137" s="767"/>
      <c r="S137" s="767"/>
      <c r="T137" s="767"/>
      <c r="U137" s="696"/>
    </row>
    <row r="138" spans="3:21" x14ac:dyDescent="0.25">
      <c r="C138" s="767"/>
      <c r="D138" s="767"/>
      <c r="E138" s="767"/>
      <c r="F138" s="767"/>
      <c r="G138" s="767"/>
      <c r="H138" s="767"/>
      <c r="I138" s="767"/>
      <c r="J138" s="767"/>
      <c r="K138" s="767"/>
      <c r="L138" s="767"/>
      <c r="M138" s="768"/>
      <c r="N138" s="767"/>
      <c r="O138" s="767"/>
      <c r="P138" s="767"/>
      <c r="Q138" s="767"/>
      <c r="R138" s="767"/>
      <c r="S138" s="767"/>
      <c r="T138" s="767"/>
      <c r="U138" s="696"/>
    </row>
    <row r="139" spans="3:21" x14ac:dyDescent="0.25">
      <c r="C139" s="767"/>
      <c r="D139" s="767"/>
      <c r="E139" s="767"/>
      <c r="F139" s="767"/>
      <c r="G139" s="767"/>
      <c r="H139" s="767"/>
      <c r="I139" s="767"/>
      <c r="J139" s="767"/>
      <c r="K139" s="767"/>
      <c r="L139" s="767"/>
      <c r="M139" s="768"/>
      <c r="N139" s="767"/>
      <c r="O139" s="767"/>
      <c r="P139" s="767"/>
      <c r="Q139" s="767"/>
      <c r="R139" s="767"/>
      <c r="S139" s="767"/>
      <c r="T139" s="767"/>
      <c r="U139" s="696"/>
    </row>
    <row r="140" spans="3:21" x14ac:dyDescent="0.25">
      <c r="C140" s="767"/>
      <c r="D140" s="767"/>
      <c r="E140" s="767"/>
      <c r="F140" s="767"/>
      <c r="G140" s="767"/>
      <c r="H140" s="767"/>
      <c r="I140" s="767"/>
      <c r="J140" s="767"/>
      <c r="K140" s="767"/>
      <c r="L140" s="767"/>
      <c r="M140" s="768"/>
      <c r="N140" s="767"/>
      <c r="O140" s="767"/>
      <c r="P140" s="767"/>
      <c r="Q140" s="767"/>
      <c r="R140" s="767"/>
      <c r="S140" s="767"/>
      <c r="T140" s="767"/>
      <c r="U140" s="696"/>
    </row>
    <row r="141" spans="3:21" x14ac:dyDescent="0.25">
      <c r="C141" s="767"/>
      <c r="D141" s="767"/>
      <c r="E141" s="767"/>
      <c r="F141" s="767"/>
      <c r="G141" s="767"/>
      <c r="H141" s="767"/>
      <c r="I141" s="767"/>
      <c r="J141" s="767"/>
      <c r="K141" s="767"/>
      <c r="L141" s="767"/>
      <c r="M141" s="768"/>
      <c r="N141" s="767"/>
      <c r="O141" s="767"/>
      <c r="P141" s="767"/>
      <c r="Q141" s="767"/>
      <c r="R141" s="767"/>
      <c r="S141" s="767"/>
      <c r="T141" s="767"/>
      <c r="U141" s="696"/>
    </row>
    <row r="142" spans="3:21" x14ac:dyDescent="0.25">
      <c r="C142" s="767"/>
      <c r="D142" s="767"/>
      <c r="E142" s="767"/>
      <c r="F142" s="767"/>
      <c r="G142" s="767"/>
      <c r="H142" s="767"/>
      <c r="I142" s="767"/>
      <c r="J142" s="767"/>
      <c r="K142" s="767"/>
      <c r="L142" s="767"/>
      <c r="M142" s="768"/>
      <c r="N142" s="767"/>
      <c r="O142" s="767"/>
      <c r="P142" s="767"/>
      <c r="Q142" s="767"/>
      <c r="R142" s="767"/>
      <c r="S142" s="767"/>
      <c r="T142" s="767"/>
      <c r="U142" s="696"/>
    </row>
    <row r="143" spans="3:21" x14ac:dyDescent="0.25">
      <c r="C143" s="767"/>
      <c r="D143" s="767"/>
      <c r="E143" s="767"/>
      <c r="F143" s="767"/>
      <c r="G143" s="767"/>
      <c r="H143" s="767"/>
      <c r="I143" s="767"/>
      <c r="J143" s="767"/>
      <c r="K143" s="767"/>
      <c r="L143" s="767"/>
      <c r="M143" s="768"/>
      <c r="N143" s="767"/>
      <c r="O143" s="767"/>
      <c r="P143" s="767"/>
      <c r="Q143" s="767"/>
      <c r="R143" s="767"/>
      <c r="S143" s="767"/>
      <c r="T143" s="767"/>
      <c r="U143" s="696"/>
    </row>
    <row r="144" spans="3:21" x14ac:dyDescent="0.25">
      <c r="C144" s="767"/>
      <c r="D144" s="767"/>
      <c r="E144" s="767"/>
      <c r="F144" s="767"/>
      <c r="G144" s="767"/>
      <c r="H144" s="767"/>
      <c r="I144" s="767"/>
      <c r="J144" s="767"/>
      <c r="K144" s="767"/>
      <c r="L144" s="767"/>
      <c r="M144" s="768"/>
      <c r="N144" s="767"/>
      <c r="O144" s="767"/>
      <c r="P144" s="767"/>
      <c r="Q144" s="767"/>
      <c r="R144" s="767"/>
      <c r="S144" s="767"/>
      <c r="T144" s="767"/>
      <c r="U144" s="696"/>
    </row>
    <row r="145" spans="3:21" x14ac:dyDescent="0.25">
      <c r="C145" s="767"/>
      <c r="D145" s="767"/>
      <c r="E145" s="767"/>
      <c r="F145" s="767"/>
      <c r="G145" s="767"/>
      <c r="H145" s="767"/>
      <c r="I145" s="767"/>
      <c r="J145" s="767"/>
      <c r="K145" s="767"/>
      <c r="L145" s="767"/>
      <c r="M145" s="768"/>
      <c r="N145" s="767"/>
      <c r="O145" s="767"/>
      <c r="P145" s="767"/>
      <c r="Q145" s="767"/>
      <c r="R145" s="767"/>
      <c r="S145" s="767"/>
      <c r="T145" s="767"/>
      <c r="U145" s="696"/>
    </row>
    <row r="146" spans="3:21" x14ac:dyDescent="0.25">
      <c r="C146" s="767"/>
      <c r="D146" s="767"/>
      <c r="E146" s="767"/>
      <c r="F146" s="767"/>
      <c r="G146" s="767"/>
      <c r="H146" s="767"/>
      <c r="I146" s="767"/>
      <c r="J146" s="767"/>
      <c r="K146" s="767"/>
      <c r="L146" s="767"/>
      <c r="M146" s="768"/>
      <c r="N146" s="767"/>
      <c r="O146" s="767"/>
      <c r="P146" s="767"/>
      <c r="Q146" s="767"/>
      <c r="R146" s="767"/>
      <c r="S146" s="767"/>
      <c r="T146" s="767"/>
      <c r="U146" s="696"/>
    </row>
    <row r="147" spans="3:21" x14ac:dyDescent="0.25">
      <c r="C147" s="767"/>
      <c r="D147" s="767"/>
      <c r="E147" s="767"/>
      <c r="F147" s="767"/>
      <c r="G147" s="767"/>
      <c r="H147" s="767"/>
      <c r="I147" s="767"/>
      <c r="J147" s="767"/>
      <c r="K147" s="767"/>
      <c r="L147" s="767"/>
      <c r="M147" s="768"/>
      <c r="N147" s="767"/>
      <c r="O147" s="767"/>
      <c r="P147" s="767"/>
      <c r="Q147" s="767"/>
      <c r="R147" s="767"/>
      <c r="S147" s="767"/>
      <c r="T147" s="767"/>
      <c r="U147" s="696"/>
    </row>
    <row r="148" spans="3:21" x14ac:dyDescent="0.25">
      <c r="C148" s="767"/>
      <c r="D148" s="767"/>
      <c r="E148" s="767"/>
      <c r="F148" s="767"/>
      <c r="G148" s="767"/>
      <c r="H148" s="767"/>
      <c r="I148" s="767"/>
      <c r="J148" s="767"/>
      <c r="K148" s="767"/>
      <c r="L148" s="767"/>
      <c r="M148" s="768"/>
      <c r="N148" s="767"/>
      <c r="O148" s="767"/>
      <c r="P148" s="767"/>
      <c r="Q148" s="767"/>
      <c r="R148" s="767"/>
      <c r="S148" s="767"/>
      <c r="T148" s="767"/>
      <c r="U148" s="696"/>
    </row>
    <row r="149" spans="3:21" x14ac:dyDescent="0.25">
      <c r="C149" s="767"/>
      <c r="D149" s="767"/>
      <c r="E149" s="767"/>
      <c r="F149" s="767"/>
      <c r="G149" s="767"/>
      <c r="H149" s="767"/>
      <c r="I149" s="767"/>
      <c r="J149" s="767"/>
      <c r="K149" s="767"/>
      <c r="L149" s="767"/>
      <c r="M149" s="768"/>
      <c r="N149" s="767"/>
      <c r="O149" s="767"/>
      <c r="P149" s="767"/>
      <c r="Q149" s="767"/>
      <c r="R149" s="767"/>
      <c r="S149" s="767"/>
      <c r="T149" s="767"/>
      <c r="U149" s="696"/>
    </row>
    <row r="150" spans="3:21" x14ac:dyDescent="0.25">
      <c r="C150" s="767"/>
      <c r="D150" s="767"/>
      <c r="E150" s="767"/>
      <c r="F150" s="767"/>
      <c r="G150" s="767"/>
      <c r="H150" s="767"/>
      <c r="I150" s="767"/>
      <c r="J150" s="767"/>
      <c r="K150" s="767"/>
      <c r="L150" s="767"/>
      <c r="M150" s="768"/>
      <c r="N150" s="767"/>
      <c r="O150" s="767"/>
      <c r="P150" s="767"/>
      <c r="Q150" s="767"/>
      <c r="R150" s="767"/>
      <c r="S150" s="767"/>
      <c r="T150" s="767"/>
      <c r="U150" s="696"/>
    </row>
    <row r="151" spans="3:21" x14ac:dyDescent="0.25">
      <c r="C151" s="767"/>
      <c r="D151" s="767"/>
      <c r="E151" s="767"/>
      <c r="F151" s="767"/>
      <c r="G151" s="767"/>
      <c r="H151" s="767"/>
      <c r="I151" s="767"/>
      <c r="J151" s="767"/>
      <c r="K151" s="767"/>
      <c r="L151" s="767"/>
      <c r="M151" s="768"/>
      <c r="N151" s="767"/>
      <c r="O151" s="767"/>
      <c r="P151" s="767"/>
      <c r="Q151" s="767"/>
      <c r="R151" s="767"/>
      <c r="S151" s="767"/>
      <c r="T151" s="767"/>
      <c r="U151" s="696"/>
    </row>
    <row r="152" spans="3:21" x14ac:dyDescent="0.25">
      <c r="C152" s="767"/>
      <c r="D152" s="767"/>
      <c r="E152" s="767"/>
      <c r="F152" s="767"/>
      <c r="G152" s="767"/>
      <c r="H152" s="767"/>
      <c r="I152" s="767"/>
      <c r="J152" s="767"/>
      <c r="K152" s="767"/>
      <c r="L152" s="767"/>
      <c r="M152" s="768"/>
      <c r="N152" s="767"/>
      <c r="O152" s="767"/>
      <c r="P152" s="767"/>
      <c r="Q152" s="767"/>
      <c r="R152" s="767"/>
      <c r="S152" s="767"/>
      <c r="T152" s="767"/>
      <c r="U152" s="696"/>
    </row>
    <row r="153" spans="3:21" x14ac:dyDescent="0.25">
      <c r="C153" s="767"/>
      <c r="D153" s="767"/>
      <c r="E153" s="767"/>
      <c r="F153" s="767"/>
      <c r="G153" s="767"/>
      <c r="H153" s="767"/>
      <c r="I153" s="767"/>
      <c r="J153" s="767"/>
      <c r="K153" s="767"/>
      <c r="L153" s="767"/>
      <c r="M153" s="768"/>
      <c r="N153" s="767"/>
      <c r="O153" s="767"/>
      <c r="P153" s="767"/>
      <c r="Q153" s="767"/>
      <c r="R153" s="767"/>
      <c r="S153" s="767"/>
      <c r="T153" s="767"/>
      <c r="U153" s="696"/>
    </row>
    <row r="154" spans="3:21" x14ac:dyDescent="0.25">
      <c r="C154" s="767"/>
      <c r="D154" s="767"/>
      <c r="E154" s="767"/>
      <c r="F154" s="767"/>
      <c r="G154" s="767"/>
      <c r="H154" s="767"/>
      <c r="I154" s="767"/>
      <c r="J154" s="767"/>
      <c r="K154" s="767"/>
      <c r="L154" s="767"/>
      <c r="M154" s="768"/>
      <c r="N154" s="767"/>
      <c r="O154" s="767"/>
      <c r="P154" s="767"/>
      <c r="Q154" s="767"/>
      <c r="R154" s="767"/>
      <c r="S154" s="767"/>
      <c r="T154" s="767"/>
      <c r="U154" s="696"/>
    </row>
    <row r="155" spans="3:21" x14ac:dyDescent="0.25">
      <c r="C155" s="767"/>
      <c r="D155" s="767"/>
      <c r="E155" s="767"/>
      <c r="F155" s="767"/>
      <c r="G155" s="767"/>
      <c r="H155" s="767"/>
      <c r="I155" s="767"/>
      <c r="J155" s="767"/>
      <c r="K155" s="767"/>
      <c r="L155" s="767"/>
      <c r="M155" s="768"/>
      <c r="N155" s="767"/>
      <c r="O155" s="767"/>
      <c r="P155" s="767"/>
      <c r="Q155" s="767"/>
      <c r="R155" s="767"/>
      <c r="S155" s="767"/>
      <c r="T155" s="767"/>
      <c r="U155" s="696"/>
    </row>
    <row r="156" spans="3:21" x14ac:dyDescent="0.25">
      <c r="C156" s="767"/>
      <c r="D156" s="767"/>
      <c r="E156" s="767"/>
      <c r="F156" s="767"/>
      <c r="G156" s="767"/>
      <c r="H156" s="767"/>
      <c r="I156" s="767"/>
      <c r="J156" s="767"/>
      <c r="K156" s="767"/>
      <c r="L156" s="767"/>
      <c r="M156" s="768"/>
      <c r="N156" s="767"/>
      <c r="O156" s="767"/>
      <c r="P156" s="767"/>
      <c r="Q156" s="767"/>
      <c r="R156" s="767"/>
      <c r="S156" s="767"/>
      <c r="T156" s="767"/>
      <c r="U156" s="696"/>
    </row>
    <row r="157" spans="3:21" x14ac:dyDescent="0.25">
      <c r="C157" s="767"/>
      <c r="D157" s="767"/>
      <c r="E157" s="767"/>
      <c r="F157" s="767"/>
      <c r="G157" s="767"/>
      <c r="H157" s="767"/>
      <c r="I157" s="767"/>
      <c r="J157" s="767"/>
      <c r="K157" s="767"/>
      <c r="L157" s="767"/>
      <c r="M157" s="768"/>
      <c r="N157" s="767"/>
      <c r="O157" s="767"/>
      <c r="P157" s="767"/>
      <c r="Q157" s="767"/>
      <c r="R157" s="767"/>
      <c r="S157" s="767"/>
      <c r="T157" s="767"/>
      <c r="U157" s="696"/>
    </row>
    <row r="158" spans="3:21" x14ac:dyDescent="0.25">
      <c r="C158" s="767"/>
      <c r="D158" s="767"/>
      <c r="E158" s="767"/>
      <c r="F158" s="767"/>
      <c r="G158" s="767"/>
      <c r="H158" s="767"/>
      <c r="I158" s="767"/>
      <c r="J158" s="767"/>
      <c r="K158" s="767"/>
      <c r="L158" s="767"/>
      <c r="M158" s="768"/>
      <c r="N158" s="767"/>
      <c r="O158" s="767"/>
      <c r="P158" s="767"/>
      <c r="Q158" s="767"/>
      <c r="R158" s="767"/>
      <c r="S158" s="767"/>
      <c r="T158" s="767"/>
      <c r="U158" s="696"/>
    </row>
    <row r="159" spans="3:21" x14ac:dyDescent="0.25">
      <c r="C159" s="767"/>
      <c r="D159" s="767"/>
      <c r="E159" s="767"/>
      <c r="F159" s="767"/>
      <c r="G159" s="767"/>
      <c r="H159" s="767"/>
      <c r="I159" s="767"/>
      <c r="J159" s="767"/>
      <c r="K159" s="767"/>
      <c r="L159" s="767"/>
      <c r="M159" s="768"/>
      <c r="N159" s="767"/>
      <c r="O159" s="767"/>
      <c r="P159" s="767"/>
      <c r="Q159" s="767"/>
      <c r="R159" s="767"/>
      <c r="S159" s="767"/>
      <c r="T159" s="767"/>
      <c r="U159" s="696"/>
    </row>
    <row r="160" spans="3:21" x14ac:dyDescent="0.25">
      <c r="C160" s="767"/>
      <c r="D160" s="767"/>
      <c r="E160" s="767"/>
      <c r="F160" s="767"/>
      <c r="G160" s="767"/>
      <c r="H160" s="767"/>
      <c r="I160" s="767"/>
      <c r="J160" s="767"/>
      <c r="K160" s="767"/>
      <c r="L160" s="767"/>
      <c r="M160" s="768"/>
      <c r="N160" s="767"/>
      <c r="O160" s="767"/>
      <c r="P160" s="767"/>
      <c r="Q160" s="767"/>
      <c r="R160" s="767"/>
      <c r="S160" s="767"/>
      <c r="T160" s="767"/>
      <c r="U160" s="696"/>
    </row>
    <row r="161" spans="3:21" x14ac:dyDescent="0.25">
      <c r="C161" s="767"/>
      <c r="D161" s="767"/>
      <c r="E161" s="767"/>
      <c r="F161" s="767"/>
      <c r="G161" s="767"/>
      <c r="H161" s="767"/>
      <c r="I161" s="767"/>
      <c r="J161" s="767"/>
      <c r="K161" s="767"/>
      <c r="L161" s="767"/>
      <c r="M161" s="768"/>
      <c r="N161" s="767"/>
      <c r="O161" s="767"/>
      <c r="P161" s="767"/>
      <c r="Q161" s="767"/>
      <c r="R161" s="767"/>
      <c r="S161" s="767"/>
      <c r="T161" s="767"/>
      <c r="U161" s="696"/>
    </row>
    <row r="162" spans="3:21" x14ac:dyDescent="0.25">
      <c r="C162" s="767"/>
      <c r="D162" s="767"/>
      <c r="E162" s="767"/>
      <c r="F162" s="767"/>
      <c r="G162" s="767"/>
      <c r="H162" s="767"/>
      <c r="I162" s="767"/>
      <c r="J162" s="767"/>
      <c r="K162" s="767"/>
      <c r="L162" s="767"/>
      <c r="M162" s="768"/>
      <c r="N162" s="767"/>
      <c r="O162" s="767"/>
      <c r="P162" s="767"/>
      <c r="Q162" s="767"/>
      <c r="R162" s="767"/>
      <c r="S162" s="767"/>
      <c r="T162" s="767"/>
      <c r="U162" s="696"/>
    </row>
    <row r="163" spans="3:21" x14ac:dyDescent="0.25">
      <c r="C163" s="767"/>
      <c r="D163" s="767"/>
      <c r="E163" s="767"/>
      <c r="F163" s="767"/>
      <c r="G163" s="767"/>
      <c r="H163" s="767"/>
      <c r="I163" s="767"/>
      <c r="J163" s="767"/>
      <c r="K163" s="767"/>
      <c r="L163" s="767"/>
      <c r="M163" s="768"/>
      <c r="N163" s="767"/>
      <c r="O163" s="767"/>
      <c r="P163" s="767"/>
      <c r="Q163" s="767"/>
      <c r="R163" s="767"/>
      <c r="S163" s="767"/>
      <c r="T163" s="767"/>
      <c r="U163" s="696"/>
    </row>
    <row r="164" spans="3:21" x14ac:dyDescent="0.25">
      <c r="C164" s="767"/>
      <c r="D164" s="767"/>
      <c r="E164" s="767"/>
      <c r="F164" s="767"/>
      <c r="G164" s="767"/>
      <c r="H164" s="767"/>
      <c r="I164" s="767"/>
      <c r="J164" s="767"/>
      <c r="K164" s="767"/>
      <c r="L164" s="767"/>
      <c r="M164" s="768"/>
      <c r="N164" s="767"/>
      <c r="O164" s="767"/>
      <c r="P164" s="767"/>
      <c r="Q164" s="767"/>
      <c r="R164" s="767"/>
      <c r="S164" s="767"/>
      <c r="T164" s="767"/>
      <c r="U164" s="696"/>
    </row>
    <row r="165" spans="3:21" x14ac:dyDescent="0.25">
      <c r="C165" s="767"/>
      <c r="D165" s="767"/>
      <c r="E165" s="767"/>
      <c r="F165" s="767"/>
      <c r="G165" s="767"/>
      <c r="H165" s="767"/>
      <c r="I165" s="767"/>
      <c r="J165" s="767"/>
      <c r="K165" s="767"/>
      <c r="L165" s="767"/>
      <c r="M165" s="768"/>
      <c r="N165" s="767"/>
      <c r="O165" s="767"/>
      <c r="P165" s="767"/>
      <c r="Q165" s="767"/>
      <c r="R165" s="767"/>
      <c r="S165" s="767"/>
      <c r="T165" s="767"/>
      <c r="U165" s="696"/>
    </row>
    <row r="166" spans="3:21" x14ac:dyDescent="0.25">
      <c r="C166" s="767"/>
      <c r="D166" s="767"/>
      <c r="E166" s="767"/>
      <c r="F166" s="767"/>
      <c r="G166" s="767"/>
      <c r="H166" s="767"/>
      <c r="I166" s="767"/>
      <c r="J166" s="767"/>
      <c r="K166" s="767"/>
      <c r="L166" s="767"/>
      <c r="M166" s="768"/>
      <c r="N166" s="767"/>
      <c r="O166" s="767"/>
      <c r="P166" s="767"/>
      <c r="Q166" s="767"/>
      <c r="R166" s="767"/>
      <c r="S166" s="767"/>
      <c r="T166" s="767"/>
      <c r="U166" s="696"/>
    </row>
    <row r="167" spans="3:21" x14ac:dyDescent="0.25">
      <c r="C167" s="767"/>
      <c r="D167" s="767"/>
      <c r="E167" s="767"/>
      <c r="F167" s="767"/>
      <c r="G167" s="767"/>
      <c r="H167" s="767"/>
      <c r="I167" s="767"/>
      <c r="J167" s="767"/>
      <c r="K167" s="767"/>
      <c r="L167" s="767"/>
      <c r="M167" s="768"/>
      <c r="N167" s="767"/>
      <c r="O167" s="767"/>
      <c r="P167" s="767"/>
      <c r="Q167" s="767"/>
      <c r="R167" s="767"/>
      <c r="S167" s="767"/>
      <c r="T167" s="767"/>
      <c r="U167" s="696"/>
    </row>
    <row r="168" spans="3:21" x14ac:dyDescent="0.25">
      <c r="C168" s="767"/>
      <c r="D168" s="767"/>
      <c r="E168" s="767"/>
      <c r="F168" s="767"/>
      <c r="G168" s="767"/>
      <c r="H168" s="767"/>
      <c r="I168" s="767"/>
      <c r="J168" s="767"/>
      <c r="K168" s="767"/>
      <c r="L168" s="767"/>
      <c r="M168" s="768"/>
      <c r="N168" s="767"/>
      <c r="O168" s="767"/>
      <c r="P168" s="767"/>
      <c r="Q168" s="767"/>
      <c r="R168" s="767"/>
      <c r="S168" s="767"/>
      <c r="T168" s="767"/>
      <c r="U168" s="696"/>
    </row>
    <row r="169" spans="3:21" x14ac:dyDescent="0.25">
      <c r="C169" s="767"/>
      <c r="D169" s="767"/>
      <c r="E169" s="767"/>
      <c r="F169" s="767"/>
      <c r="G169" s="767"/>
      <c r="H169" s="767"/>
      <c r="I169" s="767"/>
      <c r="J169" s="767"/>
      <c r="K169" s="767"/>
      <c r="L169" s="767"/>
      <c r="M169" s="768"/>
      <c r="N169" s="767"/>
      <c r="O169" s="767"/>
      <c r="P169" s="767"/>
      <c r="Q169" s="767"/>
      <c r="R169" s="767"/>
      <c r="S169" s="767"/>
      <c r="T169" s="767"/>
      <c r="U169" s="696"/>
    </row>
    <row r="170" spans="3:21" x14ac:dyDescent="0.25">
      <c r="C170" s="767"/>
      <c r="D170" s="767"/>
      <c r="E170" s="767"/>
      <c r="F170" s="767"/>
      <c r="G170" s="767"/>
      <c r="H170" s="767"/>
      <c r="I170" s="767"/>
      <c r="J170" s="767"/>
      <c r="K170" s="767"/>
      <c r="L170" s="767"/>
      <c r="M170" s="768"/>
      <c r="N170" s="767"/>
      <c r="O170" s="767"/>
      <c r="P170" s="767"/>
      <c r="Q170" s="767"/>
      <c r="R170" s="767"/>
      <c r="S170" s="767"/>
      <c r="T170" s="767"/>
      <c r="U170" s="696"/>
    </row>
    <row r="171" spans="3:21" x14ac:dyDescent="0.25">
      <c r="C171" s="767"/>
      <c r="D171" s="767"/>
      <c r="E171" s="767"/>
      <c r="F171" s="767"/>
      <c r="G171" s="767"/>
      <c r="H171" s="767"/>
      <c r="I171" s="767"/>
      <c r="J171" s="767"/>
      <c r="K171" s="767"/>
      <c r="L171" s="767"/>
      <c r="M171" s="768"/>
      <c r="N171" s="767"/>
      <c r="O171" s="767"/>
      <c r="P171" s="767"/>
      <c r="Q171" s="767"/>
      <c r="R171" s="767"/>
      <c r="S171" s="767"/>
      <c r="T171" s="767"/>
      <c r="U171" s="696"/>
    </row>
    <row r="172" spans="3:21" x14ac:dyDescent="0.25">
      <c r="C172" s="767"/>
      <c r="D172" s="767"/>
      <c r="E172" s="767"/>
      <c r="F172" s="767"/>
      <c r="G172" s="767"/>
      <c r="H172" s="767"/>
      <c r="I172" s="767"/>
      <c r="J172" s="767"/>
      <c r="K172" s="767"/>
      <c r="L172" s="767"/>
      <c r="M172" s="768"/>
      <c r="N172" s="767"/>
      <c r="O172" s="767"/>
      <c r="P172" s="767"/>
      <c r="Q172" s="767"/>
      <c r="R172" s="767"/>
      <c r="S172" s="767"/>
      <c r="T172" s="767"/>
      <c r="U172" s="696"/>
    </row>
    <row r="173" spans="3:21" x14ac:dyDescent="0.25">
      <c r="C173" s="767"/>
      <c r="D173" s="767"/>
      <c r="E173" s="767"/>
      <c r="F173" s="767"/>
      <c r="G173" s="767"/>
      <c r="H173" s="767"/>
      <c r="I173" s="767"/>
      <c r="J173" s="767"/>
      <c r="K173" s="767"/>
      <c r="L173" s="767"/>
      <c r="M173" s="768"/>
      <c r="N173" s="767"/>
      <c r="O173" s="767"/>
      <c r="P173" s="767"/>
      <c r="Q173" s="767"/>
      <c r="R173" s="767"/>
      <c r="S173" s="767"/>
      <c r="T173" s="767"/>
      <c r="U173" s="696"/>
    </row>
    <row r="174" spans="3:21" x14ac:dyDescent="0.25">
      <c r="C174" s="767"/>
      <c r="D174" s="767"/>
      <c r="E174" s="767"/>
      <c r="F174" s="767"/>
      <c r="G174" s="767"/>
      <c r="H174" s="767"/>
      <c r="I174" s="767"/>
      <c r="J174" s="767"/>
      <c r="K174" s="767"/>
      <c r="L174" s="767"/>
      <c r="M174" s="768"/>
      <c r="N174" s="767"/>
      <c r="O174" s="767"/>
      <c r="P174" s="767"/>
      <c r="Q174" s="767"/>
      <c r="R174" s="767"/>
      <c r="S174" s="767"/>
      <c r="T174" s="767"/>
      <c r="U174" s="696"/>
    </row>
    <row r="175" spans="3:21" x14ac:dyDescent="0.25">
      <c r="C175" s="767"/>
      <c r="D175" s="767"/>
      <c r="E175" s="767"/>
      <c r="F175" s="767"/>
      <c r="G175" s="767"/>
      <c r="H175" s="767"/>
      <c r="I175" s="767"/>
      <c r="J175" s="767"/>
      <c r="K175" s="767"/>
      <c r="L175" s="767"/>
      <c r="M175" s="768"/>
      <c r="N175" s="767"/>
      <c r="O175" s="767"/>
      <c r="P175" s="767"/>
      <c r="Q175" s="767"/>
      <c r="R175" s="767"/>
      <c r="S175" s="767"/>
      <c r="T175" s="767"/>
      <c r="U175" s="696"/>
    </row>
    <row r="176" spans="3:21" x14ac:dyDescent="0.25">
      <c r="C176" s="767"/>
      <c r="D176" s="767"/>
      <c r="E176" s="767"/>
      <c r="F176" s="767"/>
      <c r="G176" s="767"/>
      <c r="H176" s="767"/>
      <c r="I176" s="767"/>
      <c r="J176" s="767"/>
      <c r="K176" s="767"/>
      <c r="L176" s="767"/>
      <c r="M176" s="768"/>
      <c r="N176" s="767"/>
      <c r="O176" s="767"/>
      <c r="P176" s="767"/>
      <c r="Q176" s="767"/>
      <c r="R176" s="767"/>
      <c r="S176" s="767"/>
      <c r="T176" s="767"/>
      <c r="U176" s="696"/>
    </row>
    <row r="177" spans="3:21" x14ac:dyDescent="0.25">
      <c r="C177" s="767"/>
      <c r="D177" s="767"/>
      <c r="E177" s="767"/>
      <c r="F177" s="767"/>
      <c r="G177" s="767"/>
      <c r="H177" s="767"/>
      <c r="I177" s="767"/>
      <c r="J177" s="767"/>
      <c r="K177" s="767"/>
      <c r="L177" s="767"/>
      <c r="M177" s="768"/>
      <c r="N177" s="767"/>
      <c r="O177" s="767"/>
      <c r="P177" s="767"/>
      <c r="Q177" s="767"/>
      <c r="R177" s="767"/>
      <c r="S177" s="767"/>
      <c r="T177" s="767"/>
      <c r="U177" s="696"/>
    </row>
    <row r="178" spans="3:21" x14ac:dyDescent="0.25">
      <c r="C178" s="767"/>
      <c r="D178" s="767"/>
      <c r="E178" s="767"/>
      <c r="F178" s="767"/>
      <c r="G178" s="767"/>
      <c r="H178" s="767"/>
      <c r="I178" s="767"/>
      <c r="J178" s="767"/>
      <c r="K178" s="767"/>
      <c r="L178" s="767"/>
      <c r="M178" s="768"/>
      <c r="N178" s="767"/>
      <c r="O178" s="767"/>
      <c r="P178" s="767"/>
      <c r="Q178" s="767"/>
      <c r="R178" s="767"/>
      <c r="S178" s="767"/>
      <c r="T178" s="767"/>
      <c r="U178" s="696"/>
    </row>
    <row r="179" spans="3:21" x14ac:dyDescent="0.25">
      <c r="S179" s="696"/>
      <c r="T179" s="696"/>
      <c r="U179" s="696"/>
    </row>
    <row r="180" spans="3:21" x14ac:dyDescent="0.25">
      <c r="S180" s="696"/>
      <c r="T180" s="696"/>
      <c r="U180" s="696"/>
    </row>
    <row r="181" spans="3:21" x14ac:dyDescent="0.25">
      <c r="S181" s="696"/>
      <c r="T181" s="696"/>
      <c r="U181" s="696"/>
    </row>
    <row r="182" spans="3:21" x14ac:dyDescent="0.25">
      <c r="S182" s="696"/>
      <c r="T182" s="696"/>
      <c r="U182" s="696"/>
    </row>
    <row r="183" spans="3:21" x14ac:dyDescent="0.25">
      <c r="S183" s="696"/>
      <c r="T183" s="696"/>
      <c r="U183" s="696"/>
    </row>
  </sheetData>
  <mergeCells count="20">
    <mergeCell ref="Q67:Q68"/>
    <mergeCell ref="R67:R68"/>
    <mergeCell ref="K67:L67"/>
    <mergeCell ref="M67:M68"/>
    <mergeCell ref="N67:N68"/>
    <mergeCell ref="O67:O68"/>
    <mergeCell ref="P67:P68"/>
    <mergeCell ref="B3:B4"/>
    <mergeCell ref="B67:B68"/>
    <mergeCell ref="C67:G67"/>
    <mergeCell ref="H67:J67"/>
    <mergeCell ref="P3:P4"/>
    <mergeCell ref="Q3:Q4"/>
    <mergeCell ref="R3:R4"/>
    <mergeCell ref="C3:G3"/>
    <mergeCell ref="H3:J3"/>
    <mergeCell ref="K3:L3"/>
    <mergeCell ref="M3:M4"/>
    <mergeCell ref="N3:N4"/>
    <mergeCell ref="O3:O4"/>
  </mergeCells>
  <hyperlinks>
    <hyperlink ref="T1" location="Index!A1" display="Index" xr:uid="{673608E4-1BA8-4B7A-81DB-A768CAC8480A}"/>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38B0-E0B7-47E0-95F4-E98C4CB2EA3B}">
  <dimension ref="A1:T34"/>
  <sheetViews>
    <sheetView topLeftCell="M1" zoomScale="130" zoomScaleNormal="130" workbookViewId="0">
      <selection activeCell="T1" sqref="T1"/>
    </sheetView>
  </sheetViews>
  <sheetFormatPr defaultColWidth="8.81640625" defaultRowHeight="10.5" x14ac:dyDescent="0.25"/>
  <cols>
    <col min="1" max="1" width="3" style="160" bestFit="1" customWidth="1"/>
    <col min="2" max="2" width="52" style="160" customWidth="1"/>
    <col min="3" max="4" width="8.81640625" style="160"/>
    <col min="5" max="5" width="9.54296875" style="160" customWidth="1"/>
    <col min="6" max="7" width="8.81640625" style="160"/>
    <col min="8" max="8" width="10.453125" style="160" customWidth="1"/>
    <col min="9" max="17" width="8.81640625" style="160"/>
    <col min="18" max="18" width="27.453125" style="160" bestFit="1" customWidth="1"/>
    <col min="19" max="19" width="8.81640625" style="160"/>
    <col min="20" max="20" width="10.54296875" style="160" customWidth="1"/>
    <col min="21" max="21" width="21.453125" style="160" customWidth="1"/>
    <col min="22" max="22" width="4.81640625" style="160" bestFit="1" customWidth="1"/>
    <col min="23" max="23" width="3" style="160" bestFit="1" customWidth="1"/>
    <col min="24" max="24" width="52" style="160" customWidth="1"/>
    <col min="25" max="26" width="8.81640625" style="160"/>
    <col min="27" max="27" width="9.54296875" style="160" customWidth="1"/>
    <col min="28" max="29" width="8.81640625" style="160"/>
    <col min="30" max="30" width="10.453125" style="160" customWidth="1"/>
    <col min="31" max="39" width="8.81640625" style="160"/>
    <col min="40" max="40" width="27.453125" style="160" bestFit="1" customWidth="1"/>
    <col min="41" max="16384" width="8.81640625" style="160"/>
  </cols>
  <sheetData>
    <row r="1" spans="1:20" s="173" customFormat="1" x14ac:dyDescent="0.25">
      <c r="A1" s="447" t="s">
        <v>1581</v>
      </c>
      <c r="B1" s="447"/>
      <c r="C1" s="447"/>
      <c r="D1" s="447"/>
      <c r="E1" s="447"/>
      <c r="F1" s="447"/>
      <c r="G1" s="1"/>
      <c r="H1" s="447"/>
      <c r="I1" s="447"/>
      <c r="J1" s="447"/>
      <c r="K1" s="447"/>
      <c r="L1" s="447"/>
      <c r="M1" s="1"/>
      <c r="N1" s="447"/>
      <c r="O1" s="447"/>
      <c r="P1" s="447"/>
      <c r="Q1" s="447"/>
      <c r="R1" s="447"/>
      <c r="S1" s="565"/>
      <c r="T1" s="1" t="s">
        <v>933</v>
      </c>
    </row>
    <row r="2" spans="1:20" s="173" customFormat="1" x14ac:dyDescent="0.25">
      <c r="B2" s="577">
        <v>2024</v>
      </c>
      <c r="C2" s="549" t="s">
        <v>1145</v>
      </c>
      <c r="D2" s="549" t="s">
        <v>1146</v>
      </c>
      <c r="E2" s="549" t="s">
        <v>1147</v>
      </c>
      <c r="F2" s="549" t="s">
        <v>1148</v>
      </c>
      <c r="G2" s="549" t="s">
        <v>1149</v>
      </c>
      <c r="H2" s="549" t="s">
        <v>1159</v>
      </c>
      <c r="I2" s="549" t="s">
        <v>1160</v>
      </c>
      <c r="J2" s="549" t="s">
        <v>1161</v>
      </c>
      <c r="K2" s="549" t="s">
        <v>1503</v>
      </c>
      <c r="L2" s="549" t="s">
        <v>1504</v>
      </c>
      <c r="M2" s="549" t="s">
        <v>1505</v>
      </c>
      <c r="N2" s="549" t="s">
        <v>1506</v>
      </c>
      <c r="O2" s="549" t="s">
        <v>1507</v>
      </c>
      <c r="P2" s="549" t="s">
        <v>1508</v>
      </c>
      <c r="Q2" s="549" t="s">
        <v>1509</v>
      </c>
      <c r="R2" s="549" t="s">
        <v>1510</v>
      </c>
    </row>
    <row r="3" spans="1:20" s="173" customFormat="1" x14ac:dyDescent="0.25">
      <c r="B3" s="551" t="s">
        <v>1582</v>
      </c>
      <c r="C3" s="1304" t="s">
        <v>1583</v>
      </c>
      <c r="D3" s="1305"/>
      <c r="E3" s="1305"/>
      <c r="F3" s="1305"/>
      <c r="G3" s="1305"/>
      <c r="H3" s="1305"/>
      <c r="I3" s="1305"/>
      <c r="J3" s="1305"/>
      <c r="K3" s="1305"/>
      <c r="L3" s="1305"/>
      <c r="M3" s="1305"/>
      <c r="N3" s="1305"/>
      <c r="O3" s="1305"/>
      <c r="P3" s="1305"/>
      <c r="Q3" s="1305"/>
      <c r="R3" s="1306"/>
      <c r="S3" s="567"/>
    </row>
    <row r="4" spans="1:20" s="173" customFormat="1" x14ac:dyDescent="0.25">
      <c r="B4" s="553"/>
      <c r="C4" s="573"/>
      <c r="D4" s="1138" t="s">
        <v>1584</v>
      </c>
      <c r="E4" s="1319"/>
      <c r="F4" s="1319"/>
      <c r="G4" s="1319"/>
      <c r="H4" s="1319"/>
      <c r="I4" s="1319"/>
      <c r="J4" s="1138" t="s">
        <v>1585</v>
      </c>
      <c r="K4" s="1319"/>
      <c r="L4" s="1319"/>
      <c r="M4" s="1319"/>
      <c r="N4" s="1319"/>
      <c r="O4" s="1319"/>
      <c r="P4" s="1139"/>
      <c r="Q4" s="1304" t="s">
        <v>1586</v>
      </c>
      <c r="R4" s="1306"/>
      <c r="S4" s="567"/>
    </row>
    <row r="5" spans="1:20" s="173" customFormat="1" ht="31.5" x14ac:dyDescent="0.25">
      <c r="B5" s="568"/>
      <c r="C5" s="574"/>
      <c r="D5" s="96" t="s">
        <v>1587</v>
      </c>
      <c r="E5" s="96" t="s">
        <v>1588</v>
      </c>
      <c r="F5" s="96" t="s">
        <v>1589</v>
      </c>
      <c r="G5" s="96" t="s">
        <v>1590</v>
      </c>
      <c r="H5" s="96" t="s">
        <v>1591</v>
      </c>
      <c r="I5" s="96" t="s">
        <v>1592</v>
      </c>
      <c r="J5" s="574" t="s">
        <v>1593</v>
      </c>
      <c r="K5" s="574" t="s">
        <v>1594</v>
      </c>
      <c r="L5" s="574" t="s">
        <v>1595</v>
      </c>
      <c r="M5" s="574" t="s">
        <v>1596</v>
      </c>
      <c r="N5" s="574" t="s">
        <v>1597</v>
      </c>
      <c r="O5" s="574" t="s">
        <v>1598</v>
      </c>
      <c r="P5" s="574" t="s">
        <v>1599</v>
      </c>
      <c r="Q5" s="575"/>
      <c r="R5" s="576" t="s">
        <v>1600</v>
      </c>
      <c r="S5" s="567"/>
    </row>
    <row r="6" spans="1:20" s="173" customFormat="1" x14ac:dyDescent="0.25">
      <c r="A6" s="549">
        <v>1</v>
      </c>
      <c r="B6" s="569" t="s">
        <v>1601</v>
      </c>
      <c r="C6" s="596">
        <v>374582.83921196422</v>
      </c>
      <c r="D6" s="597">
        <v>69543.829508411101</v>
      </c>
      <c r="E6" s="597">
        <v>101449.43631733599</v>
      </c>
      <c r="F6" s="597">
        <v>82508.1357992962</v>
      </c>
      <c r="G6" s="597">
        <v>26216.155866305638</v>
      </c>
      <c r="H6" s="597">
        <v>33810.337840823762</v>
      </c>
      <c r="I6" s="597">
        <v>2611.9053810739897</v>
      </c>
      <c r="J6" s="596">
        <v>30687.125715111841</v>
      </c>
      <c r="K6" s="596">
        <v>12128.147804336888</v>
      </c>
      <c r="L6" s="596">
        <v>16683.107168639814</v>
      </c>
      <c r="M6" s="596">
        <v>8636.4657698145274</v>
      </c>
      <c r="N6" s="596">
        <v>9495.3778075970895</v>
      </c>
      <c r="O6" s="596">
        <v>4902.1105193896419</v>
      </c>
      <c r="P6" s="596">
        <v>5099.8936360057596</v>
      </c>
      <c r="Q6" s="596">
        <v>286950.610791068</v>
      </c>
      <c r="R6" s="986">
        <v>0.68471624011525434</v>
      </c>
      <c r="S6" s="567"/>
    </row>
    <row r="7" spans="1:20" s="173" customFormat="1" x14ac:dyDescent="0.25">
      <c r="A7" s="549">
        <v>2</v>
      </c>
      <c r="B7" s="571" t="s">
        <v>1602</v>
      </c>
      <c r="C7" s="598">
        <v>56467.361083388132</v>
      </c>
      <c r="D7" s="599">
        <v>8245.1749567390252</v>
      </c>
      <c r="E7" s="599">
        <v>12213.28570403278</v>
      </c>
      <c r="F7" s="599">
        <v>4289.5162289765458</v>
      </c>
      <c r="G7" s="599">
        <v>1979.8294878878837</v>
      </c>
      <c r="H7" s="599">
        <v>2411.3958038026999</v>
      </c>
      <c r="I7" s="599">
        <v>325.94393697223092</v>
      </c>
      <c r="J7" s="598">
        <v>5752.4607381845035</v>
      </c>
      <c r="K7" s="598">
        <v>1695.3792485711722</v>
      </c>
      <c r="L7" s="598">
        <v>1721.3260656072412</v>
      </c>
      <c r="M7" s="598">
        <v>894.94432548109455</v>
      </c>
      <c r="N7" s="598">
        <v>368.22595106486307</v>
      </c>
      <c r="O7" s="598">
        <v>246.64979288028923</v>
      </c>
      <c r="P7" s="598">
        <v>288.82215467179566</v>
      </c>
      <c r="Q7" s="598">
        <v>45499.552806927182</v>
      </c>
      <c r="R7" s="987">
        <v>0.3570501498490411</v>
      </c>
      <c r="S7" s="567"/>
    </row>
    <row r="8" spans="1:20" s="173" customFormat="1" x14ac:dyDescent="0.25">
      <c r="A8" s="549">
        <v>3</v>
      </c>
      <c r="B8" s="571" t="s">
        <v>1603</v>
      </c>
      <c r="C8" s="598">
        <v>318113.51176373608</v>
      </c>
      <c r="D8" s="599">
        <v>61297.353178850193</v>
      </c>
      <c r="E8" s="599">
        <v>89236.058627318518</v>
      </c>
      <c r="F8" s="599">
        <v>78218.596294344286</v>
      </c>
      <c r="G8" s="599">
        <v>24236.305912126849</v>
      </c>
      <c r="H8" s="599">
        <v>31398.937229220315</v>
      </c>
      <c r="I8" s="599">
        <v>2285.9614441017588</v>
      </c>
      <c r="J8" s="598">
        <v>24934.664976927335</v>
      </c>
      <c r="K8" s="598">
        <v>10432.768555765715</v>
      </c>
      <c r="L8" s="598">
        <v>14961.781103032574</v>
      </c>
      <c r="M8" s="598">
        <v>7741.5214443334326</v>
      </c>
      <c r="N8" s="598">
        <v>9127.1518565322258</v>
      </c>
      <c r="O8" s="598">
        <v>4655.4607265093528</v>
      </c>
      <c r="P8" s="598">
        <v>4811.0714813339637</v>
      </c>
      <c r="Q8" s="598">
        <v>241449.09161930083</v>
      </c>
      <c r="R8" s="987">
        <v>0.74646284051503475</v>
      </c>
      <c r="S8" s="567"/>
    </row>
    <row r="9" spans="1:20" s="173" customFormat="1" x14ac:dyDescent="0.25">
      <c r="A9" s="549">
        <v>4</v>
      </c>
      <c r="B9" s="571" t="s">
        <v>1604</v>
      </c>
      <c r="C9" s="598">
        <v>1.96636484</v>
      </c>
      <c r="D9" s="599">
        <v>1.3013728218832312</v>
      </c>
      <c r="E9" s="599">
        <v>9.1985984692300848E-2</v>
      </c>
      <c r="F9" s="599">
        <v>2.3275975374635504E-2</v>
      </c>
      <c r="G9" s="599">
        <v>2.0466290904930951E-2</v>
      </c>
      <c r="H9" s="599">
        <v>4.8078007442773317E-3</v>
      </c>
      <c r="I9" s="599">
        <v>0</v>
      </c>
      <c r="J9" s="598">
        <v>0</v>
      </c>
      <c r="K9" s="598">
        <v>0</v>
      </c>
      <c r="L9" s="598">
        <v>0</v>
      </c>
      <c r="M9" s="598">
        <v>0</v>
      </c>
      <c r="N9" s="598">
        <v>0</v>
      </c>
      <c r="O9" s="598">
        <v>0</v>
      </c>
      <c r="P9" s="598">
        <v>0</v>
      </c>
      <c r="Q9" s="598">
        <v>1.96636484</v>
      </c>
      <c r="R9" s="987">
        <v>0</v>
      </c>
      <c r="S9" s="567"/>
    </row>
    <row r="10" spans="1:20" s="173" customFormat="1" x14ac:dyDescent="0.25">
      <c r="A10" s="549">
        <v>5</v>
      </c>
      <c r="B10" s="572" t="s">
        <v>1605</v>
      </c>
      <c r="C10" s="598">
        <v>206477.1215910179</v>
      </c>
      <c r="D10" s="599">
        <v>54664.715734741083</v>
      </c>
      <c r="E10" s="599">
        <v>56889.922197824846</v>
      </c>
      <c r="F10" s="599">
        <v>51631.75901605923</v>
      </c>
      <c r="G10" s="599">
        <v>14017.745429871153</v>
      </c>
      <c r="H10" s="599">
        <v>29014.209850191695</v>
      </c>
      <c r="I10" s="599">
        <v>258.76936232990005</v>
      </c>
      <c r="J10" s="600"/>
      <c r="K10" s="600"/>
      <c r="L10" s="600"/>
      <c r="M10" s="600"/>
      <c r="N10" s="600"/>
      <c r="O10" s="600"/>
      <c r="P10" s="600"/>
      <c r="Q10" s="598">
        <v>196478.39691769588</v>
      </c>
      <c r="R10" s="987">
        <v>1</v>
      </c>
      <c r="S10" s="567"/>
    </row>
    <row r="11" spans="1:20" s="173" customFormat="1" x14ac:dyDescent="0.25">
      <c r="A11" s="549">
        <v>6</v>
      </c>
      <c r="B11" s="569" t="s">
        <v>1606</v>
      </c>
      <c r="C11" s="596">
        <v>47054.483976371324</v>
      </c>
      <c r="D11" s="597">
        <v>4284.0822305013753</v>
      </c>
      <c r="E11" s="597">
        <v>451.65881541236001</v>
      </c>
      <c r="F11" s="597">
        <v>324.49533562739998</v>
      </c>
      <c r="G11" s="597">
        <v>40.731213623499997</v>
      </c>
      <c r="H11" s="597">
        <v>49.138872065999998</v>
      </c>
      <c r="I11" s="597">
        <v>31.75651693</v>
      </c>
      <c r="J11" s="596">
        <v>0</v>
      </c>
      <c r="K11" s="596">
        <v>0</v>
      </c>
      <c r="L11" s="596">
        <v>0</v>
      </c>
      <c r="M11" s="596">
        <v>0</v>
      </c>
      <c r="N11" s="596">
        <v>0</v>
      </c>
      <c r="O11" s="596">
        <v>0</v>
      </c>
      <c r="P11" s="596">
        <v>0</v>
      </c>
      <c r="Q11" s="596">
        <v>47054.483976371324</v>
      </c>
      <c r="R11" s="986">
        <v>8.555399065648582E-2</v>
      </c>
    </row>
    <row r="12" spans="1:20" x14ac:dyDescent="0.25">
      <c r="A12" s="549">
        <v>7</v>
      </c>
      <c r="B12" s="571" t="s">
        <v>1602</v>
      </c>
      <c r="C12" s="598">
        <v>7909.8938347502481</v>
      </c>
      <c r="D12" s="599">
        <v>3107.8786742403554</v>
      </c>
      <c r="E12" s="599">
        <v>444.74936751130002</v>
      </c>
      <c r="F12" s="599">
        <v>304.67264986739997</v>
      </c>
      <c r="G12" s="599">
        <v>40.731213623499997</v>
      </c>
      <c r="H12" s="599">
        <v>49.138872065999998</v>
      </c>
      <c r="I12" s="599">
        <v>31.75651693</v>
      </c>
      <c r="J12" s="598">
        <v>0</v>
      </c>
      <c r="K12" s="598">
        <v>0</v>
      </c>
      <c r="L12" s="598">
        <v>0</v>
      </c>
      <c r="M12" s="598">
        <v>0</v>
      </c>
      <c r="N12" s="598">
        <v>0</v>
      </c>
      <c r="O12" s="598">
        <v>0</v>
      </c>
      <c r="P12" s="598">
        <v>0</v>
      </c>
      <c r="Q12" s="598">
        <v>7909.8938347502481</v>
      </c>
      <c r="R12" s="987">
        <v>0.3712213673101552</v>
      </c>
    </row>
    <row r="13" spans="1:20" x14ac:dyDescent="0.25">
      <c r="A13" s="549">
        <v>8</v>
      </c>
      <c r="B13" s="571" t="s">
        <v>1603</v>
      </c>
      <c r="C13" s="598">
        <v>39144.590141621076</v>
      </c>
      <c r="D13" s="599">
        <v>1176.2035562610199</v>
      </c>
      <c r="E13" s="599">
        <v>6.9094479010599992</v>
      </c>
      <c r="F13" s="599">
        <v>19.822685760000002</v>
      </c>
      <c r="G13" s="599">
        <v>0</v>
      </c>
      <c r="H13" s="599">
        <v>0</v>
      </c>
      <c r="I13" s="599">
        <v>0</v>
      </c>
      <c r="J13" s="598">
        <v>0</v>
      </c>
      <c r="K13" s="598">
        <v>0</v>
      </c>
      <c r="L13" s="598">
        <v>0</v>
      </c>
      <c r="M13" s="598">
        <v>0</v>
      </c>
      <c r="N13" s="598">
        <v>0</v>
      </c>
      <c r="O13" s="598">
        <v>0</v>
      </c>
      <c r="P13" s="598">
        <v>0</v>
      </c>
      <c r="Q13" s="598">
        <v>39144.590141621076</v>
      </c>
      <c r="R13" s="987">
        <v>2.7829574250358115E-2</v>
      </c>
    </row>
    <row r="14" spans="1:20" s="173" customFormat="1" x14ac:dyDescent="0.25">
      <c r="A14" s="549">
        <v>9</v>
      </c>
      <c r="B14" s="571" t="s">
        <v>1604</v>
      </c>
      <c r="C14" s="598" t="s">
        <v>1941</v>
      </c>
      <c r="D14" s="599">
        <v>0</v>
      </c>
      <c r="E14" s="599">
        <v>0</v>
      </c>
      <c r="F14" s="599">
        <v>0</v>
      </c>
      <c r="G14" s="599">
        <v>0</v>
      </c>
      <c r="H14" s="599">
        <v>0</v>
      </c>
      <c r="I14" s="599">
        <v>0</v>
      </c>
      <c r="J14" s="598">
        <v>0</v>
      </c>
      <c r="K14" s="598">
        <v>0</v>
      </c>
      <c r="L14" s="598">
        <v>0</v>
      </c>
      <c r="M14" s="598">
        <v>0</v>
      </c>
      <c r="N14" s="598">
        <v>0</v>
      </c>
      <c r="O14" s="598">
        <v>0</v>
      </c>
      <c r="P14" s="598">
        <v>0</v>
      </c>
      <c r="Q14" s="598">
        <v>0</v>
      </c>
      <c r="R14" s="987">
        <v>0</v>
      </c>
      <c r="S14" s="567"/>
    </row>
    <row r="15" spans="1:20" s="173" customFormat="1" x14ac:dyDescent="0.25">
      <c r="A15" s="549">
        <v>10</v>
      </c>
      <c r="B15" s="572" t="s">
        <v>1605</v>
      </c>
      <c r="C15" s="598">
        <v>4025.6988824602336</v>
      </c>
      <c r="D15" s="599">
        <v>3432.4315811006745</v>
      </c>
      <c r="E15" s="599">
        <v>214.91903521666001</v>
      </c>
      <c r="F15" s="599">
        <v>279.5143518054</v>
      </c>
      <c r="G15" s="599">
        <v>29.150516320500003</v>
      </c>
      <c r="H15" s="599">
        <v>37.926881086999998</v>
      </c>
      <c r="I15" s="599">
        <v>31.75651693</v>
      </c>
      <c r="J15" s="600"/>
      <c r="K15" s="600"/>
      <c r="L15" s="600"/>
      <c r="M15" s="600"/>
      <c r="N15" s="600"/>
      <c r="O15" s="600"/>
      <c r="P15" s="600"/>
      <c r="Q15" s="598">
        <v>4025.6988824602336</v>
      </c>
      <c r="R15" s="987">
        <v>1</v>
      </c>
      <c r="S15" s="567"/>
    </row>
    <row r="17" spans="1:19" x14ac:dyDescent="0.25">
      <c r="K17" s="868"/>
      <c r="L17" s="458"/>
    </row>
    <row r="18" spans="1:19" x14ac:dyDescent="0.25">
      <c r="K18" s="868"/>
      <c r="L18" s="458"/>
    </row>
    <row r="20" spans="1:19" s="173" customFormat="1" x14ac:dyDescent="0.25">
      <c r="A20" s="447" t="s">
        <v>1581</v>
      </c>
      <c r="B20" s="447"/>
      <c r="C20" s="447"/>
      <c r="D20" s="447"/>
      <c r="E20" s="447"/>
      <c r="F20" s="447"/>
      <c r="G20" s="1"/>
      <c r="H20" s="447"/>
      <c r="I20" s="447"/>
      <c r="J20" s="447"/>
      <c r="K20" s="447"/>
      <c r="L20" s="447"/>
      <c r="M20" s="1"/>
      <c r="N20" s="447"/>
      <c r="O20" s="447"/>
      <c r="P20" s="447"/>
      <c r="Q20" s="447"/>
      <c r="R20" s="447"/>
      <c r="S20" s="565"/>
    </row>
    <row r="21" spans="1:19" s="173" customFormat="1" x14ac:dyDescent="0.25">
      <c r="B21" s="577">
        <v>2023</v>
      </c>
      <c r="C21" s="549" t="s">
        <v>1145</v>
      </c>
      <c r="D21" s="549" t="s">
        <v>1146</v>
      </c>
      <c r="E21" s="549" t="s">
        <v>1147</v>
      </c>
      <c r="F21" s="549" t="s">
        <v>1148</v>
      </c>
      <c r="G21" s="549" t="s">
        <v>1149</v>
      </c>
      <c r="H21" s="549" t="s">
        <v>1159</v>
      </c>
      <c r="I21" s="549" t="s">
        <v>1160</v>
      </c>
      <c r="J21" s="549" t="s">
        <v>1161</v>
      </c>
      <c r="K21" s="549" t="s">
        <v>1503</v>
      </c>
      <c r="L21" s="549" t="s">
        <v>1504</v>
      </c>
      <c r="M21" s="549" t="s">
        <v>1505</v>
      </c>
      <c r="N21" s="549" t="s">
        <v>1506</v>
      </c>
      <c r="O21" s="549" t="s">
        <v>1507</v>
      </c>
      <c r="P21" s="549" t="s">
        <v>1508</v>
      </c>
      <c r="Q21" s="549" t="s">
        <v>1509</v>
      </c>
      <c r="R21" s="549" t="s">
        <v>1510</v>
      </c>
    </row>
    <row r="22" spans="1:19" s="173" customFormat="1" x14ac:dyDescent="0.25">
      <c r="B22" s="551" t="s">
        <v>1582</v>
      </c>
      <c r="C22" s="1304" t="s">
        <v>1583</v>
      </c>
      <c r="D22" s="1305"/>
      <c r="E22" s="1305"/>
      <c r="F22" s="1305"/>
      <c r="G22" s="1305"/>
      <c r="H22" s="1305"/>
      <c r="I22" s="1305"/>
      <c r="J22" s="1305"/>
      <c r="K22" s="1305"/>
      <c r="L22" s="1305"/>
      <c r="M22" s="1305"/>
      <c r="N22" s="1305"/>
      <c r="O22" s="1305"/>
      <c r="P22" s="1305"/>
      <c r="Q22" s="1305"/>
      <c r="R22" s="1306"/>
      <c r="S22" s="567"/>
    </row>
    <row r="23" spans="1:19" s="173" customFormat="1" x14ac:dyDescent="0.25">
      <c r="B23" s="553"/>
      <c r="C23" s="573"/>
      <c r="D23" s="1138" t="s">
        <v>1584</v>
      </c>
      <c r="E23" s="1319"/>
      <c r="F23" s="1319"/>
      <c r="G23" s="1319"/>
      <c r="H23" s="1319"/>
      <c r="I23" s="1319"/>
      <c r="J23" s="1138" t="s">
        <v>1585</v>
      </c>
      <c r="K23" s="1319"/>
      <c r="L23" s="1319"/>
      <c r="M23" s="1319"/>
      <c r="N23" s="1319"/>
      <c r="O23" s="1319"/>
      <c r="P23" s="1139"/>
      <c r="Q23" s="1304" t="s">
        <v>1586</v>
      </c>
      <c r="R23" s="1306"/>
      <c r="S23" s="567"/>
    </row>
    <row r="24" spans="1:19" s="173" customFormat="1" ht="31.5" x14ac:dyDescent="0.25">
      <c r="B24" s="568"/>
      <c r="C24" s="574"/>
      <c r="D24" s="96" t="s">
        <v>1587</v>
      </c>
      <c r="E24" s="96" t="s">
        <v>1588</v>
      </c>
      <c r="F24" s="96" t="s">
        <v>1589</v>
      </c>
      <c r="G24" s="96" t="s">
        <v>1590</v>
      </c>
      <c r="H24" s="96" t="s">
        <v>1591</v>
      </c>
      <c r="I24" s="96" t="s">
        <v>1592</v>
      </c>
      <c r="J24" s="574" t="s">
        <v>1593</v>
      </c>
      <c r="K24" s="574" t="s">
        <v>1594</v>
      </c>
      <c r="L24" s="574" t="s">
        <v>1595</v>
      </c>
      <c r="M24" s="574" t="s">
        <v>1596</v>
      </c>
      <c r="N24" s="574" t="s">
        <v>1597</v>
      </c>
      <c r="O24" s="574" t="s">
        <v>1598</v>
      </c>
      <c r="P24" s="574" t="s">
        <v>1599</v>
      </c>
      <c r="Q24" s="575"/>
      <c r="R24" s="576" t="s">
        <v>1600</v>
      </c>
      <c r="S24" s="567"/>
    </row>
    <row r="25" spans="1:19" s="173" customFormat="1" x14ac:dyDescent="0.25">
      <c r="A25" s="549">
        <v>1</v>
      </c>
      <c r="B25" s="569" t="s">
        <v>1601</v>
      </c>
      <c r="C25" s="596">
        <v>366890</v>
      </c>
      <c r="D25" s="597">
        <v>83059</v>
      </c>
      <c r="E25" s="597">
        <v>117488</v>
      </c>
      <c r="F25" s="597">
        <v>79211</v>
      </c>
      <c r="G25" s="597">
        <v>40592</v>
      </c>
      <c r="H25" s="597">
        <v>44237</v>
      </c>
      <c r="I25" s="597">
        <v>2303</v>
      </c>
      <c r="J25" s="596">
        <v>44371</v>
      </c>
      <c r="K25" s="596">
        <v>23126</v>
      </c>
      <c r="L25" s="596">
        <v>28562</v>
      </c>
      <c r="M25" s="596">
        <v>13170</v>
      </c>
      <c r="N25" s="596">
        <v>18967</v>
      </c>
      <c r="O25" s="596">
        <v>12464</v>
      </c>
      <c r="P25" s="596">
        <v>17098</v>
      </c>
      <c r="Q25" s="596">
        <v>209129</v>
      </c>
      <c r="R25" s="986">
        <v>1</v>
      </c>
      <c r="S25" s="567"/>
    </row>
    <row r="26" spans="1:19" s="173" customFormat="1" x14ac:dyDescent="0.25">
      <c r="A26" s="549">
        <v>2</v>
      </c>
      <c r="B26" s="571" t="s">
        <v>1602</v>
      </c>
      <c r="C26" s="598">
        <v>67134</v>
      </c>
      <c r="D26" s="599">
        <v>4598</v>
      </c>
      <c r="E26" s="599">
        <v>17602</v>
      </c>
      <c r="F26" s="599">
        <v>10273</v>
      </c>
      <c r="G26" s="599">
        <v>18414</v>
      </c>
      <c r="H26" s="599">
        <v>15237</v>
      </c>
      <c r="I26" s="599">
        <v>1010</v>
      </c>
      <c r="J26" s="598">
        <v>6934</v>
      </c>
      <c r="K26" s="598">
        <v>2672</v>
      </c>
      <c r="L26" s="598">
        <v>3004</v>
      </c>
      <c r="M26" s="598">
        <v>1540</v>
      </c>
      <c r="N26" s="598">
        <v>1398</v>
      </c>
      <c r="O26" s="598">
        <v>857</v>
      </c>
      <c r="P26" s="598">
        <v>2043</v>
      </c>
      <c r="Q26" s="598">
        <v>48686</v>
      </c>
      <c r="R26" s="987">
        <v>1</v>
      </c>
      <c r="S26" s="567"/>
    </row>
    <row r="27" spans="1:19" s="173" customFormat="1" x14ac:dyDescent="0.25">
      <c r="A27" s="549">
        <v>3</v>
      </c>
      <c r="B27" s="571" t="s">
        <v>1603</v>
      </c>
      <c r="C27" s="598">
        <v>299753</v>
      </c>
      <c r="D27" s="599">
        <v>78460</v>
      </c>
      <c r="E27" s="599">
        <v>99885</v>
      </c>
      <c r="F27" s="599">
        <v>68936</v>
      </c>
      <c r="G27" s="599">
        <v>22178</v>
      </c>
      <c r="H27" s="599">
        <v>29001</v>
      </c>
      <c r="I27" s="599">
        <v>1293</v>
      </c>
      <c r="J27" s="598">
        <v>37437</v>
      </c>
      <c r="K27" s="598">
        <v>20454</v>
      </c>
      <c r="L27" s="598">
        <v>25558</v>
      </c>
      <c r="M27" s="598">
        <v>11630</v>
      </c>
      <c r="N27" s="598">
        <v>17569</v>
      </c>
      <c r="O27" s="598">
        <v>11607</v>
      </c>
      <c r="P27" s="598">
        <v>15055</v>
      </c>
      <c r="Q27" s="598">
        <v>160443</v>
      </c>
      <c r="R27" s="987">
        <v>1</v>
      </c>
      <c r="S27" s="567"/>
    </row>
    <row r="28" spans="1:19" s="173" customFormat="1" x14ac:dyDescent="0.25">
      <c r="A28" s="549">
        <v>4</v>
      </c>
      <c r="B28" s="571" t="s">
        <v>1604</v>
      </c>
      <c r="C28" s="598">
        <v>3</v>
      </c>
      <c r="D28" s="599">
        <v>0</v>
      </c>
      <c r="E28" s="599">
        <v>1</v>
      </c>
      <c r="F28" s="599">
        <v>1</v>
      </c>
      <c r="G28" s="599">
        <v>0</v>
      </c>
      <c r="H28" s="599">
        <v>0</v>
      </c>
      <c r="I28" s="599">
        <v>0</v>
      </c>
      <c r="J28" s="598" t="s">
        <v>1959</v>
      </c>
      <c r="K28" s="598" t="s">
        <v>1959</v>
      </c>
      <c r="L28" s="598" t="s">
        <v>1959</v>
      </c>
      <c r="M28" s="598" t="s">
        <v>1959</v>
      </c>
      <c r="N28" s="598" t="s">
        <v>1959</v>
      </c>
      <c r="O28" s="598" t="s">
        <v>1959</v>
      </c>
      <c r="P28" s="598" t="s">
        <v>1959</v>
      </c>
      <c r="Q28" s="598" t="s">
        <v>1959</v>
      </c>
      <c r="R28" s="987">
        <v>0</v>
      </c>
      <c r="S28" s="567"/>
    </row>
    <row r="29" spans="1:19" s="173" customFormat="1" x14ac:dyDescent="0.25">
      <c r="A29" s="549">
        <v>5</v>
      </c>
      <c r="B29" s="572" t="s">
        <v>1605</v>
      </c>
      <c r="C29" s="598">
        <v>301509</v>
      </c>
      <c r="D29" s="599">
        <v>69997</v>
      </c>
      <c r="E29" s="599">
        <v>95429</v>
      </c>
      <c r="F29" s="599">
        <v>64224</v>
      </c>
      <c r="G29" s="599">
        <v>33316</v>
      </c>
      <c r="H29" s="599">
        <v>38051</v>
      </c>
      <c r="I29" s="599">
        <v>492</v>
      </c>
      <c r="J29" s="600"/>
      <c r="K29" s="600"/>
      <c r="L29" s="600"/>
      <c r="M29" s="600"/>
      <c r="N29" s="600"/>
      <c r="O29" s="600"/>
      <c r="P29" s="600"/>
      <c r="Q29" s="598">
        <v>75194</v>
      </c>
      <c r="R29" s="987">
        <v>1</v>
      </c>
      <c r="S29" s="567"/>
    </row>
    <row r="30" spans="1:19" s="173" customFormat="1" x14ac:dyDescent="0.25">
      <c r="A30" s="549">
        <v>6</v>
      </c>
      <c r="B30" s="569" t="s">
        <v>1606</v>
      </c>
      <c r="C30" s="596">
        <v>46068</v>
      </c>
      <c r="D30" s="597">
        <v>39793</v>
      </c>
      <c r="E30" s="597">
        <v>2342</v>
      </c>
      <c r="F30" s="597">
        <v>2593</v>
      </c>
      <c r="G30" s="597">
        <v>1125</v>
      </c>
      <c r="H30" s="597">
        <v>193</v>
      </c>
      <c r="I30" s="597">
        <v>23</v>
      </c>
      <c r="J30" s="596">
        <v>174</v>
      </c>
      <c r="K30" s="596">
        <v>589</v>
      </c>
      <c r="L30" s="596">
        <v>594</v>
      </c>
      <c r="M30" s="596">
        <v>301</v>
      </c>
      <c r="N30" s="596">
        <v>218</v>
      </c>
      <c r="O30" s="596">
        <v>47</v>
      </c>
      <c r="P30" s="596" t="s">
        <v>1959</v>
      </c>
      <c r="Q30" s="596">
        <v>44145</v>
      </c>
      <c r="R30" s="986">
        <v>1</v>
      </c>
    </row>
    <row r="31" spans="1:19" x14ac:dyDescent="0.25">
      <c r="A31" s="549">
        <v>7</v>
      </c>
      <c r="B31" s="571" t="s">
        <v>1602</v>
      </c>
      <c r="C31" s="598">
        <v>8387</v>
      </c>
      <c r="D31" s="599">
        <v>3435</v>
      </c>
      <c r="E31" s="599">
        <v>1365</v>
      </c>
      <c r="F31" s="599">
        <v>2247</v>
      </c>
      <c r="G31" s="599">
        <v>1125</v>
      </c>
      <c r="H31" s="599">
        <v>191</v>
      </c>
      <c r="I31" s="599">
        <v>23</v>
      </c>
      <c r="J31" s="598">
        <v>174</v>
      </c>
      <c r="K31" s="598">
        <v>482</v>
      </c>
      <c r="L31" s="598">
        <v>496</v>
      </c>
      <c r="M31" s="598">
        <v>300</v>
      </c>
      <c r="N31" s="598">
        <v>218</v>
      </c>
      <c r="O31" s="598">
        <v>47</v>
      </c>
      <c r="P31" s="598" t="s">
        <v>1959</v>
      </c>
      <c r="Q31" s="598">
        <v>6670</v>
      </c>
      <c r="R31" s="987">
        <v>1</v>
      </c>
    </row>
    <row r="32" spans="1:19" x14ac:dyDescent="0.25">
      <c r="A32" s="549">
        <v>8</v>
      </c>
      <c r="B32" s="571" t="s">
        <v>1603</v>
      </c>
      <c r="C32" s="598">
        <v>37682</v>
      </c>
      <c r="D32" s="599">
        <v>36358</v>
      </c>
      <c r="E32" s="599">
        <v>977</v>
      </c>
      <c r="F32" s="599">
        <v>346</v>
      </c>
      <c r="G32" s="599" t="s">
        <v>1959</v>
      </c>
      <c r="H32" s="599">
        <v>2</v>
      </c>
      <c r="I32" s="599" t="s">
        <v>1959</v>
      </c>
      <c r="J32" s="598" t="s">
        <v>1959</v>
      </c>
      <c r="K32" s="598">
        <v>106</v>
      </c>
      <c r="L32" s="598">
        <v>98</v>
      </c>
      <c r="M32" s="598">
        <v>2</v>
      </c>
      <c r="N32" s="598" t="s">
        <v>1959</v>
      </c>
      <c r="O32" s="598" t="s">
        <v>1959</v>
      </c>
      <c r="P32" s="598" t="s">
        <v>1959</v>
      </c>
      <c r="Q32" s="598">
        <v>37475</v>
      </c>
      <c r="R32" s="987">
        <v>1</v>
      </c>
    </row>
    <row r="33" spans="1:19" s="173" customFormat="1" x14ac:dyDescent="0.25">
      <c r="A33" s="549">
        <v>9</v>
      </c>
      <c r="B33" s="571" t="s">
        <v>1604</v>
      </c>
      <c r="C33" s="598" t="s">
        <v>1959</v>
      </c>
      <c r="D33" s="599" t="s">
        <v>1959</v>
      </c>
      <c r="E33" s="599" t="s">
        <v>1960</v>
      </c>
      <c r="F33" s="599" t="s">
        <v>1959</v>
      </c>
      <c r="G33" s="599" t="s">
        <v>1959</v>
      </c>
      <c r="H33" s="599" t="s">
        <v>1961</v>
      </c>
      <c r="I33" s="599" t="s">
        <v>1959</v>
      </c>
      <c r="J33" s="598" t="s">
        <v>1959</v>
      </c>
      <c r="K33" s="598" t="s">
        <v>1959</v>
      </c>
      <c r="L33" s="598" t="s">
        <v>1959</v>
      </c>
      <c r="M33" s="598" t="s">
        <v>1959</v>
      </c>
      <c r="N33" s="598" t="s">
        <v>1959</v>
      </c>
      <c r="O33" s="598" t="s">
        <v>1959</v>
      </c>
      <c r="P33" s="598" t="s">
        <v>1959</v>
      </c>
      <c r="Q33" s="598" t="s">
        <v>1959</v>
      </c>
      <c r="R33" s="987">
        <v>0</v>
      </c>
      <c r="S33" s="567"/>
    </row>
    <row r="34" spans="1:19" s="173" customFormat="1" x14ac:dyDescent="0.25">
      <c r="A34" s="549">
        <v>10</v>
      </c>
      <c r="B34" s="572" t="s">
        <v>1605</v>
      </c>
      <c r="C34" s="598">
        <v>41267</v>
      </c>
      <c r="D34" s="599">
        <v>36407</v>
      </c>
      <c r="E34" s="599">
        <v>1725</v>
      </c>
      <c r="F34" s="599">
        <v>2067</v>
      </c>
      <c r="G34" s="599">
        <v>885</v>
      </c>
      <c r="H34" s="599">
        <v>176</v>
      </c>
      <c r="I34" s="599">
        <v>7</v>
      </c>
      <c r="J34" s="600"/>
      <c r="K34" s="600"/>
      <c r="L34" s="600"/>
      <c r="M34" s="600"/>
      <c r="N34" s="600"/>
      <c r="O34" s="600"/>
      <c r="P34" s="600"/>
      <c r="Q34" s="598">
        <v>40170</v>
      </c>
      <c r="R34" s="987">
        <v>1</v>
      </c>
      <c r="S34" s="567"/>
    </row>
  </sheetData>
  <mergeCells count="8">
    <mergeCell ref="C22:R22"/>
    <mergeCell ref="D23:I23"/>
    <mergeCell ref="J23:P23"/>
    <mergeCell ref="Q23:R23"/>
    <mergeCell ref="C3:R3"/>
    <mergeCell ref="D4:I4"/>
    <mergeCell ref="J4:P4"/>
    <mergeCell ref="Q4:R4"/>
  </mergeCells>
  <hyperlinks>
    <hyperlink ref="T1" location="Index!A1" display="Index" xr:uid="{CDC84396-12AC-4726-9DB2-D615D9CF252F}"/>
  </hyperlink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D071-6726-4415-92E6-4F57825CDFA7}">
  <dimension ref="A1:J18"/>
  <sheetViews>
    <sheetView showGridLines="0" zoomScale="110" zoomScaleNormal="110" workbookViewId="0">
      <selection activeCell="D6" sqref="D6"/>
    </sheetView>
  </sheetViews>
  <sheetFormatPr defaultRowHeight="10.5" x14ac:dyDescent="0.25"/>
  <cols>
    <col min="1" max="1" width="2.36328125" style="8" customWidth="1"/>
    <col min="2" max="2" width="33.1796875" style="8" customWidth="1"/>
    <col min="3" max="3" width="20.81640625" style="8" customWidth="1"/>
    <col min="4" max="4" width="17.1796875" style="8" customWidth="1"/>
    <col min="5" max="5" width="20.6328125" style="8" customWidth="1"/>
    <col min="6" max="6" width="13.6328125" style="8" customWidth="1"/>
    <col min="7" max="7" width="15.453125" style="8" customWidth="1"/>
    <col min="8" max="8" width="18.90625" style="8" customWidth="1"/>
    <col min="9" max="16384" width="8.7265625" style="8"/>
  </cols>
  <sheetData>
    <row r="1" spans="1:10" x14ac:dyDescent="0.25">
      <c r="A1" s="447" t="s">
        <v>1962</v>
      </c>
      <c r="B1" s="447"/>
      <c r="C1" s="447"/>
      <c r="D1" s="447"/>
      <c r="E1" s="447"/>
      <c r="F1" s="447"/>
      <c r="G1" s="447"/>
      <c r="H1" s="447"/>
      <c r="J1" s="1" t="s">
        <v>933</v>
      </c>
    </row>
    <row r="2" spans="1:10" x14ac:dyDescent="0.25">
      <c r="B2" s="577">
        <v>2024</v>
      </c>
    </row>
    <row r="3" spans="1:10" ht="14.5" customHeight="1" x14ac:dyDescent="0.25">
      <c r="A3" s="988"/>
      <c r="B3" s="770" t="s">
        <v>1145</v>
      </c>
      <c r="C3" s="770" t="s">
        <v>1146</v>
      </c>
      <c r="D3" s="770" t="s">
        <v>1147</v>
      </c>
      <c r="E3" s="770" t="s">
        <v>1148</v>
      </c>
      <c r="F3" s="770" t="s">
        <v>1149</v>
      </c>
      <c r="G3" s="770" t="s">
        <v>1159</v>
      </c>
      <c r="H3" s="770" t="s">
        <v>1160</v>
      </c>
    </row>
    <row r="4" spans="1:10" x14ac:dyDescent="0.25">
      <c r="A4" s="988"/>
      <c r="B4" s="1334" t="s">
        <v>1963</v>
      </c>
      <c r="C4" s="1336" t="s">
        <v>1964</v>
      </c>
      <c r="D4" s="1334" t="s">
        <v>1965</v>
      </c>
      <c r="E4" s="1334" t="s">
        <v>2109</v>
      </c>
      <c r="F4" s="1334" t="s">
        <v>1966</v>
      </c>
      <c r="G4" s="1334" t="s">
        <v>2110</v>
      </c>
      <c r="H4" s="1334" t="s">
        <v>1967</v>
      </c>
    </row>
    <row r="5" spans="1:10" ht="21" customHeight="1" x14ac:dyDescent="0.25">
      <c r="A5" s="988"/>
      <c r="B5" s="1335"/>
      <c r="C5" s="1337"/>
      <c r="D5" s="1335"/>
      <c r="E5" s="1335"/>
      <c r="F5" s="1335"/>
      <c r="G5" s="1335"/>
      <c r="H5" s="1335"/>
    </row>
    <row r="6" spans="1:10" x14ac:dyDescent="0.25">
      <c r="A6" s="771">
        <v>1</v>
      </c>
      <c r="B6" s="772" t="s">
        <v>1968</v>
      </c>
      <c r="C6" s="838" t="s">
        <v>1969</v>
      </c>
      <c r="D6" s="839">
        <v>11600.210144740015</v>
      </c>
      <c r="E6" s="840" t="s">
        <v>2102</v>
      </c>
      <c r="F6" s="841">
        <v>2024</v>
      </c>
      <c r="G6" s="842">
        <v>-0.04</v>
      </c>
      <c r="H6" s="839">
        <v>124</v>
      </c>
    </row>
    <row r="7" spans="1:10" x14ac:dyDescent="0.25">
      <c r="A7" s="1320">
        <v>2</v>
      </c>
      <c r="B7" s="1322" t="s">
        <v>1970</v>
      </c>
      <c r="C7" s="1324" t="s">
        <v>1971</v>
      </c>
      <c r="D7" s="1326">
        <v>1013.3579999999999</v>
      </c>
      <c r="E7" s="840" t="s">
        <v>2103</v>
      </c>
      <c r="F7" s="841">
        <v>2024</v>
      </c>
      <c r="G7" s="842">
        <v>-0.61</v>
      </c>
      <c r="H7" s="843">
        <v>3131</v>
      </c>
    </row>
    <row r="8" spans="1:10" x14ac:dyDescent="0.25">
      <c r="A8" s="1321"/>
      <c r="B8" s="1323"/>
      <c r="C8" s="1325"/>
      <c r="D8" s="1327"/>
      <c r="E8" s="840" t="s">
        <v>2104</v>
      </c>
      <c r="F8" s="841">
        <v>2024</v>
      </c>
      <c r="G8" s="842">
        <v>-0.78</v>
      </c>
      <c r="H8" s="840">
        <v>63</v>
      </c>
    </row>
    <row r="9" spans="1:10" ht="21" x14ac:dyDescent="0.25">
      <c r="A9" s="773">
        <v>3</v>
      </c>
      <c r="B9" s="774" t="s">
        <v>1972</v>
      </c>
      <c r="C9" s="844" t="s">
        <v>1973</v>
      </c>
      <c r="D9" s="839">
        <v>7409.5646849500008</v>
      </c>
      <c r="E9" s="840" t="s">
        <v>2105</v>
      </c>
      <c r="F9" s="841">
        <v>2024</v>
      </c>
      <c r="G9" s="842">
        <v>0.31</v>
      </c>
      <c r="H9" s="845">
        <v>16.2909090909091</v>
      </c>
    </row>
    <row r="10" spans="1:10" ht="21" x14ac:dyDescent="0.25">
      <c r="A10" s="773">
        <v>4</v>
      </c>
      <c r="B10" s="775" t="s">
        <v>1974</v>
      </c>
      <c r="C10" s="838" t="s">
        <v>1975</v>
      </c>
      <c r="D10" s="839">
        <v>3963.5288448900005</v>
      </c>
      <c r="E10" s="846" t="s">
        <v>2118</v>
      </c>
      <c r="F10" s="841">
        <v>2024</v>
      </c>
      <c r="G10" s="842">
        <v>0.45</v>
      </c>
      <c r="H10" s="845">
        <v>0.13003067047557801</v>
      </c>
    </row>
    <row r="11" spans="1:10" x14ac:dyDescent="0.25">
      <c r="A11" s="773">
        <v>5</v>
      </c>
      <c r="B11" s="774" t="s">
        <v>1976</v>
      </c>
      <c r="C11" s="838" t="s">
        <v>1977</v>
      </c>
      <c r="D11" s="839">
        <v>4147.6497651708596</v>
      </c>
      <c r="E11" s="840" t="s">
        <v>1978</v>
      </c>
      <c r="F11" s="841">
        <v>2023</v>
      </c>
      <c r="G11" s="842">
        <v>0.33</v>
      </c>
      <c r="H11" s="839">
        <v>756</v>
      </c>
    </row>
    <row r="12" spans="1:10" x14ac:dyDescent="0.25">
      <c r="A12" s="773">
        <v>6</v>
      </c>
      <c r="B12" s="774" t="s">
        <v>1979</v>
      </c>
      <c r="C12" s="467">
        <v>5020</v>
      </c>
      <c r="D12" s="839">
        <v>8619.7438673063607</v>
      </c>
      <c r="E12" s="866" t="s">
        <v>2113</v>
      </c>
      <c r="F12" s="841">
        <v>2023</v>
      </c>
      <c r="G12" s="520"/>
      <c r="H12" s="867">
        <v>0</v>
      </c>
    </row>
    <row r="13" spans="1:10" x14ac:dyDescent="0.25">
      <c r="A13" s="773">
        <v>7</v>
      </c>
      <c r="B13" s="774" t="s">
        <v>1980</v>
      </c>
      <c r="C13" s="838" t="s">
        <v>1981</v>
      </c>
      <c r="D13" s="839">
        <v>655.32593522999991</v>
      </c>
      <c r="E13" s="840" t="s">
        <v>2112</v>
      </c>
      <c r="F13" s="841">
        <v>2024</v>
      </c>
      <c r="G13" s="842">
        <v>0.33</v>
      </c>
      <c r="H13" s="847">
        <v>0.58479741455931</v>
      </c>
    </row>
    <row r="14" spans="1:10" ht="17" customHeight="1" x14ac:dyDescent="0.25">
      <c r="A14" s="1328">
        <v>8</v>
      </c>
      <c r="B14" s="1322" t="s">
        <v>1982</v>
      </c>
      <c r="C14" s="1330" t="s">
        <v>1983</v>
      </c>
      <c r="D14" s="1332">
        <v>1995.5852737299999</v>
      </c>
      <c r="E14" s="840" t="s">
        <v>2106</v>
      </c>
      <c r="F14" s="841">
        <v>2024</v>
      </c>
      <c r="G14" s="520"/>
      <c r="H14" s="848">
        <v>0</v>
      </c>
    </row>
    <row r="15" spans="1:10" ht="17" customHeight="1" x14ac:dyDescent="0.25">
      <c r="A15" s="1329"/>
      <c r="B15" s="1323"/>
      <c r="C15" s="1331"/>
      <c r="D15" s="1333"/>
      <c r="E15" s="840" t="s">
        <v>2107</v>
      </c>
      <c r="F15" s="841">
        <v>2024</v>
      </c>
      <c r="G15" s="842">
        <v>0.32</v>
      </c>
      <c r="H15" s="845">
        <v>1.62</v>
      </c>
    </row>
    <row r="16" spans="1:10" x14ac:dyDescent="0.25">
      <c r="A16" s="771">
        <v>9</v>
      </c>
      <c r="B16" s="774" t="s">
        <v>1984</v>
      </c>
      <c r="C16" s="989"/>
      <c r="D16" s="989"/>
      <c r="E16" s="989"/>
      <c r="F16" s="989"/>
      <c r="G16" s="989"/>
      <c r="H16" s="989"/>
    </row>
    <row r="17" spans="1:8" x14ac:dyDescent="0.25">
      <c r="A17" s="771">
        <v>10</v>
      </c>
      <c r="B17" s="774" t="s">
        <v>1985</v>
      </c>
      <c r="C17" s="838" t="s">
        <v>1986</v>
      </c>
      <c r="D17" s="839">
        <v>26196.59222264</v>
      </c>
      <c r="E17" s="840" t="s">
        <v>2117</v>
      </c>
      <c r="F17" s="841">
        <v>2024</v>
      </c>
      <c r="G17" s="842">
        <v>1.31</v>
      </c>
      <c r="H17" s="840">
        <v>24.2</v>
      </c>
    </row>
    <row r="18" spans="1:8" x14ac:dyDescent="0.25">
      <c r="B18" s="776" t="s">
        <v>2111</v>
      </c>
    </row>
  </sheetData>
  <mergeCells count="15">
    <mergeCell ref="G4:G5"/>
    <mergeCell ref="H4:H5"/>
    <mergeCell ref="B4:B5"/>
    <mergeCell ref="C4:C5"/>
    <mergeCell ref="D4:D5"/>
    <mergeCell ref="E4:E5"/>
    <mergeCell ref="F4:F5"/>
    <mergeCell ref="A7:A8"/>
    <mergeCell ref="B7:B8"/>
    <mergeCell ref="C7:C8"/>
    <mergeCell ref="D7:D8"/>
    <mergeCell ref="A14:A15"/>
    <mergeCell ref="B14:B15"/>
    <mergeCell ref="C14:C15"/>
    <mergeCell ref="D14:D15"/>
  </mergeCells>
  <hyperlinks>
    <hyperlink ref="J1" location="Index!A1" display="Index" xr:uid="{D5B1A834-ADAD-4D96-8A5A-1BB84E9450CA}"/>
  </hyperlink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AEA9-F03B-46BA-BEC5-89DA87155639}">
  <dimension ref="A1:H18"/>
  <sheetViews>
    <sheetView zoomScaleNormal="100" workbookViewId="0">
      <selection activeCell="J14" sqref="J14"/>
    </sheetView>
  </sheetViews>
  <sheetFormatPr defaultColWidth="9.1796875" defaultRowHeight="10.5" x14ac:dyDescent="0.25"/>
  <cols>
    <col min="1" max="1" width="3.54296875" style="160" customWidth="1"/>
    <col min="2" max="2" width="14.1796875" style="160" customWidth="1"/>
    <col min="3" max="3" width="16.1796875" style="160" customWidth="1"/>
    <col min="4" max="4" width="14.54296875" style="160" customWidth="1"/>
    <col min="5" max="5" width="16.54296875" style="160" customWidth="1"/>
    <col min="6" max="6" width="16.453125" style="160" customWidth="1"/>
    <col min="7" max="7" width="9.1796875" style="160"/>
    <col min="8" max="8" width="8.1796875" style="160" customWidth="1"/>
    <col min="9" max="9" width="9.1796875" style="160"/>
    <col min="10" max="10" width="10.81640625" style="160" customWidth="1"/>
    <col min="11" max="11" width="3.54296875" style="160" customWidth="1"/>
    <col min="12" max="12" width="14.1796875" style="160" customWidth="1"/>
    <col min="13" max="13" width="16.1796875" style="160" customWidth="1"/>
    <col min="14" max="14" width="14.54296875" style="160" customWidth="1"/>
    <col min="15" max="15" width="16.54296875" style="160" customWidth="1"/>
    <col min="16" max="16" width="16.453125" style="160" customWidth="1"/>
    <col min="17" max="16384" width="9.1796875" style="160"/>
  </cols>
  <sheetData>
    <row r="1" spans="1:8" x14ac:dyDescent="0.25">
      <c r="A1" s="447" t="s">
        <v>1635</v>
      </c>
      <c r="B1" s="447"/>
      <c r="C1" s="447"/>
      <c r="D1" s="447"/>
      <c r="E1" s="1"/>
      <c r="F1" s="1"/>
      <c r="H1" s="1" t="s">
        <v>933</v>
      </c>
    </row>
    <row r="2" spans="1:8" x14ac:dyDescent="0.25">
      <c r="B2" s="577">
        <v>2024</v>
      </c>
      <c r="C2" s="778"/>
      <c r="D2" s="286"/>
      <c r="F2" s="777"/>
      <c r="H2" s="777"/>
    </row>
    <row r="3" spans="1:8" x14ac:dyDescent="0.25">
      <c r="B3" s="578" t="s">
        <v>1145</v>
      </c>
      <c r="C3" s="578" t="s">
        <v>1146</v>
      </c>
      <c r="D3" s="578" t="s">
        <v>1147</v>
      </c>
      <c r="E3" s="109" t="s">
        <v>1148</v>
      </c>
      <c r="F3" s="578" t="s">
        <v>1149</v>
      </c>
    </row>
    <row r="4" spans="1:8" ht="63" x14ac:dyDescent="0.25">
      <c r="B4" s="540" t="s">
        <v>1636</v>
      </c>
      <c r="C4" s="540" t="s">
        <v>1637</v>
      </c>
      <c r="D4" s="540" t="s">
        <v>1521</v>
      </c>
      <c r="E4" s="579" t="s">
        <v>1638</v>
      </c>
      <c r="F4" s="539" t="s">
        <v>1639</v>
      </c>
    </row>
    <row r="5" spans="1:8" x14ac:dyDescent="0.25">
      <c r="A5" s="549">
        <v>1</v>
      </c>
      <c r="B5" s="601">
        <v>1627.024592</v>
      </c>
      <c r="C5" s="721">
        <v>1.59427014916975E-3</v>
      </c>
      <c r="D5" s="578">
        <v>0</v>
      </c>
      <c r="E5" s="602">
        <v>2.5272045800153462</v>
      </c>
      <c r="F5" s="578">
        <v>8</v>
      </c>
    </row>
    <row r="6" spans="1:8" x14ac:dyDescent="0.25">
      <c r="B6" s="160" t="s">
        <v>1640</v>
      </c>
      <c r="E6" s="8"/>
    </row>
    <row r="13" spans="1:8" x14ac:dyDescent="0.25">
      <c r="A13" s="447" t="s">
        <v>1635</v>
      </c>
      <c r="B13" s="447"/>
      <c r="C13" s="447"/>
      <c r="D13" s="447"/>
      <c r="E13" s="1"/>
      <c r="F13" s="1"/>
    </row>
    <row r="14" spans="1:8" x14ac:dyDescent="0.25">
      <c r="B14" s="577">
        <v>2023</v>
      </c>
      <c r="C14" s="778"/>
      <c r="D14" s="286"/>
      <c r="F14" s="777"/>
    </row>
    <row r="15" spans="1:8" x14ac:dyDescent="0.25">
      <c r="B15" s="578" t="s">
        <v>1145</v>
      </c>
      <c r="C15" s="578" t="s">
        <v>1146</v>
      </c>
      <c r="D15" s="578" t="s">
        <v>1147</v>
      </c>
      <c r="E15" s="109" t="s">
        <v>1148</v>
      </c>
      <c r="F15" s="578" t="s">
        <v>1149</v>
      </c>
    </row>
    <row r="16" spans="1:8" ht="63" x14ac:dyDescent="0.25">
      <c r="B16" s="540" t="s">
        <v>1636</v>
      </c>
      <c r="C16" s="540" t="s">
        <v>1637</v>
      </c>
      <c r="D16" s="540" t="s">
        <v>1521</v>
      </c>
      <c r="E16" s="579" t="s">
        <v>1638</v>
      </c>
      <c r="F16" s="539" t="s">
        <v>1639</v>
      </c>
    </row>
    <row r="17" spans="1:6" x14ac:dyDescent="0.25">
      <c r="A17" s="549">
        <v>1</v>
      </c>
      <c r="B17" s="601">
        <v>2305.9522572699998</v>
      </c>
      <c r="C17" s="721">
        <v>2.3636682567629401E-3</v>
      </c>
      <c r="D17" s="578">
        <v>0</v>
      </c>
      <c r="E17" s="602">
        <v>1.9280697445074733</v>
      </c>
      <c r="F17" s="578">
        <v>9</v>
      </c>
    </row>
    <row r="18" spans="1:6" x14ac:dyDescent="0.25">
      <c r="B18" s="160" t="s">
        <v>1640</v>
      </c>
      <c r="E18" s="8"/>
    </row>
  </sheetData>
  <hyperlinks>
    <hyperlink ref="H1" location="Index!A1" display="Index" xr:uid="{5E9FB2BF-396A-4728-AAB7-8CB4F56CEE7E}"/>
  </hyperlink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B2B4-9717-4926-A612-187E2F21762A}">
  <dimension ref="A1:R55"/>
  <sheetViews>
    <sheetView zoomScaleNormal="100" workbookViewId="0">
      <selection activeCell="B29" sqref="B29"/>
    </sheetView>
  </sheetViews>
  <sheetFormatPr defaultColWidth="8.81640625" defaultRowHeight="10.5" x14ac:dyDescent="0.25"/>
  <cols>
    <col min="1" max="1" width="3" style="160" bestFit="1" customWidth="1"/>
    <col min="2" max="2" width="75.54296875" style="160" customWidth="1"/>
    <col min="3" max="3" width="12.54296875" style="160" bestFit="1" customWidth="1"/>
    <col min="4" max="4" width="16.453125" style="160" bestFit="1" customWidth="1"/>
    <col min="5" max="10" width="16" style="160" customWidth="1"/>
    <col min="11" max="11" width="17.54296875" style="160" customWidth="1"/>
    <col min="12" max="12" width="14.1796875" style="160" bestFit="1" customWidth="1"/>
    <col min="13" max="13" width="12" style="160" customWidth="1"/>
    <col min="14" max="14" width="8.81640625" style="160"/>
    <col min="15" max="15" width="13.54296875" style="160" bestFit="1" customWidth="1"/>
    <col min="16" max="16" width="13" style="160" bestFit="1" customWidth="1"/>
    <col min="17" max="20" width="8.81640625" style="160"/>
    <col min="21" max="21" width="3" style="160" bestFit="1" customWidth="1"/>
    <col min="22" max="22" width="75.54296875" style="160" customWidth="1"/>
    <col min="23" max="23" width="8.81640625" style="160"/>
    <col min="24" max="24" width="16.453125" style="160" bestFit="1" customWidth="1"/>
    <col min="25" max="30" width="16" style="160" customWidth="1"/>
    <col min="31" max="31" width="17.54296875" style="160" customWidth="1"/>
    <col min="32" max="32" width="14.1796875" style="160" bestFit="1" customWidth="1"/>
    <col min="33" max="33" width="12" style="160" customWidth="1"/>
    <col min="34" max="34" width="8.81640625" style="160"/>
    <col min="35" max="35" width="13.54296875" style="160" bestFit="1" customWidth="1"/>
    <col min="36" max="36" width="13" style="160" bestFit="1" customWidth="1"/>
    <col min="37" max="16384" width="8.81640625" style="160"/>
  </cols>
  <sheetData>
    <row r="1" spans="1:18" x14ac:dyDescent="0.25">
      <c r="A1" s="447" t="s">
        <v>1607</v>
      </c>
      <c r="B1" s="447"/>
      <c r="C1" s="1"/>
      <c r="D1" s="447"/>
      <c r="E1" s="447"/>
      <c r="F1" s="1"/>
      <c r="G1" s="447"/>
      <c r="H1" s="447"/>
      <c r="I1" s="1"/>
      <c r="J1" s="447"/>
      <c r="K1" s="447"/>
      <c r="L1" s="1"/>
      <c r="M1" s="447"/>
      <c r="N1" s="447"/>
      <c r="O1" s="1"/>
      <c r="P1" s="447"/>
      <c r="R1" s="1" t="s">
        <v>933</v>
      </c>
    </row>
    <row r="2" spans="1:18" x14ac:dyDescent="0.25">
      <c r="B2" s="577">
        <v>2024</v>
      </c>
    </row>
    <row r="3" spans="1:18" x14ac:dyDescent="0.25">
      <c r="B3" s="580" t="s">
        <v>1145</v>
      </c>
      <c r="C3" s="581" t="s">
        <v>1146</v>
      </c>
      <c r="D3" s="581" t="s">
        <v>1147</v>
      </c>
      <c r="E3" s="581" t="s">
        <v>1148</v>
      </c>
      <c r="F3" s="581" t="s">
        <v>1149</v>
      </c>
      <c r="G3" s="581" t="s">
        <v>1159</v>
      </c>
      <c r="H3" s="581" t="s">
        <v>1160</v>
      </c>
      <c r="I3" s="581" t="s">
        <v>1161</v>
      </c>
      <c r="J3" s="581" t="s">
        <v>1503</v>
      </c>
      <c r="K3" s="581" t="s">
        <v>1504</v>
      </c>
      <c r="L3" s="581" t="s">
        <v>1505</v>
      </c>
      <c r="M3" s="122" t="s">
        <v>1506</v>
      </c>
      <c r="N3" s="122" t="s">
        <v>1507</v>
      </c>
      <c r="O3" s="122" t="s">
        <v>1508</v>
      </c>
      <c r="P3" s="122" t="s">
        <v>1608</v>
      </c>
    </row>
    <row r="4" spans="1:18" x14ac:dyDescent="0.25">
      <c r="B4" s="1156" t="s">
        <v>1609</v>
      </c>
      <c r="C4" s="1338" t="s">
        <v>1511</v>
      </c>
      <c r="D4" s="1339"/>
      <c r="E4" s="1339"/>
      <c r="F4" s="1339"/>
      <c r="G4" s="1339"/>
      <c r="H4" s="1339"/>
      <c r="I4" s="1339"/>
      <c r="J4" s="1339"/>
      <c r="K4" s="1339"/>
      <c r="L4" s="1339"/>
      <c r="M4" s="1339"/>
      <c r="N4" s="1339"/>
      <c r="O4" s="1339"/>
      <c r="P4" s="1340"/>
    </row>
    <row r="5" spans="1:18" x14ac:dyDescent="0.25">
      <c r="B5" s="1157"/>
      <c r="C5" s="582"/>
      <c r="D5" s="1140" t="s">
        <v>1610</v>
      </c>
      <c r="E5" s="1151"/>
      <c r="F5" s="1151"/>
      <c r="G5" s="1151"/>
      <c r="H5" s="1151"/>
      <c r="I5" s="1151"/>
      <c r="J5" s="1151"/>
      <c r="K5" s="1151"/>
      <c r="L5" s="1151"/>
      <c r="M5" s="1151"/>
      <c r="N5" s="1151"/>
      <c r="O5" s="1151"/>
      <c r="P5" s="1141"/>
    </row>
    <row r="6" spans="1:18" x14ac:dyDescent="0.25">
      <c r="B6" s="1157"/>
      <c r="C6" s="582"/>
      <c r="D6" s="1140" t="s">
        <v>1611</v>
      </c>
      <c r="E6" s="1151"/>
      <c r="F6" s="1151"/>
      <c r="G6" s="1151"/>
      <c r="H6" s="1141"/>
      <c r="I6" s="1341" t="s">
        <v>1612</v>
      </c>
      <c r="J6" s="1341" t="s">
        <v>1613</v>
      </c>
      <c r="K6" s="1166" t="s">
        <v>1614</v>
      </c>
      <c r="L6" s="1156" t="s">
        <v>1524</v>
      </c>
      <c r="M6" s="1156" t="s">
        <v>1523</v>
      </c>
      <c r="N6" s="1343" t="s">
        <v>456</v>
      </c>
      <c r="O6" s="1344"/>
      <c r="P6" s="1345"/>
    </row>
    <row r="7" spans="1:18" ht="31.5" x14ac:dyDescent="0.25">
      <c r="B7" s="1158"/>
      <c r="C7" s="582"/>
      <c r="D7" s="408" t="s">
        <v>1515</v>
      </c>
      <c r="E7" s="408" t="s">
        <v>1516</v>
      </c>
      <c r="F7" s="408" t="s">
        <v>1517</v>
      </c>
      <c r="G7" s="408" t="s">
        <v>1518</v>
      </c>
      <c r="H7" s="548" t="s">
        <v>1519</v>
      </c>
      <c r="I7" s="1342"/>
      <c r="J7" s="1342"/>
      <c r="K7" s="1084"/>
      <c r="L7" s="1158"/>
      <c r="M7" s="1158"/>
      <c r="N7" s="583"/>
      <c r="O7" s="6" t="s">
        <v>1615</v>
      </c>
      <c r="P7" s="6" t="s">
        <v>1523</v>
      </c>
    </row>
    <row r="8" spans="1:18" x14ac:dyDescent="0.25">
      <c r="A8" s="765">
        <v>1</v>
      </c>
      <c r="B8" s="771" t="s">
        <v>1527</v>
      </c>
      <c r="C8" s="849">
        <v>3160.9783812043929</v>
      </c>
      <c r="D8" s="849">
        <v>374.99343404925696</v>
      </c>
      <c r="E8" s="849">
        <v>350.36880070852266</v>
      </c>
      <c r="F8" s="849">
        <v>74.113939871183689</v>
      </c>
      <c r="G8" s="849">
        <v>5.8147014264046426</v>
      </c>
      <c r="H8" s="849">
        <v>4.1982097488127623</v>
      </c>
      <c r="I8" s="849">
        <v>661.85617356280159</v>
      </c>
      <c r="J8" s="849">
        <v>86.649179495813485</v>
      </c>
      <c r="K8" s="849">
        <v>56.78552299675259</v>
      </c>
      <c r="L8" s="849">
        <v>68.746128313506006</v>
      </c>
      <c r="M8" s="849">
        <v>3.1565007283273094</v>
      </c>
      <c r="N8" s="849">
        <v>-5.0178867686179762</v>
      </c>
      <c r="O8" s="849">
        <v>-0.89046454367927685</v>
      </c>
      <c r="P8" s="849">
        <v>-3.2151596125962216</v>
      </c>
    </row>
    <row r="9" spans="1:18" x14ac:dyDescent="0.25">
      <c r="A9" s="765">
        <v>2</v>
      </c>
      <c r="B9" s="771" t="s">
        <v>1528</v>
      </c>
      <c r="C9" s="849">
        <v>7504.3669288883839</v>
      </c>
      <c r="D9" s="849">
        <v>646.39741114057301</v>
      </c>
      <c r="E9" s="849">
        <v>332.13833855298299</v>
      </c>
      <c r="F9" s="849">
        <v>367.94404203479951</v>
      </c>
      <c r="G9" s="849">
        <v>0</v>
      </c>
      <c r="H9" s="849">
        <v>2.4170424140490239</v>
      </c>
      <c r="I9" s="849">
        <v>346.69567091668057</v>
      </c>
      <c r="J9" s="849">
        <v>52.45152784626822</v>
      </c>
      <c r="K9" s="849">
        <v>947.33259296540689</v>
      </c>
      <c r="L9" s="849">
        <v>200.43104260569288</v>
      </c>
      <c r="M9" s="849">
        <v>40.535732315348305</v>
      </c>
      <c r="N9" s="849">
        <v>-27.348314206991152</v>
      </c>
      <c r="O9" s="849">
        <v>-1.3902619755106236</v>
      </c>
      <c r="P9" s="849">
        <v>-25.131303141642849</v>
      </c>
    </row>
    <row r="10" spans="1:18" x14ac:dyDescent="0.25">
      <c r="A10" s="765">
        <v>3</v>
      </c>
      <c r="B10" s="771" t="s">
        <v>1534</v>
      </c>
      <c r="C10" s="849">
        <v>47790.93995451081</v>
      </c>
      <c r="D10" s="849">
        <v>5009.3587787191091</v>
      </c>
      <c r="E10" s="849">
        <v>1400.7255353756659</v>
      </c>
      <c r="F10" s="849">
        <v>671.58231017651065</v>
      </c>
      <c r="G10" s="849">
        <v>17.038571880716265</v>
      </c>
      <c r="H10" s="849">
        <v>1.7457074714116101</v>
      </c>
      <c r="I10" s="849">
        <v>5025.4442590410899</v>
      </c>
      <c r="J10" s="849">
        <v>183.48732796877982</v>
      </c>
      <c r="K10" s="849">
        <v>1889.7736091421395</v>
      </c>
      <c r="L10" s="849">
        <v>814.07572313354228</v>
      </c>
      <c r="M10" s="849">
        <v>74.248266550854609</v>
      </c>
      <c r="N10" s="849">
        <v>-117.97056050301686</v>
      </c>
      <c r="O10" s="849">
        <v>-14.348519540226196</v>
      </c>
      <c r="P10" s="849">
        <v>-96.660799988911023</v>
      </c>
    </row>
    <row r="11" spans="1:18" x14ac:dyDescent="0.25">
      <c r="A11" s="765">
        <v>4</v>
      </c>
      <c r="B11" s="771" t="s">
        <v>1559</v>
      </c>
      <c r="C11" s="849">
        <v>19888.002273988335</v>
      </c>
      <c r="D11" s="849">
        <v>1719.8727487717581</v>
      </c>
      <c r="E11" s="849">
        <v>1621.96909017393</v>
      </c>
      <c r="F11" s="849">
        <v>2733.7685296641748</v>
      </c>
      <c r="G11" s="849">
        <v>227.80636745999999</v>
      </c>
      <c r="H11" s="849">
        <v>5.3335923938889289</v>
      </c>
      <c r="I11" s="849">
        <v>2799.0438986644854</v>
      </c>
      <c r="J11" s="849">
        <v>52.749274109539009</v>
      </c>
      <c r="K11" s="849">
        <v>3451.6235632958396</v>
      </c>
      <c r="L11" s="849">
        <v>532.11705442850666</v>
      </c>
      <c r="M11" s="849">
        <v>97.395513521211839</v>
      </c>
      <c r="N11" s="849">
        <v>-41.221737865890375</v>
      </c>
      <c r="O11" s="849">
        <v>-3.7599478254812326</v>
      </c>
      <c r="P11" s="849">
        <v>-35.092370875678533</v>
      </c>
    </row>
    <row r="12" spans="1:18" x14ac:dyDescent="0.25">
      <c r="A12" s="765">
        <v>5</v>
      </c>
      <c r="B12" s="771" t="s">
        <v>1564</v>
      </c>
      <c r="C12" s="849">
        <v>2867.3476454124343</v>
      </c>
      <c r="D12" s="849">
        <v>51.222051018501261</v>
      </c>
      <c r="E12" s="849">
        <v>15.201569146555242</v>
      </c>
      <c r="F12" s="849">
        <v>18.085030025918226</v>
      </c>
      <c r="G12" s="849">
        <v>0</v>
      </c>
      <c r="H12" s="849">
        <v>1.2667992230479246</v>
      </c>
      <c r="I12" s="849">
        <v>2.7167940229564578</v>
      </c>
      <c r="J12" s="849">
        <v>9.9964707596884104</v>
      </c>
      <c r="K12" s="849">
        <v>71.795385408329864</v>
      </c>
      <c r="L12" s="849">
        <v>21.142498255172566</v>
      </c>
      <c r="M12" s="849">
        <v>4.1377987398256826</v>
      </c>
      <c r="N12" s="849">
        <v>-4.4743320920477814</v>
      </c>
      <c r="O12" s="849">
        <v>-0.38617975367526342</v>
      </c>
      <c r="P12" s="849">
        <v>-4.0499114002221006</v>
      </c>
    </row>
    <row r="13" spans="1:18" x14ac:dyDescent="0.25">
      <c r="A13" s="765">
        <v>6</v>
      </c>
      <c r="B13" s="771" t="s">
        <v>1565</v>
      </c>
      <c r="C13" s="849">
        <v>10025.342741725553</v>
      </c>
      <c r="D13" s="849">
        <v>3047.5100632953172</v>
      </c>
      <c r="E13" s="849">
        <v>822.11639379566498</v>
      </c>
      <c r="F13" s="849">
        <v>660.30308475858465</v>
      </c>
      <c r="G13" s="849">
        <v>8.7907512508497252</v>
      </c>
      <c r="H13" s="849">
        <v>2.9582629596178531</v>
      </c>
      <c r="I13" s="849">
        <v>4044.6207235347874</v>
      </c>
      <c r="J13" s="849">
        <v>120.51565643679346</v>
      </c>
      <c r="K13" s="849">
        <v>373.58391312883253</v>
      </c>
      <c r="L13" s="849">
        <v>477.49672227079515</v>
      </c>
      <c r="M13" s="849">
        <v>15.018888487283357</v>
      </c>
      <c r="N13" s="849">
        <v>-97.976024558817571</v>
      </c>
      <c r="O13" s="849">
        <v>-9.0816373162483561</v>
      </c>
      <c r="P13" s="849">
        <v>-83.624707269534227</v>
      </c>
    </row>
    <row r="14" spans="1:18" x14ac:dyDescent="0.25">
      <c r="A14" s="765">
        <v>7</v>
      </c>
      <c r="B14" s="771" t="s">
        <v>1569</v>
      </c>
      <c r="C14" s="849">
        <v>35837.400201071949</v>
      </c>
      <c r="D14" s="849">
        <v>2714.162104003175</v>
      </c>
      <c r="E14" s="849">
        <v>687.83896100237712</v>
      </c>
      <c r="F14" s="849">
        <v>338.36058139015569</v>
      </c>
      <c r="G14" s="849">
        <v>7.837240880838797</v>
      </c>
      <c r="H14" s="849">
        <v>1.7375312198111756</v>
      </c>
      <c r="I14" s="849">
        <v>2310.7995546584739</v>
      </c>
      <c r="J14" s="849">
        <v>484.30153589758766</v>
      </c>
      <c r="K14" s="849">
        <v>953.09779672047625</v>
      </c>
      <c r="L14" s="849">
        <v>473.08662452372187</v>
      </c>
      <c r="M14" s="849">
        <v>37.129841836026557</v>
      </c>
      <c r="N14" s="849">
        <v>-73.302387691043222</v>
      </c>
      <c r="O14" s="849">
        <v>-8.3342431184068335</v>
      </c>
      <c r="P14" s="849">
        <v>-60.233743844416658</v>
      </c>
    </row>
    <row r="15" spans="1:18" x14ac:dyDescent="0.25">
      <c r="A15" s="765">
        <v>8</v>
      </c>
      <c r="B15" s="771" t="s">
        <v>1570</v>
      </c>
      <c r="C15" s="849">
        <v>25148.056123806524</v>
      </c>
      <c r="D15" s="849">
        <v>1630.4832277793018</v>
      </c>
      <c r="E15" s="849">
        <v>1188.08370187845</v>
      </c>
      <c r="F15" s="849">
        <v>540.40322992511733</v>
      </c>
      <c r="G15" s="849">
        <v>0.8619006646039743</v>
      </c>
      <c r="H15" s="849">
        <v>2.89385760425772</v>
      </c>
      <c r="I15" s="849">
        <v>1408.555736075343</v>
      </c>
      <c r="J15" s="849">
        <v>525.94114759390845</v>
      </c>
      <c r="K15" s="849">
        <v>1425.3351765782224</v>
      </c>
      <c r="L15" s="849">
        <v>170.14989035719611</v>
      </c>
      <c r="M15" s="849">
        <v>17.80027004684484</v>
      </c>
      <c r="N15" s="849">
        <v>-21.320777845249033</v>
      </c>
      <c r="O15" s="849">
        <v>-1.512552452722973</v>
      </c>
      <c r="P15" s="849">
        <v>-18.037823141704195</v>
      </c>
    </row>
    <row r="16" spans="1:18" x14ac:dyDescent="0.25">
      <c r="A16" s="765">
        <v>9</v>
      </c>
      <c r="B16" s="32" t="s">
        <v>1576</v>
      </c>
      <c r="C16" s="849">
        <v>2201.047665177497</v>
      </c>
      <c r="D16" s="849">
        <v>105.31843652952693</v>
      </c>
      <c r="E16" s="849">
        <v>43.103467525170352</v>
      </c>
      <c r="F16" s="849">
        <v>11.151274440429502</v>
      </c>
      <c r="G16" s="849">
        <v>0.4687440100351849</v>
      </c>
      <c r="H16" s="849">
        <v>3.7789901116903302</v>
      </c>
      <c r="I16" s="849">
        <v>41.533131501888086</v>
      </c>
      <c r="J16" s="849">
        <v>56.464802510844244</v>
      </c>
      <c r="K16" s="849">
        <v>62.043988492429605</v>
      </c>
      <c r="L16" s="849">
        <v>24.490156049934427</v>
      </c>
      <c r="M16" s="849">
        <v>10.465879431495765</v>
      </c>
      <c r="N16" s="849">
        <v>-5.2434204141120535</v>
      </c>
      <c r="O16" s="849">
        <v>-0.24051107263360352</v>
      </c>
      <c r="P16" s="849">
        <v>-4.8915508666162921</v>
      </c>
    </row>
    <row r="17" spans="1:16" x14ac:dyDescent="0.25">
      <c r="A17" s="765">
        <v>10</v>
      </c>
      <c r="B17" s="771" t="s">
        <v>1942</v>
      </c>
      <c r="C17" s="849">
        <v>16915.399945000001</v>
      </c>
      <c r="D17" s="849">
        <v>547.88133965271379</v>
      </c>
      <c r="E17" s="849">
        <v>221.16584004929595</v>
      </c>
      <c r="F17" s="849">
        <v>95.535820008395092</v>
      </c>
      <c r="G17" s="849">
        <v>0.66699383000000001</v>
      </c>
      <c r="H17" s="849">
        <v>1.7409614809110268</v>
      </c>
      <c r="I17" s="849">
        <v>520.03691262202346</v>
      </c>
      <c r="J17" s="849">
        <v>124.79606022749294</v>
      </c>
      <c r="K17" s="849">
        <v>220.41702069088842</v>
      </c>
      <c r="L17" s="849">
        <v>80.020721323731735</v>
      </c>
      <c r="M17" s="849">
        <v>6.9967345782599368</v>
      </c>
      <c r="N17" s="849">
        <v>-14.495672960408896</v>
      </c>
      <c r="O17" s="849">
        <v>-1.3329914554146414</v>
      </c>
      <c r="P17" s="849">
        <v>-11.91400001004896</v>
      </c>
    </row>
    <row r="18" spans="1:16" x14ac:dyDescent="0.25">
      <c r="A18" s="765">
        <v>11</v>
      </c>
      <c r="B18" s="771" t="s">
        <v>1652</v>
      </c>
      <c r="C18" s="849">
        <v>6713.5474379999996</v>
      </c>
      <c r="D18" s="849">
        <v>998.98956732830345</v>
      </c>
      <c r="E18" s="849">
        <v>663.279222547789</v>
      </c>
      <c r="F18" s="849">
        <v>746.96598789104212</v>
      </c>
      <c r="G18" s="849">
        <v>45.899287823044141</v>
      </c>
      <c r="H18" s="849">
        <v>4.5935069769530488</v>
      </c>
      <c r="I18" s="849">
        <v>2367.8487048393167</v>
      </c>
      <c r="J18" s="849">
        <v>58.008875885820338</v>
      </c>
      <c r="K18" s="849">
        <v>29.276484865045475</v>
      </c>
      <c r="L18" s="849">
        <v>226.7977592756117</v>
      </c>
      <c r="M18" s="849">
        <v>10.070205452937069</v>
      </c>
      <c r="N18" s="849">
        <v>-30.342419965025798</v>
      </c>
      <c r="O18" s="849">
        <v>-6.2375140538106582</v>
      </c>
      <c r="P18" s="849">
        <v>-20.979263024588725</v>
      </c>
    </row>
    <row r="19" spans="1:16" x14ac:dyDescent="0.25">
      <c r="A19" s="765">
        <v>12</v>
      </c>
      <c r="B19" s="771" t="s">
        <v>1653</v>
      </c>
      <c r="C19" s="849">
        <v>13364.18715</v>
      </c>
      <c r="D19" s="849">
        <v>1019.1909096907546</v>
      </c>
      <c r="E19" s="849">
        <v>439.90587843180481</v>
      </c>
      <c r="F19" s="849">
        <v>166.09536234874238</v>
      </c>
      <c r="G19" s="849">
        <v>1.2583695597017961</v>
      </c>
      <c r="H19" s="849">
        <v>2.4074369892239038</v>
      </c>
      <c r="I19" s="849">
        <v>1371.1953698719917</v>
      </c>
      <c r="J19" s="849">
        <v>175.8956205031439</v>
      </c>
      <c r="K19" s="849">
        <v>79.359529655868116</v>
      </c>
      <c r="L19" s="849">
        <v>149.67047553278337</v>
      </c>
      <c r="M19" s="849">
        <v>4.5227370007150398</v>
      </c>
      <c r="N19" s="849">
        <v>-31.621931755231611</v>
      </c>
      <c r="O19" s="849">
        <v>-1.8283077010367654</v>
      </c>
      <c r="P19" s="849">
        <v>-27.840454042516569</v>
      </c>
    </row>
    <row r="20" spans="1:16" x14ac:dyDescent="0.25">
      <c r="A20" s="765">
        <v>13</v>
      </c>
      <c r="B20" s="771" t="s">
        <v>2116</v>
      </c>
      <c r="C20" s="849">
        <v>1803.0627019999999</v>
      </c>
      <c r="D20" s="849">
        <v>103.62940867202856</v>
      </c>
      <c r="E20" s="849">
        <v>119.16234427619585</v>
      </c>
      <c r="F20" s="849">
        <v>761.25017522800226</v>
      </c>
      <c r="G20" s="849">
        <v>72.490153909999989</v>
      </c>
      <c r="H20" s="849">
        <v>9.1768682216505066</v>
      </c>
      <c r="I20" s="849">
        <v>1048.1712299363876</v>
      </c>
      <c r="J20" s="849">
        <v>0.91909742003440431</v>
      </c>
      <c r="K20" s="849">
        <v>7.4417547298048481</v>
      </c>
      <c r="L20" s="849">
        <v>5.0637762623303058E-3</v>
      </c>
      <c r="M20" s="849">
        <v>0.24568449353835839</v>
      </c>
      <c r="N20" s="849">
        <v>-0.24568449353835839</v>
      </c>
      <c r="O20" s="849">
        <v>-4.6541000000000003E-4</v>
      </c>
      <c r="P20" s="849">
        <v>0</v>
      </c>
    </row>
    <row r="21" spans="1:16" x14ac:dyDescent="0.25">
      <c r="A21" s="765">
        <v>14</v>
      </c>
      <c r="B21" s="771" t="s">
        <v>1943</v>
      </c>
      <c r="C21" s="849">
        <v>238.770759</v>
      </c>
      <c r="D21" s="849">
        <v>21.980609755556969</v>
      </c>
      <c r="E21" s="849">
        <v>17.575693871830563</v>
      </c>
      <c r="F21" s="849">
        <v>50.390229880261906</v>
      </c>
      <c r="G21" s="849">
        <v>0.59755983999999995</v>
      </c>
      <c r="H21" s="849">
        <v>4.8977484290711271</v>
      </c>
      <c r="I21" s="849">
        <v>82.5868927760406</v>
      </c>
      <c r="J21" s="849">
        <v>7.331996696928254</v>
      </c>
      <c r="K21" s="849">
        <v>0.62520387468062444</v>
      </c>
      <c r="L21" s="849">
        <v>2.973571403567965</v>
      </c>
      <c r="M21" s="849">
        <v>0.21615224098731084</v>
      </c>
      <c r="N21" s="849">
        <v>-0.51905771520154531</v>
      </c>
      <c r="O21" s="849">
        <v>-6.565106365761976E-2</v>
      </c>
      <c r="P21" s="849">
        <v>-0.30274970871423451</v>
      </c>
    </row>
    <row r="22" spans="1:16" x14ac:dyDescent="0.25">
      <c r="A22" s="765">
        <v>15</v>
      </c>
      <c r="B22" s="771" t="s">
        <v>1944</v>
      </c>
      <c r="C22" s="849">
        <v>5970.5546090000007</v>
      </c>
      <c r="D22" s="849">
        <v>181.62587834946501</v>
      </c>
      <c r="E22" s="849">
        <v>161.19598570823388</v>
      </c>
      <c r="F22" s="849">
        <v>251.45679885878741</v>
      </c>
      <c r="G22" s="849">
        <v>7.6389800157787997</v>
      </c>
      <c r="H22" s="849">
        <v>6.4043493461837953</v>
      </c>
      <c r="I22" s="849">
        <v>488.59370603447485</v>
      </c>
      <c r="J22" s="849">
        <v>87.986495183738342</v>
      </c>
      <c r="K22" s="849">
        <v>25.33744171405187</v>
      </c>
      <c r="L22" s="849">
        <v>85.059348488854269</v>
      </c>
      <c r="M22" s="849">
        <v>3.4839846059176711</v>
      </c>
      <c r="N22" s="849">
        <v>-3.9881268997263781</v>
      </c>
      <c r="O22" s="849">
        <v>-1.9035218627884121</v>
      </c>
      <c r="P22" s="849">
        <v>-1.7485764111420403</v>
      </c>
    </row>
    <row r="23" spans="1:16" x14ac:dyDescent="0.25">
      <c r="A23" s="765">
        <v>16</v>
      </c>
      <c r="B23" s="771" t="s">
        <v>1654</v>
      </c>
      <c r="C23" s="849">
        <v>787.78596799999991</v>
      </c>
      <c r="D23" s="849">
        <v>69.762272093611074</v>
      </c>
      <c r="E23" s="849">
        <v>31.10104940286957</v>
      </c>
      <c r="F23" s="849">
        <v>10.792964316983092</v>
      </c>
      <c r="G23" s="849">
        <v>1.3635865199999999</v>
      </c>
      <c r="H23" s="849">
        <v>3.2951458436522283</v>
      </c>
      <c r="I23" s="849">
        <v>75.676464636643857</v>
      </c>
      <c r="J23" s="849">
        <v>12.863935457049733</v>
      </c>
      <c r="K23" s="849">
        <v>24.479472239770164</v>
      </c>
      <c r="L23" s="849">
        <v>7.4584040318519387</v>
      </c>
      <c r="M23" s="849">
        <v>0.36468969929491091</v>
      </c>
      <c r="N23" s="849">
        <v>-0.57300806947986471</v>
      </c>
      <c r="O23" s="849">
        <v>-0.15440576641753118</v>
      </c>
      <c r="P23" s="849">
        <v>-0.19654655738495375</v>
      </c>
    </row>
    <row r="24" spans="1:16" ht="11" thickBot="1" x14ac:dyDescent="0.3">
      <c r="A24" s="765">
        <v>17</v>
      </c>
      <c r="B24" s="850" t="s">
        <v>1762</v>
      </c>
      <c r="C24" s="849">
        <v>829.85602300000005</v>
      </c>
      <c r="D24" s="849">
        <v>38.304036062087917</v>
      </c>
      <c r="E24" s="849">
        <v>33.681807580351247</v>
      </c>
      <c r="F24" s="849">
        <v>106.61103393850419</v>
      </c>
      <c r="G24" s="849">
        <v>4.8965011500000006</v>
      </c>
      <c r="H24" s="849">
        <v>4.0161703943030673</v>
      </c>
      <c r="I24" s="849">
        <v>172.27311834263813</v>
      </c>
      <c r="J24" s="849">
        <v>8.4664887315847022</v>
      </c>
      <c r="K24" s="849">
        <v>2.7537716567206223</v>
      </c>
      <c r="L24" s="849">
        <v>8.7192903513692492</v>
      </c>
      <c r="M24" s="849">
        <v>0.88742576425091757</v>
      </c>
      <c r="N24" s="849">
        <v>-1.6754247581734183</v>
      </c>
      <c r="O24" s="849">
        <v>-0.68708636059008166</v>
      </c>
      <c r="P24" s="849">
        <v>-0.78622050292250079</v>
      </c>
    </row>
    <row r="25" spans="1:16" x14ac:dyDescent="0.25">
      <c r="A25" s="765">
        <v>18</v>
      </c>
      <c r="B25" s="851" t="s">
        <v>1616</v>
      </c>
      <c r="C25" s="852">
        <v>357527.27537150407</v>
      </c>
      <c r="D25" s="852">
        <v>191.58147794458</v>
      </c>
      <c r="E25" s="852">
        <v>240.9141023805</v>
      </c>
      <c r="F25" s="852">
        <v>800.75465090110004</v>
      </c>
      <c r="G25" s="852">
        <v>1853.5002022899998</v>
      </c>
      <c r="H25" s="852">
        <v>20.544167743600003</v>
      </c>
      <c r="I25" s="852">
        <v>2094.8453670980002</v>
      </c>
      <c r="J25" s="852">
        <v>985.64281444259996</v>
      </c>
      <c r="K25" s="852">
        <v>6.262251975579999</v>
      </c>
      <c r="L25" s="852">
        <v>371.35444590510025</v>
      </c>
      <c r="M25" s="852">
        <v>23.961547087260001</v>
      </c>
      <c r="N25" s="852">
        <v>-7.3172195914636804</v>
      </c>
      <c r="O25" s="852">
        <v>-2.8079841135688999</v>
      </c>
      <c r="P25" s="852">
        <v>-4.1732442915009997</v>
      </c>
    </row>
    <row r="26" spans="1:16" x14ac:dyDescent="0.25">
      <c r="A26" s="765">
        <v>19</v>
      </c>
      <c r="B26" s="771" t="s">
        <v>1617</v>
      </c>
      <c r="C26" s="852">
        <v>67638.480610730985</v>
      </c>
      <c r="D26" s="852">
        <v>325.27174652085</v>
      </c>
      <c r="E26" s="852">
        <v>135.45743078200002</v>
      </c>
      <c r="F26" s="852">
        <v>42.250149503000003</v>
      </c>
      <c r="G26" s="852">
        <v>8.2976311344999996</v>
      </c>
      <c r="H26" s="852">
        <v>5.3272292466</v>
      </c>
      <c r="I26" s="852">
        <v>229.4277556584</v>
      </c>
      <c r="J26" s="852">
        <v>280.40058289669997</v>
      </c>
      <c r="K26" s="852">
        <v>1.44861938525</v>
      </c>
      <c r="L26" s="852">
        <v>59.270404765838997</v>
      </c>
      <c r="M26" s="852">
        <v>33.597224270760002</v>
      </c>
      <c r="N26" s="852">
        <v>-2.6954849806117802</v>
      </c>
      <c r="O26" s="852">
        <v>-0.17557678944257801</v>
      </c>
      <c r="P26" s="852">
        <v>-2.3998719040649998</v>
      </c>
    </row>
    <row r="27" spans="1:16" x14ac:dyDescent="0.25">
      <c r="A27" s="853">
        <v>20</v>
      </c>
      <c r="B27" s="851" t="s">
        <v>1951</v>
      </c>
      <c r="C27" s="852">
        <v>2</v>
      </c>
      <c r="D27" s="854"/>
      <c r="E27" s="854"/>
      <c r="F27" s="854"/>
      <c r="G27" s="854"/>
      <c r="H27" s="854"/>
      <c r="I27" s="854"/>
      <c r="J27" s="854"/>
      <c r="K27" s="854"/>
      <c r="L27" s="854"/>
      <c r="M27" s="854"/>
      <c r="N27" s="855"/>
      <c r="O27" s="856"/>
      <c r="P27" s="855"/>
    </row>
    <row r="30" spans="1:16" x14ac:dyDescent="0.25">
      <c r="A30" s="447" t="s">
        <v>1607</v>
      </c>
      <c r="B30" s="447"/>
      <c r="C30" s="1"/>
      <c r="D30" s="447"/>
      <c r="E30" s="447"/>
      <c r="F30" s="1"/>
      <c r="G30" s="447"/>
      <c r="H30" s="447"/>
      <c r="I30" s="1"/>
      <c r="J30" s="447"/>
      <c r="K30" s="447"/>
      <c r="L30" s="1"/>
      <c r="M30" s="447"/>
      <c r="N30" s="447"/>
      <c r="O30" s="1"/>
      <c r="P30" s="447"/>
    </row>
    <row r="31" spans="1:16" x14ac:dyDescent="0.25">
      <c r="B31" s="577">
        <v>2023</v>
      </c>
    </row>
    <row r="32" spans="1:16" x14ac:dyDescent="0.25">
      <c r="B32" s="580" t="s">
        <v>1145</v>
      </c>
      <c r="C32" s="581" t="s">
        <v>1146</v>
      </c>
      <c r="D32" s="581" t="s">
        <v>1147</v>
      </c>
      <c r="E32" s="581" t="s">
        <v>1148</v>
      </c>
      <c r="F32" s="581" t="s">
        <v>1149</v>
      </c>
      <c r="G32" s="581" t="s">
        <v>1159</v>
      </c>
      <c r="H32" s="581" t="s">
        <v>1160</v>
      </c>
      <c r="I32" s="581" t="s">
        <v>1161</v>
      </c>
      <c r="J32" s="581" t="s">
        <v>1503</v>
      </c>
      <c r="K32" s="581" t="s">
        <v>1504</v>
      </c>
      <c r="L32" s="581" t="s">
        <v>1505</v>
      </c>
      <c r="M32" s="122" t="s">
        <v>1506</v>
      </c>
      <c r="N32" s="122" t="s">
        <v>1507</v>
      </c>
      <c r="O32" s="122" t="s">
        <v>1508</v>
      </c>
      <c r="P32" s="122" t="s">
        <v>1608</v>
      </c>
    </row>
    <row r="33" spans="1:16" x14ac:dyDescent="0.25">
      <c r="B33" s="1156" t="s">
        <v>1609</v>
      </c>
      <c r="C33" s="1338" t="s">
        <v>1511</v>
      </c>
      <c r="D33" s="1339"/>
      <c r="E33" s="1339"/>
      <c r="F33" s="1339"/>
      <c r="G33" s="1339"/>
      <c r="H33" s="1339"/>
      <c r="I33" s="1339"/>
      <c r="J33" s="1339"/>
      <c r="K33" s="1339"/>
      <c r="L33" s="1339"/>
      <c r="M33" s="1339"/>
      <c r="N33" s="1339"/>
      <c r="O33" s="1339"/>
      <c r="P33" s="1340"/>
    </row>
    <row r="34" spans="1:16" x14ac:dyDescent="0.25">
      <c r="B34" s="1157"/>
      <c r="C34" s="582"/>
      <c r="D34" s="1140" t="s">
        <v>1610</v>
      </c>
      <c r="E34" s="1151"/>
      <c r="F34" s="1151"/>
      <c r="G34" s="1151"/>
      <c r="H34" s="1151"/>
      <c r="I34" s="1151"/>
      <c r="J34" s="1151"/>
      <c r="K34" s="1151"/>
      <c r="L34" s="1151"/>
      <c r="M34" s="1151"/>
      <c r="N34" s="1151"/>
      <c r="O34" s="1151"/>
      <c r="P34" s="1141"/>
    </row>
    <row r="35" spans="1:16" x14ac:dyDescent="0.25">
      <c r="B35" s="1157"/>
      <c r="C35" s="582"/>
      <c r="D35" s="1140" t="s">
        <v>1611</v>
      </c>
      <c r="E35" s="1151"/>
      <c r="F35" s="1151"/>
      <c r="G35" s="1151"/>
      <c r="H35" s="1141"/>
      <c r="I35" s="1341" t="s">
        <v>1612</v>
      </c>
      <c r="J35" s="1341" t="s">
        <v>1613</v>
      </c>
      <c r="K35" s="1166" t="s">
        <v>1614</v>
      </c>
      <c r="L35" s="1156" t="s">
        <v>1524</v>
      </c>
      <c r="M35" s="1156" t="s">
        <v>1523</v>
      </c>
      <c r="N35" s="1343" t="s">
        <v>456</v>
      </c>
      <c r="O35" s="1344"/>
      <c r="P35" s="1345"/>
    </row>
    <row r="36" spans="1:16" ht="31.5" x14ac:dyDescent="0.25">
      <c r="B36" s="1158"/>
      <c r="C36" s="582"/>
      <c r="D36" s="408" t="s">
        <v>1515</v>
      </c>
      <c r="E36" s="408" t="s">
        <v>1516</v>
      </c>
      <c r="F36" s="408" t="s">
        <v>1517</v>
      </c>
      <c r="G36" s="408" t="s">
        <v>1518</v>
      </c>
      <c r="H36" s="548" t="s">
        <v>1519</v>
      </c>
      <c r="I36" s="1342"/>
      <c r="J36" s="1342"/>
      <c r="K36" s="1084"/>
      <c r="L36" s="1158"/>
      <c r="M36" s="1158"/>
      <c r="N36" s="583"/>
      <c r="O36" s="6" t="s">
        <v>1615</v>
      </c>
      <c r="P36" s="6" t="s">
        <v>1523</v>
      </c>
    </row>
    <row r="37" spans="1:16" x14ac:dyDescent="0.25">
      <c r="A37" s="765">
        <v>1</v>
      </c>
      <c r="B37" s="990" t="s">
        <v>1527</v>
      </c>
      <c r="C37" s="991">
        <v>3199</v>
      </c>
      <c r="D37" s="992">
        <v>194.50528869856501</v>
      </c>
      <c r="E37" s="992">
        <v>15.597741802409301</v>
      </c>
      <c r="F37" s="992">
        <v>8.7614313317398711</v>
      </c>
      <c r="G37" s="992">
        <v>0</v>
      </c>
      <c r="H37" s="991">
        <v>2.9949654088334001</v>
      </c>
      <c r="I37" s="201">
        <v>150.214174899754</v>
      </c>
      <c r="J37" s="201">
        <v>40.395558605142398</v>
      </c>
      <c r="K37" s="201">
        <v>28.254728327818501</v>
      </c>
      <c r="L37" s="201">
        <v>21.333041445676301</v>
      </c>
      <c r="M37" s="201">
        <v>41.190228952296899</v>
      </c>
      <c r="N37" s="201">
        <v>-12.787675511881481</v>
      </c>
      <c r="O37" s="992">
        <v>-0.35464068458437709</v>
      </c>
      <c r="P37" s="201">
        <v>-11.9757788124236</v>
      </c>
    </row>
    <row r="38" spans="1:16" x14ac:dyDescent="0.25">
      <c r="A38" s="765">
        <v>2</v>
      </c>
      <c r="B38" s="990" t="s">
        <v>1528</v>
      </c>
      <c r="C38" s="991">
        <v>7455</v>
      </c>
      <c r="D38" s="992">
        <v>1354.71911813974</v>
      </c>
      <c r="E38" s="992">
        <v>458.51631261533498</v>
      </c>
      <c r="F38" s="992">
        <v>147.10965014178402</v>
      </c>
      <c r="G38" s="992">
        <v>0</v>
      </c>
      <c r="H38" s="991">
        <v>4.1059042260121803</v>
      </c>
      <c r="I38" s="201">
        <v>1443.9735095378101</v>
      </c>
      <c r="J38" s="201">
        <v>373.222665209024</v>
      </c>
      <c r="K38" s="201">
        <v>143.14890615001602</v>
      </c>
      <c r="L38" s="201">
        <v>358.67175682441501</v>
      </c>
      <c r="M38" s="201">
        <v>83.671022409511295</v>
      </c>
      <c r="N38" s="201">
        <v>-38.700721837704386</v>
      </c>
      <c r="O38" s="992">
        <v>-2.2664877632514662</v>
      </c>
      <c r="P38" s="201">
        <v>-36.005890321650497</v>
      </c>
    </row>
    <row r="39" spans="1:16" x14ac:dyDescent="0.25">
      <c r="A39" s="765">
        <v>3</v>
      </c>
      <c r="B39" s="990" t="s">
        <v>1534</v>
      </c>
      <c r="C39" s="991">
        <v>47567</v>
      </c>
      <c r="D39" s="992">
        <v>11521.343217220399</v>
      </c>
      <c r="E39" s="992">
        <v>1645.9895324306601</v>
      </c>
      <c r="F39" s="992">
        <v>587.66763670711805</v>
      </c>
      <c r="G39" s="992">
        <v>17.396446766660603</v>
      </c>
      <c r="H39" s="991">
        <v>2.6630446019237399</v>
      </c>
      <c r="I39" s="201">
        <v>9672.9133967272301</v>
      </c>
      <c r="J39" s="201">
        <v>2414.5085121377901</v>
      </c>
      <c r="K39" s="201">
        <v>1684.97492425985</v>
      </c>
      <c r="L39" s="201">
        <v>1597.8523030890901</v>
      </c>
      <c r="M39" s="201">
        <v>315.71060518358098</v>
      </c>
      <c r="N39" s="201">
        <v>-186.72357418529671</v>
      </c>
      <c r="O39" s="992">
        <v>-25.977660014652681</v>
      </c>
      <c r="P39" s="201">
        <v>-149.96989030331</v>
      </c>
    </row>
    <row r="40" spans="1:16" x14ac:dyDescent="0.25">
      <c r="A40" s="765">
        <v>4</v>
      </c>
      <c r="B40" s="990" t="s">
        <v>1559</v>
      </c>
      <c r="C40" s="991">
        <v>18241</v>
      </c>
      <c r="D40" s="992">
        <v>2913.1974417350898</v>
      </c>
      <c r="E40" s="992">
        <v>1296.73233549662</v>
      </c>
      <c r="F40" s="992">
        <v>1387.62977415368</v>
      </c>
      <c r="G40" s="992">
        <v>155.56190998839799</v>
      </c>
      <c r="H40" s="991">
        <v>6.8447072067119201</v>
      </c>
      <c r="I40" s="201">
        <v>3995.9620664908098</v>
      </c>
      <c r="J40" s="201">
        <v>1306.5060137560502</v>
      </c>
      <c r="K40" s="201">
        <v>450.653381126932</v>
      </c>
      <c r="L40" s="201">
        <v>554.10920465634501</v>
      </c>
      <c r="M40" s="201">
        <v>126.635449159282</v>
      </c>
      <c r="N40" s="201">
        <v>-57.911608409904844</v>
      </c>
      <c r="O40" s="992">
        <v>-2.7961290741432983</v>
      </c>
      <c r="P40" s="201">
        <v>-53.609496197931605</v>
      </c>
    </row>
    <row r="41" spans="1:16" x14ac:dyDescent="0.25">
      <c r="A41" s="765">
        <v>5</v>
      </c>
      <c r="B41" s="990" t="s">
        <v>1564</v>
      </c>
      <c r="C41" s="991">
        <v>2629</v>
      </c>
      <c r="D41" s="992">
        <v>313.26769959916697</v>
      </c>
      <c r="E41" s="992">
        <v>48.791923589305902</v>
      </c>
      <c r="F41" s="992">
        <v>28.372580323056798</v>
      </c>
      <c r="G41" s="992">
        <v>0</v>
      </c>
      <c r="H41" s="991">
        <v>3.53880633158564</v>
      </c>
      <c r="I41" s="201">
        <v>285.15433000848196</v>
      </c>
      <c r="J41" s="201">
        <v>89.662744987071392</v>
      </c>
      <c r="K41" s="201">
        <v>15.615128515976199</v>
      </c>
      <c r="L41" s="201">
        <v>32.3300818357244</v>
      </c>
      <c r="M41" s="201">
        <v>13.204639413696199</v>
      </c>
      <c r="N41" s="201">
        <v>-3.100559672883163</v>
      </c>
      <c r="O41" s="992">
        <v>-0.10544906695132512</v>
      </c>
      <c r="P41" s="201">
        <v>-2.8358218079578901</v>
      </c>
    </row>
    <row r="42" spans="1:16" x14ac:dyDescent="0.25">
      <c r="A42" s="765">
        <v>6</v>
      </c>
      <c r="B42" s="990" t="s">
        <v>1565</v>
      </c>
      <c r="C42" s="991">
        <v>9524</v>
      </c>
      <c r="D42" s="992">
        <v>2804.0374500514499</v>
      </c>
      <c r="E42" s="992">
        <v>590.96933456517399</v>
      </c>
      <c r="F42" s="992">
        <v>623.90499808833999</v>
      </c>
      <c r="G42" s="992">
        <v>4.6321342999999997</v>
      </c>
      <c r="H42" s="991">
        <v>4.0706030130272701</v>
      </c>
      <c r="I42" s="201">
        <v>3180.3797015004202</v>
      </c>
      <c r="J42" s="201">
        <v>363.21148457688099</v>
      </c>
      <c r="K42" s="201">
        <v>479.95273092766797</v>
      </c>
      <c r="L42" s="201">
        <v>690.55314289360092</v>
      </c>
      <c r="M42" s="201">
        <v>132.39552243083801</v>
      </c>
      <c r="N42" s="201">
        <v>-74.581216464707879</v>
      </c>
      <c r="O42" s="992">
        <v>-6.5850977531946828</v>
      </c>
      <c r="P42" s="201">
        <v>-65.551637959196299</v>
      </c>
    </row>
    <row r="43" spans="1:16" x14ac:dyDescent="0.25">
      <c r="A43" s="765">
        <v>7</v>
      </c>
      <c r="B43" s="990" t="s">
        <v>1569</v>
      </c>
      <c r="C43" s="991">
        <v>36260</v>
      </c>
      <c r="D43" s="992">
        <v>7654.36781601037</v>
      </c>
      <c r="E43" s="992">
        <v>873.67588712693907</v>
      </c>
      <c r="F43" s="992">
        <v>600.57267703704906</v>
      </c>
      <c r="G43" s="992">
        <v>2.8124672703634004</v>
      </c>
      <c r="H43" s="991">
        <v>2.4105192918809299</v>
      </c>
      <c r="I43" s="201">
        <v>7317.94686806765</v>
      </c>
      <c r="J43" s="201">
        <v>1596.3670706847602</v>
      </c>
      <c r="K43" s="201">
        <v>217.11490869229701</v>
      </c>
      <c r="L43" s="201">
        <v>1048.86251596385</v>
      </c>
      <c r="M43" s="201">
        <v>323.80673946272896</v>
      </c>
      <c r="N43" s="201">
        <v>-201.89234874740245</v>
      </c>
      <c r="O43" s="992">
        <v>-9.5297546439728933</v>
      </c>
      <c r="P43" s="201">
        <v>-186.62444611169002</v>
      </c>
    </row>
    <row r="44" spans="1:16" x14ac:dyDescent="0.25">
      <c r="A44" s="765">
        <v>8</v>
      </c>
      <c r="B44" s="990" t="s">
        <v>1570</v>
      </c>
      <c r="C44" s="991">
        <v>25374</v>
      </c>
      <c r="D44" s="992">
        <v>3934.1173254730102</v>
      </c>
      <c r="E44" s="992">
        <v>1883.9049215093</v>
      </c>
      <c r="F44" s="992">
        <v>881.30922038719905</v>
      </c>
      <c r="G44" s="992">
        <v>0.10088377999999999</v>
      </c>
      <c r="H44" s="991">
        <v>5.0320372112613097</v>
      </c>
      <c r="I44" s="201">
        <v>5182.8990432805595</v>
      </c>
      <c r="J44" s="201">
        <v>1106.8695139660101</v>
      </c>
      <c r="K44" s="201">
        <v>409.66379390295498</v>
      </c>
      <c r="L44" s="201">
        <v>401.26378618417903</v>
      </c>
      <c r="M44" s="201">
        <v>101.24072444045601</v>
      </c>
      <c r="N44" s="201">
        <v>-30.103801174316342</v>
      </c>
      <c r="O44" s="992">
        <v>-2.5134206731853501</v>
      </c>
      <c r="P44" s="201">
        <v>-25.296586576505401</v>
      </c>
    </row>
    <row r="45" spans="1:16" x14ac:dyDescent="0.25">
      <c r="A45" s="765">
        <v>9</v>
      </c>
      <c r="B45" s="990" t="s">
        <v>1576</v>
      </c>
      <c r="C45" s="991">
        <v>2136</v>
      </c>
      <c r="D45" s="992">
        <v>226.48132885140498</v>
      </c>
      <c r="E45" s="992">
        <v>32.752761765608902</v>
      </c>
      <c r="F45" s="992">
        <v>11.8563133913452</v>
      </c>
      <c r="G45" s="992">
        <v>0</v>
      </c>
      <c r="H45" s="991">
        <v>3.45802029410636</v>
      </c>
      <c r="I45" s="201">
        <v>207.87471364645901</v>
      </c>
      <c r="J45" s="201">
        <v>50.037890009596403</v>
      </c>
      <c r="K45" s="201">
        <v>13.1778003523031</v>
      </c>
      <c r="L45" s="201">
        <v>68.928463107469696</v>
      </c>
      <c r="M45" s="201">
        <v>40.732994427273198</v>
      </c>
      <c r="N45" s="201">
        <v>-21.290336607737441</v>
      </c>
      <c r="O45" s="992">
        <v>-2.9488822368862824</v>
      </c>
      <c r="P45" s="201">
        <v>0</v>
      </c>
    </row>
    <row r="46" spans="1:16" x14ac:dyDescent="0.25">
      <c r="A46" s="765">
        <v>10</v>
      </c>
      <c r="B46" s="990" t="s">
        <v>1942</v>
      </c>
      <c r="C46" s="991">
        <v>14201.92681666</v>
      </c>
      <c r="D46" s="992">
        <v>2550.74305856612</v>
      </c>
      <c r="E46" s="992">
        <v>446.403937728823</v>
      </c>
      <c r="F46" s="992">
        <v>104.757361140193</v>
      </c>
      <c r="G46" s="992">
        <v>6.8645084328541595</v>
      </c>
      <c r="H46" s="991">
        <v>3.0235836371945402</v>
      </c>
      <c r="I46" s="201">
        <v>2434.8397794655498</v>
      </c>
      <c r="J46" s="201">
        <v>544.68651816889405</v>
      </c>
      <c r="K46" s="201">
        <v>129.24256823354699</v>
      </c>
      <c r="L46" s="201">
        <v>321.48707790844202</v>
      </c>
      <c r="M46" s="201">
        <v>107.82714036960199</v>
      </c>
      <c r="N46" s="201">
        <v>-41.394820237880872</v>
      </c>
      <c r="O46" s="992">
        <v>-2.3135669278643691</v>
      </c>
      <c r="P46" s="201">
        <v>-36.968465954959306</v>
      </c>
    </row>
    <row r="47" spans="1:16" x14ac:dyDescent="0.25">
      <c r="A47" s="765">
        <v>11</v>
      </c>
      <c r="B47" s="990" t="s">
        <v>1652</v>
      </c>
      <c r="C47" s="991">
        <v>6680</v>
      </c>
      <c r="D47" s="992">
        <v>1301.8997153408402</v>
      </c>
      <c r="E47" s="992">
        <v>496.06199797418805</v>
      </c>
      <c r="F47" s="992">
        <v>566.68661556569691</v>
      </c>
      <c r="G47" s="992">
        <v>9.0287773555140305</v>
      </c>
      <c r="H47" s="991">
        <v>6.0500251873831203</v>
      </c>
      <c r="I47" s="201">
        <v>2245.9997746907302</v>
      </c>
      <c r="J47" s="201">
        <v>107.406237317741</v>
      </c>
      <c r="K47" s="201">
        <v>20.271094227774299</v>
      </c>
      <c r="L47" s="201">
        <v>311.539054738434</v>
      </c>
      <c r="M47" s="201">
        <v>60.035359408675404</v>
      </c>
      <c r="N47" s="201">
        <v>-40.234609385139144</v>
      </c>
      <c r="O47" s="992">
        <v>-5.6710937092604548</v>
      </c>
      <c r="P47" s="201">
        <v>-32.846529690502102</v>
      </c>
    </row>
    <row r="48" spans="1:16" x14ac:dyDescent="0.25">
      <c r="A48" s="765">
        <v>12</v>
      </c>
      <c r="B48" s="990" t="s">
        <v>1653</v>
      </c>
      <c r="C48" s="991">
        <v>13007</v>
      </c>
      <c r="D48" s="992">
        <v>2207.5422759922399</v>
      </c>
      <c r="E48" s="992">
        <v>360.715212667716</v>
      </c>
      <c r="F48" s="992">
        <v>90.797935265536992</v>
      </c>
      <c r="G48" s="992">
        <v>0.27528864858093505</v>
      </c>
      <c r="H48" s="991">
        <v>3.0605750415906998</v>
      </c>
      <c r="I48" s="201">
        <v>2172.9105266287697</v>
      </c>
      <c r="J48" s="201">
        <v>342.753219223283</v>
      </c>
      <c r="K48" s="201">
        <v>143.66696672201999</v>
      </c>
      <c r="L48" s="201">
        <v>247.78650749514802</v>
      </c>
      <c r="M48" s="201">
        <v>79.961074197264594</v>
      </c>
      <c r="N48" s="201">
        <v>-36.51319287538572</v>
      </c>
      <c r="O48" s="992">
        <v>-2.9093613101634039</v>
      </c>
      <c r="P48" s="201">
        <v>-32.500386678028796</v>
      </c>
    </row>
    <row r="49" spans="1:16" x14ac:dyDescent="0.25">
      <c r="A49" s="765">
        <v>13</v>
      </c>
      <c r="B49" s="990" t="s">
        <v>1943</v>
      </c>
      <c r="C49" s="991">
        <v>256</v>
      </c>
      <c r="D49" s="992">
        <v>40.578657252133198</v>
      </c>
      <c r="E49" s="992">
        <v>16.513271934415101</v>
      </c>
      <c r="F49" s="992">
        <v>10.1710679794301</v>
      </c>
      <c r="G49" s="992">
        <v>0</v>
      </c>
      <c r="H49" s="991">
        <v>4.8647103143817896</v>
      </c>
      <c r="I49" s="201">
        <v>58.889345802486204</v>
      </c>
      <c r="J49" s="201">
        <v>6.9286652082904103</v>
      </c>
      <c r="K49" s="201">
        <v>1.44498615520175</v>
      </c>
      <c r="L49" s="201">
        <v>15.2317588580215</v>
      </c>
      <c r="M49" s="201">
        <v>1.5778145326378101</v>
      </c>
      <c r="N49" s="201">
        <v>-1.0565087254120273</v>
      </c>
      <c r="O49" s="992">
        <v>-0.26706779891011073</v>
      </c>
      <c r="P49" s="201">
        <v>-0.699911151890377</v>
      </c>
    </row>
    <row r="50" spans="1:16" x14ac:dyDescent="0.25">
      <c r="A50" s="765">
        <v>14</v>
      </c>
      <c r="B50" s="990" t="s">
        <v>1944</v>
      </c>
      <c r="C50" s="991">
        <v>3942</v>
      </c>
      <c r="D50" s="992">
        <v>558.77739522922298</v>
      </c>
      <c r="E50" s="992">
        <v>222.772782679925</v>
      </c>
      <c r="F50" s="992">
        <v>188.11558952046599</v>
      </c>
      <c r="G50" s="992">
        <v>13.725216124768799</v>
      </c>
      <c r="H50" s="991">
        <v>6.2151026918064396</v>
      </c>
      <c r="I50" s="201">
        <v>899.73511317826501</v>
      </c>
      <c r="J50" s="201">
        <v>66.571195879464796</v>
      </c>
      <c r="K50" s="201">
        <v>17.084674496652902</v>
      </c>
      <c r="L50" s="201">
        <v>169.02851092344901</v>
      </c>
      <c r="M50" s="201">
        <v>27.307420163578701</v>
      </c>
      <c r="N50" s="201">
        <v>-12.251268680794119</v>
      </c>
      <c r="O50" s="992">
        <v>-3.8541976518718166</v>
      </c>
      <c r="P50" s="201">
        <v>-7.5865422649039003</v>
      </c>
    </row>
    <row r="51" spans="1:16" x14ac:dyDescent="0.25">
      <c r="A51" s="765">
        <v>15</v>
      </c>
      <c r="B51" s="990" t="s">
        <v>1654</v>
      </c>
      <c r="C51" s="991">
        <v>641</v>
      </c>
      <c r="D51" s="992">
        <v>72.026842707094602</v>
      </c>
      <c r="E51" s="992">
        <v>14.991482038660999</v>
      </c>
      <c r="F51" s="992">
        <v>5.4164266894513</v>
      </c>
      <c r="G51" s="992">
        <v>2.8156809676660798E-2</v>
      </c>
      <c r="H51" s="991">
        <v>3.7305685061450999</v>
      </c>
      <c r="I51" s="201">
        <v>75.342880090320008</v>
      </c>
      <c r="J51" s="201">
        <v>14.402414086383301</v>
      </c>
      <c r="K51" s="201">
        <v>2.7176140681803598</v>
      </c>
      <c r="L51" s="201">
        <v>7.1355307077166099</v>
      </c>
      <c r="M51" s="201">
        <v>1.36291281967078</v>
      </c>
      <c r="N51" s="201">
        <v>-0.53088188785017787</v>
      </c>
      <c r="O51" s="992">
        <v>-0.11561894165163231</v>
      </c>
      <c r="P51" s="201">
        <v>-0.33157179322774799</v>
      </c>
    </row>
    <row r="52" spans="1:16" x14ac:dyDescent="0.25">
      <c r="A52" s="765">
        <v>16</v>
      </c>
      <c r="B52" s="978" t="s">
        <v>1762</v>
      </c>
      <c r="C52" s="993">
        <v>610</v>
      </c>
      <c r="D52" s="994">
        <v>70.953470074521306</v>
      </c>
      <c r="E52" s="994">
        <v>14.537046221027</v>
      </c>
      <c r="F52" s="994">
        <v>25.719478510888301</v>
      </c>
      <c r="G52" s="994">
        <v>0.36169374999999998</v>
      </c>
      <c r="H52" s="994">
        <v>5.6561517602962699</v>
      </c>
      <c r="I52" s="994">
        <v>100.15032438201199</v>
      </c>
      <c r="J52" s="994">
        <v>9.7732064060633999</v>
      </c>
      <c r="K52" s="994">
        <v>1.6481577683609201</v>
      </c>
      <c r="L52" s="994">
        <v>4.4331179565944803</v>
      </c>
      <c r="M52" s="994">
        <v>0.82931512447744793</v>
      </c>
      <c r="N52" s="994">
        <v>-0.75549894764543257</v>
      </c>
      <c r="O52" s="994">
        <v>-0.1365183296390961</v>
      </c>
      <c r="P52" s="994">
        <v>-0.43354945243639598</v>
      </c>
    </row>
    <row r="53" spans="1:16" x14ac:dyDescent="0.25">
      <c r="A53" s="765">
        <v>17</v>
      </c>
      <c r="B53" s="29" t="s">
        <v>1616</v>
      </c>
      <c r="C53" s="991">
        <v>337434</v>
      </c>
      <c r="D53" s="994">
        <v>198.623350757</v>
      </c>
      <c r="E53" s="994">
        <v>293.142328287</v>
      </c>
      <c r="F53" s="994">
        <v>1450.9748037899999</v>
      </c>
      <c r="G53" s="994">
        <v>7784.6982310000003</v>
      </c>
      <c r="H53" s="994">
        <v>25.093458158899999</v>
      </c>
      <c r="I53" s="994">
        <v>2822.3905852800003</v>
      </c>
      <c r="J53" s="994">
        <v>2771.0967769250001</v>
      </c>
      <c r="K53" s="994">
        <v>4133.9513516289999</v>
      </c>
      <c r="L53" s="994">
        <v>622.77746470950001</v>
      </c>
      <c r="M53" s="994">
        <v>96.291214308829993</v>
      </c>
      <c r="N53" s="994">
        <v>-10.514562953967999</v>
      </c>
      <c r="O53" s="994">
        <v>-1.686278628006</v>
      </c>
      <c r="P53" s="994">
        <v>-8.1568822171199997</v>
      </c>
    </row>
    <row r="54" spans="1:16" ht="11" thickBot="1" x14ac:dyDescent="0.3">
      <c r="A54" s="765">
        <v>18</v>
      </c>
      <c r="B54" s="995" t="s">
        <v>1617</v>
      </c>
      <c r="C54" s="996">
        <v>75521</v>
      </c>
      <c r="D54" s="997">
        <v>1147.1156160599999</v>
      </c>
      <c r="E54" s="997">
        <v>140.3491827901</v>
      </c>
      <c r="F54" s="997">
        <v>220.61240489899998</v>
      </c>
      <c r="G54" s="997">
        <v>105.98480572746</v>
      </c>
      <c r="H54" s="996">
        <v>5.6669092899000004</v>
      </c>
      <c r="I54" s="998">
        <v>398.30035152600004</v>
      </c>
      <c r="J54" s="998">
        <v>616.26230536859998</v>
      </c>
      <c r="K54" s="998">
        <v>599.49935258196001</v>
      </c>
      <c r="L54" s="998">
        <v>452.34036622135</v>
      </c>
      <c r="M54" s="998">
        <v>10.587942598820002</v>
      </c>
      <c r="N54" s="998">
        <v>-3.1121611359064998</v>
      </c>
      <c r="O54" s="997">
        <v>-0.60131052199900004</v>
      </c>
      <c r="P54" s="998">
        <v>-1.6766184861989999</v>
      </c>
    </row>
    <row r="55" spans="1:16" x14ac:dyDescent="0.25">
      <c r="A55" s="765">
        <v>19</v>
      </c>
      <c r="B55" s="29" t="s">
        <v>1951</v>
      </c>
      <c r="C55" s="991">
        <v>3</v>
      </c>
      <c r="D55" s="994">
        <v>0.220963218131461</v>
      </c>
      <c r="E55" s="994">
        <v>0</v>
      </c>
      <c r="F55" s="994">
        <v>0</v>
      </c>
      <c r="G55" s="994">
        <v>0</v>
      </c>
      <c r="H55" s="994">
        <v>0</v>
      </c>
      <c r="I55" s="994">
        <v>0.220963218131461</v>
      </c>
      <c r="J55" s="994">
        <v>0</v>
      </c>
      <c r="K55" s="994">
        <v>0</v>
      </c>
      <c r="L55" s="994">
        <v>0</v>
      </c>
      <c r="M55" s="994">
        <v>0.220963218131461</v>
      </c>
      <c r="N55" s="994">
        <v>0</v>
      </c>
      <c r="O55" s="994">
        <v>0</v>
      </c>
      <c r="P55" s="994">
        <v>0</v>
      </c>
    </row>
  </sheetData>
  <mergeCells count="20">
    <mergeCell ref="B33:B36"/>
    <mergeCell ref="C33:P33"/>
    <mergeCell ref="D34:P34"/>
    <mergeCell ref="D35:H35"/>
    <mergeCell ref="I35:I36"/>
    <mergeCell ref="J35:J36"/>
    <mergeCell ref="K35:K36"/>
    <mergeCell ref="L35:L36"/>
    <mergeCell ref="M35:M36"/>
    <mergeCell ref="N35:P35"/>
    <mergeCell ref="B4:B7"/>
    <mergeCell ref="C4:P4"/>
    <mergeCell ref="D5:P5"/>
    <mergeCell ref="D6:H6"/>
    <mergeCell ref="I6:I7"/>
    <mergeCell ref="J6:J7"/>
    <mergeCell ref="K6:K7"/>
    <mergeCell ref="L6:L7"/>
    <mergeCell ref="M6:M7"/>
    <mergeCell ref="N6:P6"/>
  </mergeCells>
  <hyperlinks>
    <hyperlink ref="R1" location="Index!A1" display="Index" xr:uid="{2BB8EF31-E09B-4F33-89DC-C0A880EC3953}"/>
  </hyperlink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B7C5D-D658-4507-8AE3-5DA78A6BAB85}">
  <dimension ref="A1:R53"/>
  <sheetViews>
    <sheetView zoomScaleNormal="100" workbookViewId="0">
      <selection sqref="A1:A1048576"/>
    </sheetView>
  </sheetViews>
  <sheetFormatPr defaultColWidth="8.81640625" defaultRowHeight="10.5" x14ac:dyDescent="0.25"/>
  <cols>
    <col min="1" max="1" width="3" style="160" bestFit="1" customWidth="1"/>
    <col min="2" max="2" width="75.54296875" style="160" customWidth="1"/>
    <col min="3" max="3" width="8.81640625" style="160"/>
    <col min="4" max="4" width="16.453125" style="160" bestFit="1" customWidth="1"/>
    <col min="5" max="10" width="16" style="160" customWidth="1"/>
    <col min="11" max="11" width="17.54296875" style="160" customWidth="1"/>
    <col min="12" max="12" width="14.1796875" style="160" bestFit="1" customWidth="1"/>
    <col min="13" max="13" width="12" style="160" customWidth="1"/>
    <col min="14" max="14" width="8.81640625" style="160"/>
    <col min="15" max="15" width="13.54296875" style="160" bestFit="1" customWidth="1"/>
    <col min="16" max="16" width="13" style="160" bestFit="1" customWidth="1"/>
    <col min="17" max="20" width="8.81640625" style="160"/>
    <col min="21" max="21" width="3" style="160" bestFit="1" customWidth="1"/>
    <col min="22" max="22" width="75.54296875" style="160" customWidth="1"/>
    <col min="23" max="23" width="8.81640625" style="160"/>
    <col min="24" max="24" width="16.453125" style="160" bestFit="1" customWidth="1"/>
    <col min="25" max="30" width="16" style="160" customWidth="1"/>
    <col min="31" max="31" width="17.54296875" style="160" customWidth="1"/>
    <col min="32" max="32" width="14.1796875" style="160" bestFit="1" customWidth="1"/>
    <col min="33" max="33" width="12" style="160" customWidth="1"/>
    <col min="34" max="34" width="8.81640625" style="160"/>
    <col min="35" max="35" width="13.54296875" style="160" bestFit="1" customWidth="1"/>
    <col min="36" max="36" width="13" style="160" bestFit="1" customWidth="1"/>
    <col min="37" max="16384" width="8.81640625" style="160"/>
  </cols>
  <sheetData>
    <row r="1" spans="1:18" x14ac:dyDescent="0.25">
      <c r="A1" s="447" t="s">
        <v>1607</v>
      </c>
      <c r="B1" s="447"/>
      <c r="C1" s="1"/>
      <c r="D1" s="447"/>
      <c r="E1" s="447"/>
      <c r="F1" s="1"/>
      <c r="G1" s="447"/>
      <c r="H1" s="447"/>
      <c r="I1" s="1"/>
      <c r="J1" s="447"/>
      <c r="K1" s="447"/>
      <c r="L1" s="1"/>
      <c r="M1" s="447"/>
      <c r="N1" s="447"/>
      <c r="O1" s="1"/>
      <c r="P1" s="447"/>
      <c r="R1" s="1" t="s">
        <v>933</v>
      </c>
    </row>
    <row r="2" spans="1:18" x14ac:dyDescent="0.25">
      <c r="B2" s="577">
        <v>2024</v>
      </c>
    </row>
    <row r="3" spans="1:18" x14ac:dyDescent="0.25">
      <c r="B3" s="580" t="s">
        <v>1145</v>
      </c>
      <c r="C3" s="581" t="s">
        <v>1146</v>
      </c>
      <c r="D3" s="581" t="s">
        <v>1147</v>
      </c>
      <c r="E3" s="581" t="s">
        <v>1148</v>
      </c>
      <c r="F3" s="581" t="s">
        <v>1149</v>
      </c>
      <c r="G3" s="581" t="s">
        <v>1159</v>
      </c>
      <c r="H3" s="581" t="s">
        <v>1160</v>
      </c>
      <c r="I3" s="581" t="s">
        <v>1161</v>
      </c>
      <c r="J3" s="581" t="s">
        <v>1503</v>
      </c>
      <c r="K3" s="581" t="s">
        <v>1504</v>
      </c>
      <c r="L3" s="581" t="s">
        <v>1505</v>
      </c>
      <c r="M3" s="122" t="s">
        <v>1506</v>
      </c>
      <c r="N3" s="122" t="s">
        <v>1507</v>
      </c>
      <c r="O3" s="122" t="s">
        <v>1508</v>
      </c>
      <c r="P3" s="122" t="s">
        <v>1608</v>
      </c>
    </row>
    <row r="4" spans="1:18" x14ac:dyDescent="0.25">
      <c r="B4" s="1156" t="s">
        <v>1609</v>
      </c>
      <c r="C4" s="1338" t="s">
        <v>1511</v>
      </c>
      <c r="D4" s="1339"/>
      <c r="E4" s="1339"/>
      <c r="F4" s="1339"/>
      <c r="G4" s="1339"/>
      <c r="H4" s="1339"/>
      <c r="I4" s="1339"/>
      <c r="J4" s="1339"/>
      <c r="K4" s="1339"/>
      <c r="L4" s="1339"/>
      <c r="M4" s="1339"/>
      <c r="N4" s="1339"/>
      <c r="O4" s="1339"/>
      <c r="P4" s="1340"/>
    </row>
    <row r="5" spans="1:18" x14ac:dyDescent="0.25">
      <c r="B5" s="1157"/>
      <c r="C5" s="582"/>
      <c r="D5" s="1140" t="s">
        <v>1610</v>
      </c>
      <c r="E5" s="1151"/>
      <c r="F5" s="1151"/>
      <c r="G5" s="1151"/>
      <c r="H5" s="1151"/>
      <c r="I5" s="1151"/>
      <c r="J5" s="1151"/>
      <c r="K5" s="1151"/>
      <c r="L5" s="1151"/>
      <c r="M5" s="1151"/>
      <c r="N5" s="1151"/>
      <c r="O5" s="1151"/>
      <c r="P5" s="1141"/>
    </row>
    <row r="6" spans="1:18" x14ac:dyDescent="0.25">
      <c r="B6" s="1157"/>
      <c r="C6" s="582"/>
      <c r="D6" s="1140" t="s">
        <v>1611</v>
      </c>
      <c r="E6" s="1151"/>
      <c r="F6" s="1151"/>
      <c r="G6" s="1151"/>
      <c r="H6" s="1141"/>
      <c r="I6" s="1341" t="s">
        <v>1612</v>
      </c>
      <c r="J6" s="1341" t="s">
        <v>1613</v>
      </c>
      <c r="K6" s="1166" t="s">
        <v>1614</v>
      </c>
      <c r="L6" s="1156" t="s">
        <v>1524</v>
      </c>
      <c r="M6" s="1156" t="s">
        <v>1523</v>
      </c>
      <c r="N6" s="1343" t="s">
        <v>456</v>
      </c>
      <c r="O6" s="1344"/>
      <c r="P6" s="1345"/>
    </row>
    <row r="7" spans="1:18" ht="31.5" x14ac:dyDescent="0.25">
      <c r="B7" s="1158"/>
      <c r="C7" s="582"/>
      <c r="D7" s="408" t="s">
        <v>1515</v>
      </c>
      <c r="E7" s="408" t="s">
        <v>1516</v>
      </c>
      <c r="F7" s="408" t="s">
        <v>1517</v>
      </c>
      <c r="G7" s="408" t="s">
        <v>1518</v>
      </c>
      <c r="H7" s="548" t="s">
        <v>1519</v>
      </c>
      <c r="I7" s="1342"/>
      <c r="J7" s="1342"/>
      <c r="K7" s="1084"/>
      <c r="L7" s="1158"/>
      <c r="M7" s="1158"/>
      <c r="N7" s="583"/>
      <c r="O7" s="6" t="s">
        <v>1615</v>
      </c>
      <c r="P7" s="6" t="s">
        <v>1523</v>
      </c>
    </row>
    <row r="8" spans="1:18" x14ac:dyDescent="0.25">
      <c r="A8" s="765">
        <v>1</v>
      </c>
      <c r="B8" s="771" t="s">
        <v>1527</v>
      </c>
      <c r="C8" s="849">
        <v>343.93261569999999</v>
      </c>
      <c r="D8" s="849">
        <v>92.635753269392168</v>
      </c>
      <c r="E8" s="849">
        <v>61.243244256533323</v>
      </c>
      <c r="F8" s="849">
        <v>58.301430558185999</v>
      </c>
      <c r="G8" s="849">
        <v>2.2759438276603115E-2</v>
      </c>
      <c r="H8" s="849">
        <v>6.1841621543938228</v>
      </c>
      <c r="I8" s="849">
        <v>210.18752809197304</v>
      </c>
      <c r="J8" s="849">
        <v>1.2235713532501271</v>
      </c>
      <c r="K8" s="849">
        <v>0.79208807716499319</v>
      </c>
      <c r="L8" s="849">
        <v>18.155037179800097</v>
      </c>
      <c r="M8" s="849">
        <v>0.8223301838157796</v>
      </c>
      <c r="N8" s="849">
        <v>-2.73098573840333</v>
      </c>
      <c r="O8" s="849">
        <v>-0.53080129189916236</v>
      </c>
      <c r="P8" s="849">
        <v>-1.9086315155875504</v>
      </c>
    </row>
    <row r="9" spans="1:18" x14ac:dyDescent="0.25">
      <c r="A9" s="765">
        <v>2</v>
      </c>
      <c r="B9" s="771" t="s">
        <v>1528</v>
      </c>
      <c r="C9" s="849">
        <v>145.55959902999999</v>
      </c>
      <c r="D9" s="849">
        <v>20.618112842137311</v>
      </c>
      <c r="E9" s="849">
        <v>15.226086964333451</v>
      </c>
      <c r="F9" s="849">
        <v>2.7488107586612469</v>
      </c>
      <c r="G9" s="849">
        <v>0</v>
      </c>
      <c r="H9" s="849">
        <v>2.5684812328172844</v>
      </c>
      <c r="I9" s="849">
        <v>26.163439406374422</v>
      </c>
      <c r="J9" s="849">
        <v>0.40581362252678721</v>
      </c>
      <c r="K9" s="849">
        <v>12.023757536230791</v>
      </c>
      <c r="L9" s="849">
        <v>8.7000463610360494</v>
      </c>
      <c r="M9" s="849">
        <v>0.41221926258315839</v>
      </c>
      <c r="N9" s="849">
        <v>-0.48225871856654978</v>
      </c>
      <c r="O9" s="849">
        <v>-0.37777249931860563</v>
      </c>
      <c r="P9" s="849">
        <v>-7.0013255983391462E-2</v>
      </c>
    </row>
    <row r="10" spans="1:18" x14ac:dyDescent="0.25">
      <c r="A10" s="765">
        <v>3</v>
      </c>
      <c r="B10" s="771" t="s">
        <v>1534</v>
      </c>
      <c r="C10" s="849">
        <v>4869.0952212100001</v>
      </c>
      <c r="D10" s="849">
        <v>1309.1315396909965</v>
      </c>
      <c r="E10" s="849">
        <v>577.96893657076748</v>
      </c>
      <c r="F10" s="849">
        <v>396.28695730072684</v>
      </c>
      <c r="G10" s="849">
        <v>2.6925781920793943</v>
      </c>
      <c r="H10" s="849">
        <v>4.1441410768961005</v>
      </c>
      <c r="I10" s="849">
        <v>2105.8600529712389</v>
      </c>
      <c r="J10" s="849">
        <v>7.3545118904526987</v>
      </c>
      <c r="K10" s="849">
        <v>172.86544689287902</v>
      </c>
      <c r="L10" s="849">
        <v>438.87307688005649</v>
      </c>
      <c r="M10" s="849">
        <v>15.241182388280462</v>
      </c>
      <c r="N10" s="849">
        <v>-49.706328262901899</v>
      </c>
      <c r="O10" s="849">
        <v>-6.3799521111272268</v>
      </c>
      <c r="P10" s="849">
        <v>-41.238380926176347</v>
      </c>
    </row>
    <row r="11" spans="1:18" x14ac:dyDescent="0.25">
      <c r="A11" s="765">
        <v>4</v>
      </c>
      <c r="B11" s="771" t="s">
        <v>1559</v>
      </c>
      <c r="C11" s="849">
        <v>1467.45164116</v>
      </c>
      <c r="D11" s="849">
        <v>304.41824092378874</v>
      </c>
      <c r="E11" s="849">
        <v>321.42186449325374</v>
      </c>
      <c r="F11" s="849">
        <v>434.89006324869729</v>
      </c>
      <c r="G11" s="849">
        <v>0</v>
      </c>
      <c r="H11" s="849">
        <v>7.6756985095812524</v>
      </c>
      <c r="I11" s="849">
        <v>998.13521681501823</v>
      </c>
      <c r="J11" s="849">
        <v>8.2018301588476579</v>
      </c>
      <c r="K11" s="849">
        <v>54.393121691873908</v>
      </c>
      <c r="L11" s="849">
        <v>4.0656094261491411</v>
      </c>
      <c r="M11" s="849">
        <v>0.42904194022074826</v>
      </c>
      <c r="N11" s="849">
        <v>-2.6397642943958095</v>
      </c>
      <c r="O11" s="849">
        <v>-7.7266235513339332E-2</v>
      </c>
      <c r="P11" s="849">
        <v>-2.2030431231750609</v>
      </c>
    </row>
    <row r="12" spans="1:18" x14ac:dyDescent="0.25">
      <c r="A12" s="765">
        <v>5</v>
      </c>
      <c r="B12" s="771" t="s">
        <v>1564</v>
      </c>
      <c r="C12" s="849">
        <v>454.57889203000013</v>
      </c>
      <c r="D12" s="849">
        <v>1.0684077254027402</v>
      </c>
      <c r="E12" s="849">
        <v>2.1045823044368914</v>
      </c>
      <c r="F12" s="849">
        <v>0.46507257591822848</v>
      </c>
      <c r="G12" s="849">
        <v>0</v>
      </c>
      <c r="H12" s="849">
        <v>5.575163764912916</v>
      </c>
      <c r="I12" s="849">
        <v>2.1823427747360302</v>
      </c>
      <c r="J12" s="849">
        <v>1.3079953271984917</v>
      </c>
      <c r="K12" s="849">
        <v>0.14772450382333757</v>
      </c>
      <c r="L12" s="849">
        <v>0.79536802221301639</v>
      </c>
      <c r="M12" s="849">
        <v>4.398713183414016E-3</v>
      </c>
      <c r="N12" s="849">
        <v>-4.4671967674322563E-3</v>
      </c>
      <c r="O12" s="849">
        <v>-2.6678422563460816E-3</v>
      </c>
      <c r="P12" s="849">
        <v>-6.6595840182404167E-6</v>
      </c>
    </row>
    <row r="13" spans="1:18" x14ac:dyDescent="0.25">
      <c r="A13" s="765">
        <v>6</v>
      </c>
      <c r="B13" s="771" t="s">
        <v>1565</v>
      </c>
      <c r="C13" s="849">
        <v>4842.1460235299928</v>
      </c>
      <c r="D13" s="849">
        <v>2485.0811264469958</v>
      </c>
      <c r="E13" s="849">
        <v>439.73562635264165</v>
      </c>
      <c r="F13" s="849">
        <v>558.55177805915594</v>
      </c>
      <c r="G13" s="849">
        <v>8.7907509908497268</v>
      </c>
      <c r="H13" s="849">
        <v>3.6475707383205656</v>
      </c>
      <c r="I13" s="849">
        <v>3438.0005651765105</v>
      </c>
      <c r="J13" s="849">
        <v>27.715878507743383</v>
      </c>
      <c r="K13" s="849">
        <v>26.442838165391091</v>
      </c>
      <c r="L13" s="849">
        <v>417.61307070960237</v>
      </c>
      <c r="M13" s="849">
        <v>12.377588784579803</v>
      </c>
      <c r="N13" s="849">
        <v>-90.944184707469944</v>
      </c>
      <c r="O13" s="849">
        <v>-8.0578502179706533</v>
      </c>
      <c r="P13" s="849">
        <v>-78.553340540890147</v>
      </c>
    </row>
    <row r="14" spans="1:18" x14ac:dyDescent="0.25">
      <c r="A14" s="765">
        <v>7</v>
      </c>
      <c r="B14" s="771" t="s">
        <v>1569</v>
      </c>
      <c r="C14" s="849">
        <v>5310.9211291899983</v>
      </c>
      <c r="D14" s="849">
        <v>985.89514797236211</v>
      </c>
      <c r="E14" s="849">
        <v>379.88340905238181</v>
      </c>
      <c r="F14" s="849">
        <v>315.07444668478001</v>
      </c>
      <c r="G14" s="849">
        <v>4.8138777843885592</v>
      </c>
      <c r="H14" s="849">
        <v>3.7354129843426183</v>
      </c>
      <c r="I14" s="849">
        <v>1600.9552435177329</v>
      </c>
      <c r="J14" s="849">
        <v>32.977307371732188</v>
      </c>
      <c r="K14" s="849">
        <v>51.734330604445503</v>
      </c>
      <c r="L14" s="849">
        <v>188.75681713545407</v>
      </c>
      <c r="M14" s="849">
        <v>7.621718438661798</v>
      </c>
      <c r="N14" s="849">
        <v>-39.602474174670412</v>
      </c>
      <c r="O14" s="849">
        <v>-4.3411149744383977</v>
      </c>
      <c r="P14" s="849">
        <v>-33.14679682650862</v>
      </c>
    </row>
    <row r="15" spans="1:18" x14ac:dyDescent="0.25">
      <c r="A15" s="765">
        <v>8</v>
      </c>
      <c r="B15" s="771" t="s">
        <v>1570</v>
      </c>
      <c r="C15" s="849">
        <v>1708.1490242800005</v>
      </c>
      <c r="D15" s="849">
        <v>452.23150477359508</v>
      </c>
      <c r="E15" s="849">
        <v>172.04436815087629</v>
      </c>
      <c r="F15" s="849">
        <v>145.86642772786607</v>
      </c>
      <c r="G15" s="849">
        <v>0.25563445000000001</v>
      </c>
      <c r="H15" s="849">
        <v>4.3672430971241898</v>
      </c>
      <c r="I15" s="849">
        <v>733.3147833338578</v>
      </c>
      <c r="J15" s="849">
        <v>10.307064000642002</v>
      </c>
      <c r="K15" s="849">
        <v>26.776087767837733</v>
      </c>
      <c r="L15" s="849">
        <v>66.237938045889933</v>
      </c>
      <c r="M15" s="849">
        <v>1.5983551607254978</v>
      </c>
      <c r="N15" s="849">
        <v>-8.0285438930042741</v>
      </c>
      <c r="O15" s="849">
        <v>-1.0487765542651004</v>
      </c>
      <c r="P15" s="849">
        <v>-6.4258720968787761</v>
      </c>
    </row>
    <row r="16" spans="1:18" x14ac:dyDescent="0.25">
      <c r="A16" s="765">
        <v>9</v>
      </c>
      <c r="B16" s="771" t="s">
        <v>1576</v>
      </c>
      <c r="C16" s="849">
        <v>335.64809128999991</v>
      </c>
      <c r="D16" s="849">
        <v>4.1016640257604102</v>
      </c>
      <c r="E16" s="849">
        <v>3.7160032397914069</v>
      </c>
      <c r="F16" s="849">
        <v>10.983684931352004</v>
      </c>
      <c r="G16" s="849">
        <v>0.46351987416877527</v>
      </c>
      <c r="H16" s="849">
        <v>6.6921264864483021</v>
      </c>
      <c r="I16" s="849">
        <v>12.748060382373223</v>
      </c>
      <c r="J16" s="849">
        <v>6.2782751465232662</v>
      </c>
      <c r="K16" s="849">
        <v>0.23853654217611092</v>
      </c>
      <c r="L16" s="849">
        <v>1.9121040147731456</v>
      </c>
      <c r="M16" s="849">
        <v>0.13930480631725684</v>
      </c>
      <c r="N16" s="849">
        <v>-0.34616936095451134</v>
      </c>
      <c r="O16" s="849">
        <v>-0.1024946898734419</v>
      </c>
      <c r="P16" s="849">
        <v>-0.20684111143725453</v>
      </c>
    </row>
    <row r="17" spans="1:16" x14ac:dyDescent="0.25">
      <c r="A17" s="765">
        <v>10</v>
      </c>
      <c r="B17" s="771" t="s">
        <v>1942</v>
      </c>
      <c r="C17" s="849">
        <v>992.43513994999989</v>
      </c>
      <c r="D17" s="849">
        <v>234.20714651533007</v>
      </c>
      <c r="E17" s="849">
        <v>55.176100217297368</v>
      </c>
      <c r="F17" s="849">
        <v>77.309784479401188</v>
      </c>
      <c r="G17" s="849">
        <v>0.12231997</v>
      </c>
      <c r="H17" s="849">
        <v>3.5929002131076695</v>
      </c>
      <c r="I17" s="849">
        <v>355.45273809808288</v>
      </c>
      <c r="J17" s="849">
        <v>2.2508026934428691</v>
      </c>
      <c r="K17" s="849">
        <v>9.1118103905029795</v>
      </c>
      <c r="L17" s="849">
        <v>32.227000913901712</v>
      </c>
      <c r="M17" s="849">
        <v>1.2758196412870417</v>
      </c>
      <c r="N17" s="849">
        <v>-11.545916958002412</v>
      </c>
      <c r="O17" s="849">
        <v>-0.79384942889418142</v>
      </c>
      <c r="P17" s="849">
        <v>-10.28701658061537</v>
      </c>
    </row>
    <row r="18" spans="1:16" x14ac:dyDescent="0.25">
      <c r="A18" s="765">
        <v>11</v>
      </c>
      <c r="B18" s="771" t="s">
        <v>1652</v>
      </c>
      <c r="C18" s="849">
        <v>3280.3660343800034</v>
      </c>
      <c r="D18" s="849">
        <v>840.05454250446178</v>
      </c>
      <c r="E18" s="849">
        <v>612.46072382413752</v>
      </c>
      <c r="F18" s="849">
        <v>734.73816871836823</v>
      </c>
      <c r="G18" s="849">
        <v>45.731937969875702</v>
      </c>
      <c r="H18" s="849">
        <v>7.3914376757714546</v>
      </c>
      <c r="I18" s="849">
        <v>2210.9400544035889</v>
      </c>
      <c r="J18" s="849">
        <v>16.643061642360856</v>
      </c>
      <c r="K18" s="849">
        <v>5.4022569708946557</v>
      </c>
      <c r="L18" s="849">
        <v>197.89051802656121</v>
      </c>
      <c r="M18" s="849">
        <v>6.8774065251019021</v>
      </c>
      <c r="N18" s="849">
        <v>-23.155134849416672</v>
      </c>
      <c r="O18" s="849">
        <v>-4.3612928633130483</v>
      </c>
      <c r="P18" s="849">
        <v>-16.82678315481477</v>
      </c>
    </row>
    <row r="19" spans="1:16" x14ac:dyDescent="0.25">
      <c r="A19" s="765">
        <v>12</v>
      </c>
      <c r="B19" s="771" t="s">
        <v>1653</v>
      </c>
      <c r="C19" s="849">
        <v>1597.8175492700011</v>
      </c>
      <c r="D19" s="849">
        <v>540.83809027185146</v>
      </c>
      <c r="E19" s="849">
        <v>157.92769870359726</v>
      </c>
      <c r="F19" s="849">
        <v>158.33222552839925</v>
      </c>
      <c r="G19" s="849">
        <v>1.2583695597017961</v>
      </c>
      <c r="H19" s="849">
        <v>4.5845414508218418</v>
      </c>
      <c r="I19" s="849">
        <v>850.00343253082906</v>
      </c>
      <c r="J19" s="849">
        <v>5.087198097086195</v>
      </c>
      <c r="K19" s="849">
        <v>3.2657534356345002</v>
      </c>
      <c r="L19" s="849">
        <v>112.76855874850899</v>
      </c>
      <c r="M19" s="849">
        <v>2.3543771863549905</v>
      </c>
      <c r="N19" s="849">
        <v>-28.386731102996169</v>
      </c>
      <c r="O19" s="849">
        <v>-1.4574572970859903</v>
      </c>
      <c r="P19" s="849">
        <v>-26.108748740641179</v>
      </c>
    </row>
    <row r="20" spans="1:16" x14ac:dyDescent="0.25">
      <c r="A20" s="765">
        <v>13</v>
      </c>
      <c r="B20" s="771" t="s">
        <v>2116</v>
      </c>
      <c r="C20" s="849">
        <v>1243.2320637100001</v>
      </c>
      <c r="D20" s="849">
        <v>101.74789013934162</v>
      </c>
      <c r="E20" s="849">
        <v>113.58206779266153</v>
      </c>
      <c r="F20" s="849">
        <v>761.25017522800226</v>
      </c>
      <c r="G20" s="849">
        <v>72.490153909999989</v>
      </c>
      <c r="H20" s="849">
        <v>0</v>
      </c>
      <c r="I20" s="849">
        <v>1048.1448189980481</v>
      </c>
      <c r="J20" s="849">
        <v>0.91643255378441946</v>
      </c>
      <c r="K20" s="849">
        <v>9.0355181732397066E-3</v>
      </c>
      <c r="L20" s="849">
        <v>5.0589400000000005E-3</v>
      </c>
      <c r="M20" s="849">
        <v>0.24563092197041111</v>
      </c>
      <c r="N20" s="849">
        <v>-0.24563092197041111</v>
      </c>
      <c r="O20" s="849">
        <v>-4.6541000000000003E-4</v>
      </c>
      <c r="P20" s="849">
        <v>0</v>
      </c>
    </row>
    <row r="21" spans="1:16" x14ac:dyDescent="0.25">
      <c r="A21" s="765">
        <v>14</v>
      </c>
      <c r="B21" s="771" t="s">
        <v>1943</v>
      </c>
      <c r="C21" s="849">
        <v>118.69397527000001</v>
      </c>
      <c r="D21" s="849">
        <v>13.737798557037189</v>
      </c>
      <c r="E21" s="849">
        <v>13.483361933379321</v>
      </c>
      <c r="F21" s="849">
        <v>50.24049661917573</v>
      </c>
      <c r="G21" s="849">
        <v>0.59755983999999995</v>
      </c>
      <c r="H21" s="849">
        <v>10.66225929447805</v>
      </c>
      <c r="I21" s="849">
        <v>76.221114113009989</v>
      </c>
      <c r="J21" s="849">
        <v>0.43229670098303807</v>
      </c>
      <c r="K21" s="849">
        <v>1.4058061355992557</v>
      </c>
      <c r="L21" s="849">
        <v>3.2614450617798609</v>
      </c>
      <c r="M21" s="849">
        <v>0.16797279655278186</v>
      </c>
      <c r="N21" s="849">
        <v>-0.36241295776050597</v>
      </c>
      <c r="O21" s="849">
        <v>-5.1603016364213106E-2</v>
      </c>
      <c r="P21" s="849">
        <v>-0.1928132612077241</v>
      </c>
    </row>
    <row r="22" spans="1:16" x14ac:dyDescent="0.25">
      <c r="A22" s="765">
        <v>15</v>
      </c>
      <c r="B22" s="851" t="s">
        <v>1944</v>
      </c>
      <c r="C22" s="849">
        <v>2958.6183286899982</v>
      </c>
      <c r="D22" s="849">
        <v>101.14912576514263</v>
      </c>
      <c r="E22" s="849">
        <v>106.80476522291193</v>
      </c>
      <c r="F22" s="849">
        <v>217.31166905260343</v>
      </c>
      <c r="G22" s="849">
        <v>6.9420004424454671</v>
      </c>
      <c r="H22" s="849">
        <v>10.797886886253725</v>
      </c>
      <c r="I22" s="849">
        <v>401.94958394014316</v>
      </c>
      <c r="J22" s="849">
        <v>28.794060220630151</v>
      </c>
      <c r="K22" s="849">
        <v>1.4639163223301332</v>
      </c>
      <c r="L22" s="849">
        <v>16.345645260330077</v>
      </c>
      <c r="M22" s="849">
        <v>1.4885967174040537</v>
      </c>
      <c r="N22" s="849">
        <v>-2.8349567254346217</v>
      </c>
      <c r="O22" s="849">
        <v>-1.3096510637724339</v>
      </c>
      <c r="P22" s="849">
        <v>-1.3463536293639011</v>
      </c>
    </row>
    <row r="23" spans="1:16" x14ac:dyDescent="0.25">
      <c r="A23" s="765">
        <v>16</v>
      </c>
      <c r="B23" s="32" t="s">
        <v>1654</v>
      </c>
      <c r="C23" s="849">
        <v>323.15704466000005</v>
      </c>
      <c r="D23" s="849">
        <v>16.151084167534975</v>
      </c>
      <c r="E23" s="849">
        <v>6.0785470521092799</v>
      </c>
      <c r="F23" s="849">
        <v>10.146589788615252</v>
      </c>
      <c r="G23" s="849">
        <v>1.3635865199999999</v>
      </c>
      <c r="H23" s="849">
        <v>4.9291246819051961</v>
      </c>
      <c r="I23" s="849">
        <v>25.279362307631221</v>
      </c>
      <c r="J23" s="849">
        <v>2.0176774522605081</v>
      </c>
      <c r="K23" s="849">
        <v>6.4427677683677729</v>
      </c>
      <c r="L23" s="849">
        <v>3.8631985437785676</v>
      </c>
      <c r="M23" s="849">
        <v>0.1652124189779122</v>
      </c>
      <c r="N23" s="849">
        <v>-0.33931340846564134</v>
      </c>
      <c r="O23" s="849">
        <v>-0.13248939779180702</v>
      </c>
      <c r="P23" s="849">
        <v>-0.17014093668772906</v>
      </c>
    </row>
    <row r="24" spans="1:16" ht="11" thickBot="1" x14ac:dyDescent="0.3">
      <c r="A24" s="765">
        <v>17</v>
      </c>
      <c r="B24" s="857" t="s">
        <v>1762</v>
      </c>
      <c r="C24" s="858">
        <v>297.34566418999992</v>
      </c>
      <c r="D24" s="858">
        <v>24.598642572994159</v>
      </c>
      <c r="E24" s="858">
        <v>27.828602662653161</v>
      </c>
      <c r="F24" s="858">
        <v>103.0895721485042</v>
      </c>
      <c r="G24" s="858">
        <v>4.41724315</v>
      </c>
      <c r="H24" s="858">
        <v>6.1102493964428417</v>
      </c>
      <c r="I24" s="858">
        <v>158.76032348328687</v>
      </c>
      <c r="J24" s="858">
        <v>1.1557493544421586</v>
      </c>
      <c r="K24" s="858">
        <v>1.7987696422503866E-2</v>
      </c>
      <c r="L24" s="858">
        <v>6.2513935471022428</v>
      </c>
      <c r="M24" s="858">
        <v>0.184958786108877</v>
      </c>
      <c r="N24" s="858">
        <v>-0.35845583513515455</v>
      </c>
      <c r="O24" s="858">
        <v>-9.5554161639627794E-2</v>
      </c>
      <c r="P24" s="858">
        <v>-0.17349704902627749</v>
      </c>
    </row>
    <row r="25" spans="1:16" x14ac:dyDescent="0.25">
      <c r="A25" s="765">
        <v>18</v>
      </c>
      <c r="B25" s="32" t="s">
        <v>1616</v>
      </c>
      <c r="C25" s="852">
        <v>46902.016017664995</v>
      </c>
      <c r="D25" s="852">
        <v>14.099796711</v>
      </c>
      <c r="E25" s="852">
        <v>25.806447342999999</v>
      </c>
      <c r="F25" s="852">
        <v>119.90155536</v>
      </c>
      <c r="G25" s="852">
        <v>46.780170974000001</v>
      </c>
      <c r="H25" s="852">
        <v>1.0262547639999999</v>
      </c>
      <c r="I25" s="852">
        <v>0</v>
      </c>
      <c r="J25" s="852">
        <v>206.587970388</v>
      </c>
      <c r="K25" s="852">
        <v>0</v>
      </c>
      <c r="L25" s="852">
        <v>34.909113639799997</v>
      </c>
      <c r="M25" s="852">
        <v>5.8267998637999998</v>
      </c>
      <c r="N25" s="852">
        <v>-1.40169745647</v>
      </c>
      <c r="O25" s="852">
        <v>-0.19518769167399999</v>
      </c>
      <c r="P25" s="852">
        <v>-1.1332188576970004</v>
      </c>
    </row>
    <row r="26" spans="1:16" x14ac:dyDescent="0.25">
      <c r="A26" s="765">
        <v>19</v>
      </c>
      <c r="B26" s="851" t="s">
        <v>1617</v>
      </c>
      <c r="C26" s="849">
        <v>17362.521027812487</v>
      </c>
      <c r="D26" s="849">
        <v>17.852651507000001</v>
      </c>
      <c r="E26" s="849">
        <v>19.244182324000001</v>
      </c>
      <c r="F26" s="849">
        <v>14.166584755000001</v>
      </c>
      <c r="G26" s="849">
        <v>2.2478830471000002</v>
      </c>
      <c r="H26" s="849">
        <v>0.83011600759999993</v>
      </c>
      <c r="I26" s="849">
        <v>0</v>
      </c>
      <c r="J26" s="849">
        <v>53.511301633100004</v>
      </c>
      <c r="K26" s="849">
        <v>0</v>
      </c>
      <c r="L26" s="849">
        <v>3.6663077303789997</v>
      </c>
      <c r="M26" s="849">
        <v>1.6727286514599999</v>
      </c>
      <c r="N26" s="849">
        <v>-0.52341364281182001</v>
      </c>
      <c r="O26" s="849">
        <v>-5.0008623889479999E-2</v>
      </c>
      <c r="P26" s="849">
        <v>-0.45086688421499999</v>
      </c>
    </row>
    <row r="29" spans="1:16" x14ac:dyDescent="0.25">
      <c r="A29" s="447" t="s">
        <v>1607</v>
      </c>
      <c r="B29" s="447"/>
      <c r="C29" s="1"/>
      <c r="D29" s="447"/>
      <c r="E29" s="447"/>
      <c r="F29" s="1"/>
      <c r="G29" s="447"/>
      <c r="H29" s="447"/>
      <c r="I29" s="1"/>
      <c r="J29" s="447"/>
      <c r="K29" s="447"/>
      <c r="L29" s="1"/>
      <c r="M29" s="447"/>
      <c r="N29" s="447"/>
      <c r="O29" s="1"/>
      <c r="P29" s="447"/>
    </row>
    <row r="30" spans="1:16" x14ac:dyDescent="0.25">
      <c r="B30" s="577">
        <v>2023</v>
      </c>
    </row>
    <row r="31" spans="1:16" x14ac:dyDescent="0.25">
      <c r="B31" s="580" t="s">
        <v>1145</v>
      </c>
      <c r="C31" s="581" t="s">
        <v>1146</v>
      </c>
      <c r="D31" s="581" t="s">
        <v>1147</v>
      </c>
      <c r="E31" s="581" t="s">
        <v>1148</v>
      </c>
      <c r="F31" s="581" t="s">
        <v>1149</v>
      </c>
      <c r="G31" s="581" t="s">
        <v>1159</v>
      </c>
      <c r="H31" s="581" t="s">
        <v>1160</v>
      </c>
      <c r="I31" s="581" t="s">
        <v>1161</v>
      </c>
      <c r="J31" s="581" t="s">
        <v>1503</v>
      </c>
      <c r="K31" s="581" t="s">
        <v>1504</v>
      </c>
      <c r="L31" s="581" t="s">
        <v>1505</v>
      </c>
      <c r="M31" s="122" t="s">
        <v>1506</v>
      </c>
      <c r="N31" s="122" t="s">
        <v>1507</v>
      </c>
      <c r="O31" s="122" t="s">
        <v>1508</v>
      </c>
      <c r="P31" s="122" t="s">
        <v>1608</v>
      </c>
    </row>
    <row r="32" spans="1:16" x14ac:dyDescent="0.25">
      <c r="B32" s="1156" t="s">
        <v>1609</v>
      </c>
      <c r="C32" s="1338" t="s">
        <v>1511</v>
      </c>
      <c r="D32" s="1339"/>
      <c r="E32" s="1339"/>
      <c r="F32" s="1339"/>
      <c r="G32" s="1339"/>
      <c r="H32" s="1339"/>
      <c r="I32" s="1339"/>
      <c r="J32" s="1339"/>
      <c r="K32" s="1339"/>
      <c r="L32" s="1339"/>
      <c r="M32" s="1339"/>
      <c r="N32" s="1339"/>
      <c r="O32" s="1339"/>
      <c r="P32" s="1340"/>
    </row>
    <row r="33" spans="1:16" x14ac:dyDescent="0.25">
      <c r="B33" s="1157"/>
      <c r="C33" s="582"/>
      <c r="D33" s="1140" t="s">
        <v>1610</v>
      </c>
      <c r="E33" s="1151"/>
      <c r="F33" s="1151"/>
      <c r="G33" s="1151"/>
      <c r="H33" s="1151"/>
      <c r="I33" s="1151"/>
      <c r="J33" s="1151"/>
      <c r="K33" s="1151"/>
      <c r="L33" s="1151"/>
      <c r="M33" s="1151"/>
      <c r="N33" s="1151"/>
      <c r="O33" s="1151"/>
      <c r="P33" s="1141"/>
    </row>
    <row r="34" spans="1:16" x14ac:dyDescent="0.25">
      <c r="B34" s="1157"/>
      <c r="C34" s="582"/>
      <c r="D34" s="1140" t="s">
        <v>1611</v>
      </c>
      <c r="E34" s="1151"/>
      <c r="F34" s="1151"/>
      <c r="G34" s="1151"/>
      <c r="H34" s="1141"/>
      <c r="I34" s="1341" t="s">
        <v>1612</v>
      </c>
      <c r="J34" s="1341" t="s">
        <v>1613</v>
      </c>
      <c r="K34" s="1166" t="s">
        <v>1614</v>
      </c>
      <c r="L34" s="1156" t="s">
        <v>1524</v>
      </c>
      <c r="M34" s="1156" t="s">
        <v>1523</v>
      </c>
      <c r="N34" s="1343" t="s">
        <v>456</v>
      </c>
      <c r="O34" s="1344"/>
      <c r="P34" s="1345"/>
    </row>
    <row r="35" spans="1:16" ht="31.5" x14ac:dyDescent="0.25">
      <c r="B35" s="1158"/>
      <c r="C35" s="582"/>
      <c r="D35" s="408" t="s">
        <v>1515</v>
      </c>
      <c r="E35" s="408" t="s">
        <v>1516</v>
      </c>
      <c r="F35" s="408" t="s">
        <v>1517</v>
      </c>
      <c r="G35" s="408" t="s">
        <v>1518</v>
      </c>
      <c r="H35" s="548" t="s">
        <v>1519</v>
      </c>
      <c r="I35" s="1342"/>
      <c r="J35" s="1342"/>
      <c r="K35" s="1084"/>
      <c r="L35" s="1158"/>
      <c r="M35" s="1158"/>
      <c r="N35" s="583"/>
      <c r="O35" s="6" t="s">
        <v>1615</v>
      </c>
      <c r="P35" s="6" t="s">
        <v>1523</v>
      </c>
    </row>
    <row r="36" spans="1:16" x14ac:dyDescent="0.25">
      <c r="A36" s="765">
        <v>1</v>
      </c>
      <c r="B36" s="771" t="s">
        <v>1527</v>
      </c>
      <c r="C36" s="849">
        <v>392.358010629999</v>
      </c>
      <c r="D36" s="859">
        <v>12.835326143129851</v>
      </c>
      <c r="E36" s="859">
        <v>8.0092231305420878</v>
      </c>
      <c r="F36" s="859">
        <v>7.5761316875310847</v>
      </c>
      <c r="G36" s="859">
        <v>0</v>
      </c>
      <c r="H36" s="849">
        <v>3.2179611452023562</v>
      </c>
      <c r="I36" s="860">
        <v>24.254824983586619</v>
      </c>
      <c r="J36" s="860">
        <v>0.51813314307604552</v>
      </c>
      <c r="K36" s="860">
        <v>3.6477228345403652</v>
      </c>
      <c r="L36" s="860">
        <v>1.2679562950201266</v>
      </c>
      <c r="M36" s="860">
        <v>6.2357620939261116E-2</v>
      </c>
      <c r="N36" s="860">
        <v>-0.10578552318209081</v>
      </c>
      <c r="O36" s="859">
        <v>-4.1427341055344853E-2</v>
      </c>
      <c r="P36" s="860">
        <v>-1.2763579878343324E-2</v>
      </c>
    </row>
    <row r="37" spans="1:16" x14ac:dyDescent="0.25">
      <c r="A37" s="765">
        <v>2</v>
      </c>
      <c r="B37" s="771" t="s">
        <v>1528</v>
      </c>
      <c r="C37" s="849">
        <v>104.88508302999998</v>
      </c>
      <c r="D37" s="859">
        <v>25.7703596723508</v>
      </c>
      <c r="E37" s="859">
        <v>16.013498557518286</v>
      </c>
      <c r="F37" s="859">
        <v>2.2198330799999999</v>
      </c>
      <c r="G37" s="859">
        <v>0</v>
      </c>
      <c r="H37" s="849">
        <v>3.132234854176057</v>
      </c>
      <c r="I37" s="860">
        <v>39.61632650111045</v>
      </c>
      <c r="J37" s="860">
        <v>3.6708362836873039</v>
      </c>
      <c r="K37" s="860">
        <v>0.71652852507132692</v>
      </c>
      <c r="L37" s="860">
        <v>1.3118279623634692</v>
      </c>
      <c r="M37" s="860">
        <v>0.34853595390797909</v>
      </c>
      <c r="N37" s="860">
        <v>-0.11002822101033198</v>
      </c>
      <c r="O37" s="859">
        <v>-5.9381049280119629E-3</v>
      </c>
      <c r="P37" s="860">
        <v>-8.1539249999999994E-2</v>
      </c>
    </row>
    <row r="38" spans="1:16" x14ac:dyDescent="0.25">
      <c r="A38" s="765">
        <v>3</v>
      </c>
      <c r="B38" s="771" t="s">
        <v>1534</v>
      </c>
      <c r="C38" s="849">
        <v>5386.937800519896</v>
      </c>
      <c r="D38" s="859">
        <v>1923.2482035579242</v>
      </c>
      <c r="E38" s="859">
        <v>656.81120919898592</v>
      </c>
      <c r="F38" s="859">
        <v>386.37176953795438</v>
      </c>
      <c r="G38" s="859">
        <v>9.2939766390009044</v>
      </c>
      <c r="H38" s="849">
        <v>2.7333227450990436</v>
      </c>
      <c r="I38" s="860">
        <v>2319.6394229766847</v>
      </c>
      <c r="J38" s="860">
        <v>194.414709082261</v>
      </c>
      <c r="K38" s="860">
        <v>461.67102687492343</v>
      </c>
      <c r="L38" s="860">
        <v>413.85036414553258</v>
      </c>
      <c r="M38" s="860">
        <v>127.19284773323042</v>
      </c>
      <c r="N38" s="860">
        <v>-71.372527136958496</v>
      </c>
      <c r="O38" s="859">
        <v>-5.534007219248525</v>
      </c>
      <c r="P38" s="860">
        <v>-63.392127817810653</v>
      </c>
    </row>
    <row r="39" spans="1:16" x14ac:dyDescent="0.25">
      <c r="A39" s="765">
        <v>4</v>
      </c>
      <c r="B39" s="771" t="s">
        <v>1559</v>
      </c>
      <c r="C39" s="849">
        <v>328.85411951000043</v>
      </c>
      <c r="D39" s="859">
        <v>83.413614409064337</v>
      </c>
      <c r="E39" s="859">
        <v>40.840011986728236</v>
      </c>
      <c r="F39" s="859">
        <v>43.40590980804631</v>
      </c>
      <c r="G39" s="859">
        <v>0</v>
      </c>
      <c r="H39" s="849">
        <v>2.8982332010249516</v>
      </c>
      <c r="I39" s="860">
        <v>123.43178190687402</v>
      </c>
      <c r="J39" s="860">
        <v>7.2300716548491453</v>
      </c>
      <c r="K39" s="860">
        <v>36.997682642115613</v>
      </c>
      <c r="L39" s="860">
        <v>7.3476175129300403</v>
      </c>
      <c r="M39" s="860">
        <v>2.3619300300000003</v>
      </c>
      <c r="N39" s="860">
        <v>-1.3243395710533283</v>
      </c>
      <c r="O39" s="859">
        <v>-3.1439274441741674E-2</v>
      </c>
      <c r="P39" s="860">
        <v>-1.2397794600000001</v>
      </c>
    </row>
    <row r="40" spans="1:16" x14ac:dyDescent="0.25">
      <c r="A40" s="765">
        <v>5</v>
      </c>
      <c r="B40" s="771" t="s">
        <v>1564</v>
      </c>
      <c r="C40" s="849">
        <v>281.60606306000022</v>
      </c>
      <c r="D40" s="859">
        <v>5.6632125614737383</v>
      </c>
      <c r="E40" s="859">
        <v>8.6444609760482418</v>
      </c>
      <c r="F40" s="859">
        <v>1.2293665499999999</v>
      </c>
      <c r="G40" s="859">
        <v>0</v>
      </c>
      <c r="H40" s="849">
        <v>2.3640753664814826</v>
      </c>
      <c r="I40" s="860">
        <v>15.175965050302546</v>
      </c>
      <c r="J40" s="860">
        <v>0.31799912530785829</v>
      </c>
      <c r="K40" s="860">
        <v>4.3075911911572402E-2</v>
      </c>
      <c r="L40" s="860">
        <v>0.11297726551203144</v>
      </c>
      <c r="M40" s="860">
        <v>13.023686801384143</v>
      </c>
      <c r="N40" s="860">
        <v>-2.6961243560161221</v>
      </c>
      <c r="O40" s="859">
        <v>-7.6166746196287136E-5</v>
      </c>
      <c r="P40" s="860">
        <v>-2.6954187070070863</v>
      </c>
    </row>
    <row r="41" spans="1:16" x14ac:dyDescent="0.25">
      <c r="A41" s="765">
        <v>6</v>
      </c>
      <c r="B41" s="771" t="s">
        <v>1565</v>
      </c>
      <c r="C41" s="849">
        <v>4110.0845570099882</v>
      </c>
      <c r="D41" s="859">
        <v>1903.9220049889743</v>
      </c>
      <c r="E41" s="859">
        <v>427.8934037643586</v>
      </c>
      <c r="F41" s="859">
        <v>540.00710780834697</v>
      </c>
      <c r="G41" s="859">
        <v>4.6321340099999997</v>
      </c>
      <c r="H41" s="849">
        <v>2.5891309890706902</v>
      </c>
      <c r="I41" s="860">
        <v>2419.6369060775341</v>
      </c>
      <c r="J41" s="860">
        <v>40.579561443782858</v>
      </c>
      <c r="K41" s="860">
        <v>416.2381830503507</v>
      </c>
      <c r="L41" s="860">
        <v>375.87369634185541</v>
      </c>
      <c r="M41" s="860">
        <v>111.83989935329618</v>
      </c>
      <c r="N41" s="860">
        <v>-62.818997223582294</v>
      </c>
      <c r="O41" s="859">
        <v>-5.4217017768594875</v>
      </c>
      <c r="P41" s="860">
        <v>-54.67629343684807</v>
      </c>
    </row>
    <row r="42" spans="1:16" x14ac:dyDescent="0.25">
      <c r="A42" s="765">
        <v>7</v>
      </c>
      <c r="B42" s="771" t="s">
        <v>1569</v>
      </c>
      <c r="C42" s="849">
        <v>5276.5109182198958</v>
      </c>
      <c r="D42" s="859">
        <v>2441.5232187330971</v>
      </c>
      <c r="E42" s="859">
        <v>609.08453887058749</v>
      </c>
      <c r="F42" s="859">
        <v>581.32293011555259</v>
      </c>
      <c r="G42" s="859">
        <v>1.0143270427441873</v>
      </c>
      <c r="H42" s="849">
        <v>2.3062317643252435</v>
      </c>
      <c r="I42" s="860">
        <v>3574.9249518386</v>
      </c>
      <c r="J42" s="860">
        <v>48.008039224601021</v>
      </c>
      <c r="K42" s="860">
        <v>10.012023698758103</v>
      </c>
      <c r="L42" s="860">
        <v>449.23302038971354</v>
      </c>
      <c r="M42" s="860">
        <v>182.85849771455588</v>
      </c>
      <c r="N42" s="860">
        <v>-118.81848193427298</v>
      </c>
      <c r="O42" s="859">
        <v>-6.96457438551134</v>
      </c>
      <c r="P42" s="860">
        <v>-108.2992085162271</v>
      </c>
    </row>
    <row r="43" spans="1:16" x14ac:dyDescent="0.25">
      <c r="A43" s="765">
        <v>8</v>
      </c>
      <c r="B43" s="771" t="s">
        <v>1570</v>
      </c>
      <c r="C43" s="849">
        <v>1832.6659930200087</v>
      </c>
      <c r="D43" s="859">
        <v>718.48266222810071</v>
      </c>
      <c r="E43" s="859">
        <v>198.98468613594989</v>
      </c>
      <c r="F43" s="859">
        <v>154.9871925674762</v>
      </c>
      <c r="G43" s="859">
        <v>0.10088377999999999</v>
      </c>
      <c r="H43" s="849">
        <v>2.2993130203572592</v>
      </c>
      <c r="I43" s="860">
        <v>889.89582078109436</v>
      </c>
      <c r="J43" s="860">
        <v>57.639500367840924</v>
      </c>
      <c r="K43" s="860">
        <v>125.02010356259156</v>
      </c>
      <c r="L43" s="860">
        <v>93.65993178102633</v>
      </c>
      <c r="M43" s="860">
        <v>22.376632334234742</v>
      </c>
      <c r="N43" s="860">
        <v>-9.1447881061339693</v>
      </c>
      <c r="O43" s="859">
        <v>-1.7648140879824317</v>
      </c>
      <c r="P43" s="860">
        <v>-6.6734122629146899</v>
      </c>
    </row>
    <row r="44" spans="1:16" x14ac:dyDescent="0.25">
      <c r="A44" s="765">
        <v>9</v>
      </c>
      <c r="B44" s="771" t="s">
        <v>1576</v>
      </c>
      <c r="C44" s="849">
        <v>359.50036860000108</v>
      </c>
      <c r="D44" s="859">
        <v>13.586104051254548</v>
      </c>
      <c r="E44" s="859">
        <v>12.064077179239293</v>
      </c>
      <c r="F44" s="859">
        <v>11.477828577194026</v>
      </c>
      <c r="G44" s="859">
        <v>0</v>
      </c>
      <c r="H44" s="849">
        <v>2.6046038507958653</v>
      </c>
      <c r="I44" s="860">
        <v>31.843481819623442</v>
      </c>
      <c r="J44" s="860">
        <v>0.95935748207090576</v>
      </c>
      <c r="K44" s="860">
        <v>4.3251705059934791</v>
      </c>
      <c r="L44" s="860">
        <v>0.76955352680784017</v>
      </c>
      <c r="M44" s="860">
        <v>6.7646231351682546</v>
      </c>
      <c r="N44" s="860">
        <v>-2.5088896277957904</v>
      </c>
      <c r="O44" s="859">
        <v>-3.8381616815797444E-2</v>
      </c>
      <c r="P44" s="860">
        <v>-2.4370383229975179</v>
      </c>
    </row>
    <row r="45" spans="1:16" x14ac:dyDescent="0.25">
      <c r="A45" s="765">
        <v>10</v>
      </c>
      <c r="B45" s="771" t="s">
        <v>1942</v>
      </c>
      <c r="C45" s="849">
        <v>907.31371278999893</v>
      </c>
      <c r="D45" s="859">
        <v>214.32823212463555</v>
      </c>
      <c r="E45" s="859">
        <v>22.839009939900997</v>
      </c>
      <c r="F45" s="859">
        <v>13.32083003172035</v>
      </c>
      <c r="G45" s="859">
        <v>0.19150770987432944</v>
      </c>
      <c r="H45" s="849">
        <v>1.7421865494656761</v>
      </c>
      <c r="I45" s="860">
        <v>237.81014161479172</v>
      </c>
      <c r="J45" s="860">
        <v>10.577349666304753</v>
      </c>
      <c r="K45" s="860">
        <v>2.2920885250347873</v>
      </c>
      <c r="L45" s="860">
        <v>11.678514863968367</v>
      </c>
      <c r="M45" s="860">
        <v>12.595475174271069</v>
      </c>
      <c r="N45" s="860">
        <v>-6.4524184718434947</v>
      </c>
      <c r="O45" s="859">
        <v>-0.19740773258960584</v>
      </c>
      <c r="P45" s="860">
        <v>-6.0410652121962904</v>
      </c>
    </row>
    <row r="46" spans="1:16" x14ac:dyDescent="0.25">
      <c r="A46" s="765">
        <v>11</v>
      </c>
      <c r="B46" s="771" t="s">
        <v>1652</v>
      </c>
      <c r="C46" s="849">
        <v>3419.0088813799352</v>
      </c>
      <c r="D46" s="859">
        <v>762.3999789610657</v>
      </c>
      <c r="E46" s="859">
        <v>470.50265697616237</v>
      </c>
      <c r="F46" s="859">
        <v>547.39910878506055</v>
      </c>
      <c r="G46" s="859">
        <v>8.9349981644342353</v>
      </c>
      <c r="H46" s="849">
        <v>2.8433331504292978</v>
      </c>
      <c r="I46" s="860">
        <v>1769.0467478993839</v>
      </c>
      <c r="J46" s="860">
        <v>16.907705119290224</v>
      </c>
      <c r="K46" s="860">
        <v>3.2822898680546406</v>
      </c>
      <c r="L46" s="860">
        <v>157.31385549583132</v>
      </c>
      <c r="M46" s="860">
        <v>55.471433542232511</v>
      </c>
      <c r="N46" s="860">
        <v>-35.300303247384505</v>
      </c>
      <c r="O46" s="859">
        <v>-3.6961330884675925</v>
      </c>
      <c r="P46" s="860">
        <v>-30.102829784702102</v>
      </c>
    </row>
    <row r="47" spans="1:16" x14ac:dyDescent="0.25">
      <c r="A47" s="765">
        <v>12</v>
      </c>
      <c r="B47" s="771" t="s">
        <v>1653</v>
      </c>
      <c r="C47" s="849">
        <v>1615.3033145100176</v>
      </c>
      <c r="D47" s="859">
        <v>285.40459957560279</v>
      </c>
      <c r="E47" s="859">
        <v>65.074398633772418</v>
      </c>
      <c r="F47" s="859">
        <v>68.213482847148313</v>
      </c>
      <c r="G47" s="859">
        <v>0.27136209350232404</v>
      </c>
      <c r="H47" s="849">
        <v>2.2481345148517793</v>
      </c>
      <c r="I47" s="860">
        <v>359.68893286673455</v>
      </c>
      <c r="J47" s="860">
        <v>10.962462765034951</v>
      </c>
      <c r="K47" s="860">
        <v>48.312447518257208</v>
      </c>
      <c r="L47" s="860">
        <v>51.814772576589228</v>
      </c>
      <c r="M47" s="860">
        <v>41.776734867924326</v>
      </c>
      <c r="N47" s="860">
        <v>-13.706449605875056</v>
      </c>
      <c r="O47" s="859">
        <v>-0.72289057171635795</v>
      </c>
      <c r="P47" s="860">
        <v>-12.435675271326334</v>
      </c>
    </row>
    <row r="48" spans="1:16" x14ac:dyDescent="0.25">
      <c r="A48" s="765">
        <v>13</v>
      </c>
      <c r="B48" s="771" t="s">
        <v>1943</v>
      </c>
      <c r="C48" s="849">
        <v>35.353111880000029</v>
      </c>
      <c r="D48" s="859">
        <v>9.0264263921145975</v>
      </c>
      <c r="E48" s="859">
        <v>8.2505005135440683</v>
      </c>
      <c r="F48" s="859">
        <v>10.171067979430086</v>
      </c>
      <c r="G48" s="859">
        <v>0</v>
      </c>
      <c r="H48" s="849">
        <v>2.2568297351275435</v>
      </c>
      <c r="I48" s="860">
        <v>27.432329376982256</v>
      </c>
      <c r="J48" s="860">
        <v>6.1712607692307429E-3</v>
      </c>
      <c r="K48" s="860">
        <v>9.4942473372780448E-3</v>
      </c>
      <c r="L48" s="860">
        <v>4.1588690867019622</v>
      </c>
      <c r="M48" s="860">
        <v>1.1375788800000002</v>
      </c>
      <c r="N48" s="860">
        <v>-0.39446715287710993</v>
      </c>
      <c r="O48" s="859">
        <v>-9.1006304291747137E-2</v>
      </c>
      <c r="P48" s="860">
        <v>-0.27543711999999992</v>
      </c>
    </row>
    <row r="49" spans="1:16" x14ac:dyDescent="0.25">
      <c r="A49" s="765">
        <v>14</v>
      </c>
      <c r="B49" s="771" t="s">
        <v>1944</v>
      </c>
      <c r="C49" s="849">
        <v>733.40976544999933</v>
      </c>
      <c r="D49" s="859">
        <v>115.20079020762621</v>
      </c>
      <c r="E49" s="859">
        <v>122.55650961628324</v>
      </c>
      <c r="F49" s="859">
        <v>156.76574662571812</v>
      </c>
      <c r="G49" s="859">
        <v>10.440827878129816</v>
      </c>
      <c r="H49" s="849">
        <v>3.0576910394541525</v>
      </c>
      <c r="I49" s="860">
        <v>402.3486460026507</v>
      </c>
      <c r="J49" s="860">
        <v>1.9143856234437733</v>
      </c>
      <c r="K49" s="860">
        <v>0.70084270166135076</v>
      </c>
      <c r="L49" s="860">
        <v>42.085141550521897</v>
      </c>
      <c r="M49" s="860">
        <v>3.8924154933994868</v>
      </c>
      <c r="N49" s="860">
        <v>-3.3808499330157686</v>
      </c>
      <c r="O49" s="859">
        <v>-0.83385972514090645</v>
      </c>
      <c r="P49" s="860">
        <v>-2.3050933946648864</v>
      </c>
    </row>
    <row r="50" spans="1:16" x14ac:dyDescent="0.25">
      <c r="A50" s="765">
        <v>15</v>
      </c>
      <c r="B50" s="771" t="s">
        <v>1654</v>
      </c>
      <c r="C50" s="849">
        <v>224.39733383000012</v>
      </c>
      <c r="D50" s="859">
        <v>21.006543198444056</v>
      </c>
      <c r="E50" s="859">
        <v>5.2102593834665871</v>
      </c>
      <c r="F50" s="859">
        <v>5.3690438582441695</v>
      </c>
      <c r="G50" s="859">
        <v>2.8156809676660767E-2</v>
      </c>
      <c r="H50" s="849">
        <v>2.0706620378078195</v>
      </c>
      <c r="I50" s="860">
        <v>28.840375555157756</v>
      </c>
      <c r="J50" s="860">
        <v>2.3415102211746741</v>
      </c>
      <c r="K50" s="860">
        <v>0.43211747349905461</v>
      </c>
      <c r="L50" s="860">
        <v>3.776661511011782</v>
      </c>
      <c r="M50" s="860">
        <v>1.3150143811307073</v>
      </c>
      <c r="N50" s="860">
        <v>-0.36933500180457235</v>
      </c>
      <c r="O50" s="859">
        <v>-5.7790362451257599E-2</v>
      </c>
      <c r="P50" s="860">
        <v>-0.29335082190499706</v>
      </c>
    </row>
    <row r="51" spans="1:16" ht="11" thickBot="1" x14ac:dyDescent="0.3">
      <c r="A51" s="765">
        <v>16</v>
      </c>
      <c r="B51" s="850" t="s">
        <v>1762</v>
      </c>
      <c r="C51" s="858">
        <v>280.62886065999965</v>
      </c>
      <c r="D51" s="861">
        <v>48.876683303749147</v>
      </c>
      <c r="E51" s="861">
        <v>12.425539463826816</v>
      </c>
      <c r="F51" s="861">
        <v>24.229141470888269</v>
      </c>
      <c r="G51" s="861">
        <v>0.36169374999999998</v>
      </c>
      <c r="H51" s="861">
        <v>2.0925472835672423</v>
      </c>
      <c r="I51" s="861">
        <v>80.791767556490612</v>
      </c>
      <c r="J51" s="861">
        <v>4.2753628704096744</v>
      </c>
      <c r="K51" s="861">
        <v>0.82592756156399894</v>
      </c>
      <c r="L51" s="861">
        <v>3.3584535394589534</v>
      </c>
      <c r="M51" s="861">
        <v>0.45394560134078227</v>
      </c>
      <c r="N51" s="861">
        <v>-0.37908426358607483</v>
      </c>
      <c r="O51" s="861">
        <v>-0.10213651864065865</v>
      </c>
      <c r="P51" s="861">
        <v>-0.193734266211918</v>
      </c>
    </row>
    <row r="52" spans="1:16" x14ac:dyDescent="0.25">
      <c r="A52" s="765">
        <v>17</v>
      </c>
      <c r="B52" s="851" t="s">
        <v>1616</v>
      </c>
      <c r="C52" s="852">
        <v>43973.810766713301</v>
      </c>
      <c r="D52" s="854">
        <v>81.938488434422538</v>
      </c>
      <c r="E52" s="854">
        <v>109.13424716287524</v>
      </c>
      <c r="F52" s="854">
        <v>297.56353257243529</v>
      </c>
      <c r="G52" s="854">
        <v>115.25415550908649</v>
      </c>
      <c r="H52" s="854">
        <v>0.83112984881232133</v>
      </c>
      <c r="I52" s="854">
        <v>518.78098533090576</v>
      </c>
      <c r="J52" s="854">
        <v>78.874104642841189</v>
      </c>
      <c r="K52" s="854">
        <v>6.2353337050726347</v>
      </c>
      <c r="L52" s="854">
        <v>73.278949838984033</v>
      </c>
      <c r="M52" s="854">
        <v>22.203562765384504</v>
      </c>
      <c r="N52" s="854">
        <v>-3.1204752805183005</v>
      </c>
      <c r="O52" s="854">
        <v>-0.57437990566751818</v>
      </c>
      <c r="P52" s="854">
        <v>-2.3535379898066391</v>
      </c>
    </row>
    <row r="53" spans="1:16" x14ac:dyDescent="0.25">
      <c r="A53" s="765">
        <v>18</v>
      </c>
      <c r="B53" s="771" t="s">
        <v>1617</v>
      </c>
      <c r="C53" s="849">
        <v>18664.903675237758</v>
      </c>
      <c r="D53" s="859">
        <v>106.88685464631028</v>
      </c>
      <c r="E53" s="859">
        <v>63.524082573003795</v>
      </c>
      <c r="F53" s="859">
        <v>79.70023375551169</v>
      </c>
      <c r="G53" s="859">
        <v>5.3851330400542796</v>
      </c>
      <c r="H53" s="849">
        <v>1.1472871309468669</v>
      </c>
      <c r="I53" s="860">
        <v>224.0758557372215</v>
      </c>
      <c r="J53" s="860">
        <v>29.227688384823828</v>
      </c>
      <c r="K53" s="860">
        <v>2.1927598928347267</v>
      </c>
      <c r="L53" s="860">
        <v>14.159700754886813</v>
      </c>
      <c r="M53" s="860">
        <v>4.8988714369693298</v>
      </c>
      <c r="N53" s="860">
        <v>-1.6682382319327185</v>
      </c>
      <c r="O53" s="859">
        <v>-0.31581411260111064</v>
      </c>
      <c r="P53" s="860">
        <v>-0.67039417382597111</v>
      </c>
    </row>
  </sheetData>
  <mergeCells count="20">
    <mergeCell ref="D34:H34"/>
    <mergeCell ref="I34:I35"/>
    <mergeCell ref="J34:J35"/>
    <mergeCell ref="B4:B7"/>
    <mergeCell ref="C4:P4"/>
    <mergeCell ref="B32:B35"/>
    <mergeCell ref="C32:P32"/>
    <mergeCell ref="D5:P5"/>
    <mergeCell ref="D33:P33"/>
    <mergeCell ref="D6:H6"/>
    <mergeCell ref="I6:I7"/>
    <mergeCell ref="J6:J7"/>
    <mergeCell ref="K6:K7"/>
    <mergeCell ref="K34:K35"/>
    <mergeCell ref="L34:L35"/>
    <mergeCell ref="M34:M35"/>
    <mergeCell ref="N34:P34"/>
    <mergeCell ref="L6:L7"/>
    <mergeCell ref="M6:M7"/>
    <mergeCell ref="N6:P6"/>
  </mergeCells>
  <hyperlinks>
    <hyperlink ref="R1" location="Index!A1" display="Index" xr:uid="{51ED6E1A-C4EE-41AE-A1B5-415C1FC7F7F4}"/>
  </hyperlink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5EA1-850C-4BF2-AD9D-9E7C5E0AD3D3}">
  <dimension ref="A1:R54"/>
  <sheetViews>
    <sheetView zoomScaleNormal="100" workbookViewId="0">
      <selection activeCell="B27" sqref="B27"/>
    </sheetView>
  </sheetViews>
  <sheetFormatPr defaultColWidth="8.81640625" defaultRowHeight="10.5" x14ac:dyDescent="0.25"/>
  <cols>
    <col min="1" max="1" width="3" style="160" bestFit="1" customWidth="1"/>
    <col min="2" max="2" width="75.54296875" style="160" customWidth="1"/>
    <col min="3" max="3" width="8.81640625" style="160"/>
    <col min="4" max="4" width="16.453125" style="160" bestFit="1" customWidth="1"/>
    <col min="5" max="10" width="16" style="160" customWidth="1"/>
    <col min="11" max="11" width="17.54296875" style="160" customWidth="1"/>
    <col min="12" max="12" width="14.1796875" style="160" bestFit="1" customWidth="1"/>
    <col min="13" max="13" width="12" style="160" customWidth="1"/>
    <col min="14" max="14" width="8.81640625" style="160"/>
    <col min="15" max="15" width="13.54296875" style="160" bestFit="1" customWidth="1"/>
    <col min="16" max="16" width="13" style="160" bestFit="1" customWidth="1"/>
    <col min="17" max="20" width="8.81640625" style="160"/>
    <col min="21" max="21" width="3" style="160" bestFit="1" customWidth="1"/>
    <col min="22" max="22" width="75.54296875" style="160" customWidth="1"/>
    <col min="23" max="23" width="8.81640625" style="160"/>
    <col min="24" max="24" width="16.453125" style="160" bestFit="1" customWidth="1"/>
    <col min="25" max="30" width="16" style="160" customWidth="1"/>
    <col min="31" max="31" width="17.54296875" style="160" customWidth="1"/>
    <col min="32" max="32" width="14.1796875" style="160" bestFit="1" customWidth="1"/>
    <col min="33" max="33" width="12" style="160" customWidth="1"/>
    <col min="34" max="34" width="8.81640625" style="160"/>
    <col min="35" max="35" width="13.54296875" style="160" bestFit="1" customWidth="1"/>
    <col min="36" max="36" width="13" style="160" bestFit="1" customWidth="1"/>
    <col min="37" max="16384" width="8.81640625" style="160"/>
  </cols>
  <sheetData>
    <row r="1" spans="1:18" x14ac:dyDescent="0.25">
      <c r="A1" s="447" t="s">
        <v>1607</v>
      </c>
      <c r="B1" s="447"/>
      <c r="C1" s="1"/>
      <c r="D1" s="447"/>
      <c r="E1" s="447"/>
      <c r="F1" s="1"/>
      <c r="G1" s="447"/>
      <c r="H1" s="447"/>
      <c r="I1" s="1"/>
      <c r="J1" s="447"/>
      <c r="K1" s="447"/>
      <c r="L1" s="1"/>
      <c r="M1" s="447"/>
      <c r="N1" s="447"/>
      <c r="O1" s="1"/>
      <c r="P1" s="447"/>
      <c r="R1" s="1" t="s">
        <v>933</v>
      </c>
    </row>
    <row r="2" spans="1:18" x14ac:dyDescent="0.25">
      <c r="B2" s="577">
        <v>2024</v>
      </c>
    </row>
    <row r="3" spans="1:18" x14ac:dyDescent="0.25">
      <c r="B3" s="580" t="s">
        <v>1145</v>
      </c>
      <c r="C3" s="581" t="s">
        <v>1146</v>
      </c>
      <c r="D3" s="581" t="s">
        <v>1147</v>
      </c>
      <c r="E3" s="581" t="s">
        <v>1148</v>
      </c>
      <c r="F3" s="581" t="s">
        <v>1149</v>
      </c>
      <c r="G3" s="581" t="s">
        <v>1159</v>
      </c>
      <c r="H3" s="581" t="s">
        <v>1160</v>
      </c>
      <c r="I3" s="581" t="s">
        <v>1161</v>
      </c>
      <c r="J3" s="581" t="s">
        <v>1503</v>
      </c>
      <c r="K3" s="581" t="s">
        <v>1504</v>
      </c>
      <c r="L3" s="581" t="s">
        <v>1505</v>
      </c>
      <c r="M3" s="122" t="s">
        <v>1506</v>
      </c>
      <c r="N3" s="122" t="s">
        <v>1507</v>
      </c>
      <c r="O3" s="122" t="s">
        <v>1508</v>
      </c>
      <c r="P3" s="122" t="s">
        <v>1608</v>
      </c>
    </row>
    <row r="4" spans="1:18" x14ac:dyDescent="0.25">
      <c r="B4" s="1156" t="s">
        <v>1609</v>
      </c>
      <c r="C4" s="1338" t="s">
        <v>1511</v>
      </c>
      <c r="D4" s="1339"/>
      <c r="E4" s="1339"/>
      <c r="F4" s="1339"/>
      <c r="G4" s="1339"/>
      <c r="H4" s="1339"/>
      <c r="I4" s="1339"/>
      <c r="J4" s="1339"/>
      <c r="K4" s="1339"/>
      <c r="L4" s="1339"/>
      <c r="M4" s="1339"/>
      <c r="N4" s="1339"/>
      <c r="O4" s="1339"/>
      <c r="P4" s="1340"/>
    </row>
    <row r="5" spans="1:18" x14ac:dyDescent="0.25">
      <c r="B5" s="1157"/>
      <c r="C5" s="582"/>
      <c r="D5" s="1140" t="s">
        <v>1610</v>
      </c>
      <c r="E5" s="1151"/>
      <c r="F5" s="1151"/>
      <c r="G5" s="1151"/>
      <c r="H5" s="1151"/>
      <c r="I5" s="1151"/>
      <c r="J5" s="1151"/>
      <c r="K5" s="1151"/>
      <c r="L5" s="1151"/>
      <c r="M5" s="1151"/>
      <c r="N5" s="1151"/>
      <c r="O5" s="1151"/>
      <c r="P5" s="1141"/>
    </row>
    <row r="6" spans="1:18" x14ac:dyDescent="0.25">
      <c r="B6" s="1157"/>
      <c r="C6" s="582"/>
      <c r="D6" s="1140" t="s">
        <v>1611</v>
      </c>
      <c r="E6" s="1151"/>
      <c r="F6" s="1151"/>
      <c r="G6" s="1151"/>
      <c r="H6" s="1141"/>
      <c r="I6" s="1341" t="s">
        <v>1612</v>
      </c>
      <c r="J6" s="1341" t="s">
        <v>1613</v>
      </c>
      <c r="K6" s="1166" t="s">
        <v>1614</v>
      </c>
      <c r="L6" s="1156" t="s">
        <v>1524</v>
      </c>
      <c r="M6" s="1156" t="s">
        <v>1523</v>
      </c>
      <c r="N6" s="1343" t="s">
        <v>456</v>
      </c>
      <c r="O6" s="1344"/>
      <c r="P6" s="1345"/>
    </row>
    <row r="7" spans="1:18" ht="31.5" x14ac:dyDescent="0.25">
      <c r="B7" s="1158"/>
      <c r="C7" s="582"/>
      <c r="D7" s="408" t="s">
        <v>1515</v>
      </c>
      <c r="E7" s="408" t="s">
        <v>1516</v>
      </c>
      <c r="F7" s="408" t="s">
        <v>1517</v>
      </c>
      <c r="G7" s="408" t="s">
        <v>1518</v>
      </c>
      <c r="H7" s="548" t="s">
        <v>1519</v>
      </c>
      <c r="I7" s="1342"/>
      <c r="J7" s="1342"/>
      <c r="K7" s="1084"/>
      <c r="L7" s="1158"/>
      <c r="M7" s="1158"/>
      <c r="N7" s="583"/>
      <c r="O7" s="6" t="s">
        <v>1615</v>
      </c>
      <c r="P7" s="6" t="s">
        <v>1523</v>
      </c>
    </row>
    <row r="8" spans="1:18" x14ac:dyDescent="0.25">
      <c r="A8" s="765">
        <v>1</v>
      </c>
      <c r="B8" s="771" t="s">
        <v>1527</v>
      </c>
      <c r="C8" s="849">
        <v>1953.1496085499998</v>
      </c>
      <c r="D8" s="859">
        <v>169.88473066652139</v>
      </c>
      <c r="E8" s="859">
        <v>274.69136903291462</v>
      </c>
      <c r="F8" s="859">
        <v>14.579053</v>
      </c>
      <c r="G8" s="859">
        <v>5.7919419881280403</v>
      </c>
      <c r="H8" s="859">
        <v>5.4251054219253829</v>
      </c>
      <c r="I8" s="860">
        <v>367.19881141077462</v>
      </c>
      <c r="J8" s="860">
        <v>80.029507642502523</v>
      </c>
      <c r="K8" s="860">
        <v>17.718775634286985</v>
      </c>
      <c r="L8" s="860">
        <v>35.142349193137292</v>
      </c>
      <c r="M8" s="860">
        <v>0.35284153041240546</v>
      </c>
      <c r="N8" s="860">
        <v>-0.40835250609299223</v>
      </c>
      <c r="O8" s="859">
        <v>-0.1690831979423538</v>
      </c>
      <c r="P8" s="860">
        <v>-5.550400140280904E-2</v>
      </c>
    </row>
    <row r="9" spans="1:18" x14ac:dyDescent="0.25">
      <c r="A9" s="765">
        <v>2</v>
      </c>
      <c r="B9" s="771" t="s">
        <v>1528</v>
      </c>
      <c r="C9" s="849">
        <v>692.96911655999997</v>
      </c>
      <c r="D9" s="859">
        <v>36.276159800971143</v>
      </c>
      <c r="E9" s="859">
        <v>26.6313125</v>
      </c>
      <c r="F9" s="859">
        <v>233.56220326613828</v>
      </c>
      <c r="G9" s="859">
        <v>0</v>
      </c>
      <c r="H9" s="859">
        <v>7.7662788573076735</v>
      </c>
      <c r="I9" s="860">
        <v>39.373041147550737</v>
      </c>
      <c r="J9" s="860">
        <v>48.686242786861165</v>
      </c>
      <c r="K9" s="860">
        <v>208.4103916326975</v>
      </c>
      <c r="L9" s="860">
        <v>5.3860000000000008E-4</v>
      </c>
      <c r="M9" s="860">
        <v>4.0950199622558553E-2</v>
      </c>
      <c r="N9" s="860">
        <v>-5.8153399622558555E-2</v>
      </c>
      <c r="O9" s="859">
        <v>-6.3494362462534337E-5</v>
      </c>
      <c r="P9" s="860">
        <v>-2.8197000000000001E-3</v>
      </c>
    </row>
    <row r="10" spans="1:18" x14ac:dyDescent="0.25">
      <c r="A10" s="765">
        <v>3</v>
      </c>
      <c r="B10" s="771" t="s">
        <v>1534</v>
      </c>
      <c r="C10" s="849">
        <v>6602.5528101999989</v>
      </c>
      <c r="D10" s="859">
        <v>431.88434021140051</v>
      </c>
      <c r="E10" s="859">
        <v>140.43478484163987</v>
      </c>
      <c r="F10" s="859">
        <v>14.421557691405846</v>
      </c>
      <c r="G10" s="859">
        <v>1.0351248636869393E-2</v>
      </c>
      <c r="H10" s="859">
        <v>1.8311849480537918</v>
      </c>
      <c r="I10" s="860">
        <v>276.74615954743399</v>
      </c>
      <c r="J10" s="860">
        <v>105.42106015259651</v>
      </c>
      <c r="K10" s="860">
        <v>204.58381429305274</v>
      </c>
      <c r="L10" s="860">
        <v>98.463248112891932</v>
      </c>
      <c r="M10" s="860">
        <v>9.1196314514988508</v>
      </c>
      <c r="N10" s="860">
        <v>-7.2818005772564183</v>
      </c>
      <c r="O10" s="859">
        <v>-0.98737188281031163</v>
      </c>
      <c r="P10" s="860">
        <v>-5.7307637674395027</v>
      </c>
    </row>
    <row r="11" spans="1:18" x14ac:dyDescent="0.25">
      <c r="A11" s="765">
        <v>4</v>
      </c>
      <c r="B11" s="771" t="s">
        <v>1559</v>
      </c>
      <c r="C11" s="849">
        <v>1326.41797268</v>
      </c>
      <c r="D11" s="859">
        <v>58.252483079210208</v>
      </c>
      <c r="E11" s="859">
        <v>29.43702832</v>
      </c>
      <c r="F11" s="859">
        <v>387.49586403001206</v>
      </c>
      <c r="G11" s="859">
        <v>0</v>
      </c>
      <c r="H11" s="859">
        <v>6.9644268059133552</v>
      </c>
      <c r="I11" s="860">
        <v>251.47935762966117</v>
      </c>
      <c r="J11" s="860">
        <v>4.3952793692273255</v>
      </c>
      <c r="K11" s="860">
        <v>219.31073843033374</v>
      </c>
      <c r="L11" s="860">
        <v>7.4872375320484768</v>
      </c>
      <c r="M11" s="860">
        <v>1.7542862382632434</v>
      </c>
      <c r="N11" s="860">
        <v>-1.5107117332632436</v>
      </c>
      <c r="O11" s="859">
        <v>-0.10739957387815921</v>
      </c>
      <c r="P11" s="860">
        <v>-1.2470566510000001</v>
      </c>
    </row>
    <row r="12" spans="1:18" x14ac:dyDescent="0.25">
      <c r="A12" s="765">
        <v>5</v>
      </c>
      <c r="B12" s="771" t="s">
        <v>1564</v>
      </c>
      <c r="C12" s="849">
        <v>551.56457216000001</v>
      </c>
      <c r="D12" s="859">
        <v>14.327712333280987</v>
      </c>
      <c r="E12" s="859">
        <v>8.105921722118353</v>
      </c>
      <c r="F12" s="859">
        <v>0</v>
      </c>
      <c r="G12" s="859">
        <v>0</v>
      </c>
      <c r="H12" s="859">
        <v>0.73405959662156439</v>
      </c>
      <c r="I12" s="860">
        <v>0.52000208917474033</v>
      </c>
      <c r="J12" s="860">
        <v>6.4549992695012826</v>
      </c>
      <c r="K12" s="860">
        <v>15.458632696723317</v>
      </c>
      <c r="L12" s="860">
        <v>1.1293868568102494</v>
      </c>
      <c r="M12" s="860">
        <v>1.5716473569870236E-2</v>
      </c>
      <c r="N12" s="860">
        <v>-1.6374553569870234E-2</v>
      </c>
      <c r="O12" s="859">
        <v>-6.6887101496776165E-4</v>
      </c>
      <c r="P12" s="860">
        <v>0</v>
      </c>
    </row>
    <row r="13" spans="1:18" x14ac:dyDescent="0.25">
      <c r="A13" s="765">
        <v>6</v>
      </c>
      <c r="B13" s="771" t="s">
        <v>1565</v>
      </c>
      <c r="C13" s="849">
        <v>2151.3440656200005</v>
      </c>
      <c r="D13" s="859">
        <v>184.82423679086952</v>
      </c>
      <c r="E13" s="859">
        <v>167.18659317763573</v>
      </c>
      <c r="F13" s="859">
        <v>28.030651149835364</v>
      </c>
      <c r="G13" s="859">
        <v>0</v>
      </c>
      <c r="H13" s="859">
        <v>3.4097264434742449</v>
      </c>
      <c r="I13" s="860">
        <v>172.62941103973014</v>
      </c>
      <c r="J13" s="860">
        <v>77.001795510581815</v>
      </c>
      <c r="K13" s="860">
        <v>130.41027456802863</v>
      </c>
      <c r="L13" s="860">
        <v>20.485271665609925</v>
      </c>
      <c r="M13" s="860">
        <v>0.55212103483222119</v>
      </c>
      <c r="N13" s="860">
        <v>-0.75208986291703095</v>
      </c>
      <c r="O13" s="859">
        <v>-0.30420800923925934</v>
      </c>
      <c r="P13" s="860">
        <v>-0.19253445008480982</v>
      </c>
    </row>
    <row r="14" spans="1:18" x14ac:dyDescent="0.25">
      <c r="A14" s="765">
        <v>7</v>
      </c>
      <c r="B14" s="771" t="s">
        <v>1569</v>
      </c>
      <c r="C14" s="849">
        <v>9437.3843921999978</v>
      </c>
      <c r="D14" s="859">
        <v>732.54286464333006</v>
      </c>
      <c r="E14" s="859">
        <v>220.35577285550414</v>
      </c>
      <c r="F14" s="859">
        <v>5.6171824044959893</v>
      </c>
      <c r="G14" s="859">
        <v>0.20368923645023707</v>
      </c>
      <c r="H14" s="859">
        <v>2.5302699774761828</v>
      </c>
      <c r="I14" s="860">
        <v>380.17362651956256</v>
      </c>
      <c r="J14" s="860">
        <v>392.60347276484998</v>
      </c>
      <c r="K14" s="860">
        <v>185.94240985536834</v>
      </c>
      <c r="L14" s="860">
        <v>137.57130394124465</v>
      </c>
      <c r="M14" s="860">
        <v>6.7937993691111469</v>
      </c>
      <c r="N14" s="860">
        <v>-11.695748626826532</v>
      </c>
      <c r="O14" s="859">
        <v>-1.7357234101729129</v>
      </c>
      <c r="P14" s="860">
        <v>-9.1826254575153854</v>
      </c>
    </row>
    <row r="15" spans="1:18" x14ac:dyDescent="0.25">
      <c r="A15" s="765">
        <v>8</v>
      </c>
      <c r="B15" s="771" t="s">
        <v>1570</v>
      </c>
      <c r="C15" s="849">
        <v>3453.0527289099996</v>
      </c>
      <c r="D15" s="859">
        <v>253.22480910506292</v>
      </c>
      <c r="E15" s="859">
        <v>162.24315063424129</v>
      </c>
      <c r="F15" s="859">
        <v>7.5078709115000004</v>
      </c>
      <c r="G15" s="859">
        <v>0.60626621460397434</v>
      </c>
      <c r="H15" s="859">
        <v>2.9806535271223189</v>
      </c>
      <c r="I15" s="860">
        <v>240.48508049040348</v>
      </c>
      <c r="J15" s="860">
        <v>69.237570146303142</v>
      </c>
      <c r="K15" s="860">
        <v>113.85944622870173</v>
      </c>
      <c r="L15" s="860">
        <v>32.381390535450429</v>
      </c>
      <c r="M15" s="860">
        <v>0.2500449709317713</v>
      </c>
      <c r="N15" s="860">
        <v>-0.34887502094533923</v>
      </c>
      <c r="O15" s="859">
        <v>-7.320854814510433E-2</v>
      </c>
      <c r="P15" s="860">
        <v>-9.1886652013567924E-2</v>
      </c>
    </row>
    <row r="16" spans="1:18" x14ac:dyDescent="0.25">
      <c r="A16" s="765">
        <v>9</v>
      </c>
      <c r="B16" s="32" t="s">
        <v>1576</v>
      </c>
      <c r="C16" s="849">
        <v>1163.8355811500001</v>
      </c>
      <c r="D16" s="859">
        <v>65.337102592055032</v>
      </c>
      <c r="E16" s="859">
        <v>38.987373545378944</v>
      </c>
      <c r="F16" s="859">
        <v>0.107447</v>
      </c>
      <c r="G16" s="859">
        <v>5.2241358664096042E-3</v>
      </c>
      <c r="H16" s="859">
        <v>4.3738933781094556</v>
      </c>
      <c r="I16" s="860">
        <v>28.318052123487682</v>
      </c>
      <c r="J16" s="860">
        <v>48.137068507831394</v>
      </c>
      <c r="K16" s="860">
        <v>27.982026641981285</v>
      </c>
      <c r="L16" s="860">
        <v>18.746510049858063</v>
      </c>
      <c r="M16" s="860">
        <v>0.12464272949309474</v>
      </c>
      <c r="N16" s="860">
        <v>-0.22022800920832131</v>
      </c>
      <c r="O16" s="859">
        <v>-9.6003478344178828E-2</v>
      </c>
      <c r="P16" s="860">
        <v>-8.4789448515226587E-2</v>
      </c>
    </row>
    <row r="17" spans="1:16" x14ac:dyDescent="0.25">
      <c r="A17" s="765">
        <v>10</v>
      </c>
      <c r="B17" s="771" t="s">
        <v>1942</v>
      </c>
      <c r="C17" s="849">
        <v>2196.85270868</v>
      </c>
      <c r="D17" s="859">
        <v>68.963199689489457</v>
      </c>
      <c r="E17" s="859">
        <v>19.416439274131033</v>
      </c>
      <c r="F17" s="859">
        <v>0</v>
      </c>
      <c r="G17" s="859">
        <v>0</v>
      </c>
      <c r="H17" s="859">
        <v>2.6137830988623474</v>
      </c>
      <c r="I17" s="860">
        <v>40.229519721876002</v>
      </c>
      <c r="J17" s="860">
        <v>20.048157071428619</v>
      </c>
      <c r="K17" s="860">
        <v>28.101962170315883</v>
      </c>
      <c r="L17" s="860">
        <v>15.630273467438084</v>
      </c>
      <c r="M17" s="860">
        <v>0.79378300628625431</v>
      </c>
      <c r="N17" s="860">
        <v>-0.75434726679896369</v>
      </c>
      <c r="O17" s="859">
        <v>-0.38413196424523693</v>
      </c>
      <c r="P17" s="860">
        <v>-9.6575243312709405E-2</v>
      </c>
    </row>
    <row r="18" spans="1:16" x14ac:dyDescent="0.25">
      <c r="A18" s="765">
        <v>11</v>
      </c>
      <c r="B18" s="771" t="s">
        <v>1652</v>
      </c>
      <c r="C18" s="849">
        <v>1028.5035903099999</v>
      </c>
      <c r="D18" s="859">
        <v>59.227931738279871</v>
      </c>
      <c r="E18" s="859">
        <v>46.514668792688482</v>
      </c>
      <c r="F18" s="859">
        <v>0.36732900000000002</v>
      </c>
      <c r="G18" s="859">
        <v>8.7542999999999996E-2</v>
      </c>
      <c r="H18" s="859">
        <v>3.1721067337268263</v>
      </c>
      <c r="I18" s="860">
        <v>67.290917661935552</v>
      </c>
      <c r="J18" s="860">
        <v>33.334780716316068</v>
      </c>
      <c r="K18" s="860">
        <v>5.571774152716741</v>
      </c>
      <c r="L18" s="860">
        <v>7.5144785487548322</v>
      </c>
      <c r="M18" s="860">
        <v>0.2912840581947998</v>
      </c>
      <c r="N18" s="860">
        <v>-3.5724020446903526</v>
      </c>
      <c r="O18" s="859">
        <v>-9.2451816897677494E-2</v>
      </c>
      <c r="P18" s="860">
        <v>-3.2967489699955532</v>
      </c>
    </row>
    <row r="19" spans="1:16" x14ac:dyDescent="0.25">
      <c r="A19" s="765">
        <v>12</v>
      </c>
      <c r="B19" s="771" t="s">
        <v>1653</v>
      </c>
      <c r="C19" s="849">
        <v>2888.533260350001</v>
      </c>
      <c r="D19" s="859">
        <v>130.95754588325661</v>
      </c>
      <c r="E19" s="859">
        <v>49.969675744919385</v>
      </c>
      <c r="F19" s="859">
        <v>0.217664</v>
      </c>
      <c r="G19" s="859">
        <v>0</v>
      </c>
      <c r="H19" s="859">
        <v>3.0741988843657664</v>
      </c>
      <c r="I19" s="860">
        <v>135.02640459722886</v>
      </c>
      <c r="J19" s="860">
        <v>36.394556410482437</v>
      </c>
      <c r="K19" s="860">
        <v>9.723924620464679</v>
      </c>
      <c r="L19" s="860">
        <v>24.198326635901676</v>
      </c>
      <c r="M19" s="860">
        <v>0.49367837986500274</v>
      </c>
      <c r="N19" s="860">
        <v>-0.97304943422950463</v>
      </c>
      <c r="O19" s="859">
        <v>-0.16959221215092718</v>
      </c>
      <c r="P19" s="860">
        <v>-0.5243325478645019</v>
      </c>
    </row>
    <row r="20" spans="1:16" x14ac:dyDescent="0.25">
      <c r="A20" s="765">
        <v>13</v>
      </c>
      <c r="B20" s="771" t="s">
        <v>2116</v>
      </c>
      <c r="C20" s="849">
        <v>1.5E-5</v>
      </c>
      <c r="D20" s="859">
        <v>4.8362623303057714E-6</v>
      </c>
      <c r="E20" s="859">
        <v>0</v>
      </c>
      <c r="F20" s="859">
        <v>0</v>
      </c>
      <c r="G20" s="859">
        <v>0</v>
      </c>
      <c r="H20" s="859">
        <v>0</v>
      </c>
      <c r="I20" s="860">
        <v>4.4400666297066584E-6</v>
      </c>
      <c r="J20" s="860">
        <v>3.8192744512356212E-7</v>
      </c>
      <c r="K20" s="860">
        <v>1.426825547555155E-8</v>
      </c>
      <c r="L20" s="860">
        <v>4.8362623303057714E-6</v>
      </c>
      <c r="M20" s="860">
        <v>0</v>
      </c>
      <c r="N20" s="860">
        <v>0</v>
      </c>
      <c r="O20" s="859">
        <v>0</v>
      </c>
      <c r="P20" s="860">
        <v>0</v>
      </c>
    </row>
    <row r="21" spans="1:16" x14ac:dyDescent="0.25">
      <c r="A21" s="765">
        <v>14</v>
      </c>
      <c r="B21" s="771" t="s">
        <v>1943</v>
      </c>
      <c r="C21" s="849">
        <v>103.92520252</v>
      </c>
      <c r="D21" s="859">
        <v>6.7639074856569206</v>
      </c>
      <c r="E21" s="859">
        <v>5.2819863499512447</v>
      </c>
      <c r="F21" s="859">
        <v>0.14973326108617618</v>
      </c>
      <c r="G21" s="859">
        <v>0</v>
      </c>
      <c r="H21" s="859">
        <v>1.940282724487528</v>
      </c>
      <c r="I21" s="860">
        <v>5.1890985467468633</v>
      </c>
      <c r="J21" s="860">
        <v>6.7383694464902542</v>
      </c>
      <c r="K21" s="860">
        <v>0.26815910345722466</v>
      </c>
      <c r="L21" s="860">
        <v>0.24830555858897496</v>
      </c>
      <c r="M21" s="860">
        <v>6.6223263080439935E-3</v>
      </c>
      <c r="N21" s="860">
        <v>-7.1853234533739438E-3</v>
      </c>
      <c r="O21" s="859">
        <v>-1.6888615000185767E-3</v>
      </c>
      <c r="P21" s="860">
        <v>-5.0979564532995013E-4</v>
      </c>
    </row>
    <row r="22" spans="1:16" x14ac:dyDescent="0.25">
      <c r="A22" s="765">
        <v>15</v>
      </c>
      <c r="B22" s="771" t="s">
        <v>1944</v>
      </c>
      <c r="C22" s="849">
        <v>1864.13117915</v>
      </c>
      <c r="D22" s="859">
        <v>64.977447284485564</v>
      </c>
      <c r="E22" s="859">
        <v>49.137441639468896</v>
      </c>
      <c r="F22" s="859">
        <v>27.239968422499999</v>
      </c>
      <c r="G22" s="859">
        <v>0.96203286300000002</v>
      </c>
      <c r="H22" s="859">
        <v>2.6283504086991494</v>
      </c>
      <c r="I22" s="860">
        <v>70.498826060060523</v>
      </c>
      <c r="J22" s="860">
        <v>56.740051345555983</v>
      </c>
      <c r="K22" s="860">
        <v>15.078012803837977</v>
      </c>
      <c r="L22" s="860">
        <v>65.061101620019627</v>
      </c>
      <c r="M22" s="860">
        <v>0.30958020128085645</v>
      </c>
      <c r="N22" s="860">
        <v>-0.37451658909820351</v>
      </c>
      <c r="O22" s="859">
        <v>-0.2238498419039425</v>
      </c>
      <c r="P22" s="860">
        <v>-3.9779772817347084E-2</v>
      </c>
    </row>
    <row r="23" spans="1:16" x14ac:dyDescent="0.25">
      <c r="A23" s="765">
        <v>16</v>
      </c>
      <c r="B23" s="771" t="s">
        <v>1654</v>
      </c>
      <c r="C23" s="849">
        <v>368.93120382999996</v>
      </c>
      <c r="D23" s="859">
        <v>45.362227303717297</v>
      </c>
      <c r="E23" s="859">
        <v>16.936020467303109</v>
      </c>
      <c r="F23" s="859">
        <v>0.23399600000000001</v>
      </c>
      <c r="G23" s="859">
        <v>0</v>
      </c>
      <c r="H23" s="859">
        <v>2.5097307141193839</v>
      </c>
      <c r="I23" s="860">
        <v>49.804750997061916</v>
      </c>
      <c r="J23" s="860">
        <v>10.408891068436771</v>
      </c>
      <c r="K23" s="860">
        <v>2.3186017055217056</v>
      </c>
      <c r="L23" s="860">
        <v>3.3307305845409734</v>
      </c>
      <c r="M23" s="860">
        <v>0.18819162165929482</v>
      </c>
      <c r="N23" s="854">
        <v>-0.19583971742218934</v>
      </c>
      <c r="O23" s="854">
        <v>-1.2529292033690546E-2</v>
      </c>
      <c r="P23" s="854">
        <v>-7.2048477628944962E-3</v>
      </c>
    </row>
    <row r="24" spans="1:16" ht="11" thickBot="1" x14ac:dyDescent="0.3">
      <c r="A24" s="765">
        <v>17</v>
      </c>
      <c r="B24" s="850" t="s">
        <v>1762</v>
      </c>
      <c r="C24" s="858">
        <v>244.12546415</v>
      </c>
      <c r="D24" s="861">
        <v>9.2421406733421367</v>
      </c>
      <c r="E24" s="861">
        <v>5.8072357822694682</v>
      </c>
      <c r="F24" s="861">
        <v>1.2697830000000001</v>
      </c>
      <c r="G24" s="861">
        <v>0.47925800000000002</v>
      </c>
      <c r="H24" s="861">
        <v>1.4311695763555103</v>
      </c>
      <c r="I24" s="861">
        <v>6.0396881425963809</v>
      </c>
      <c r="J24" s="861">
        <v>6.9542086733561916</v>
      </c>
      <c r="K24" s="861">
        <v>3.8045206396590312</v>
      </c>
      <c r="L24" s="861">
        <v>1.7644665446462471</v>
      </c>
      <c r="M24" s="861">
        <v>3.0040048334745537E-2</v>
      </c>
      <c r="N24" s="861">
        <v>-0.43935480169598468</v>
      </c>
      <c r="O24" s="861">
        <v>-1.6654902806203607E-2</v>
      </c>
      <c r="P24" s="861">
        <v>-0.40714097736123916</v>
      </c>
    </row>
    <row r="25" spans="1:16" x14ac:dyDescent="0.25">
      <c r="A25" s="765">
        <v>18</v>
      </c>
      <c r="B25" s="851" t="s">
        <v>1616</v>
      </c>
      <c r="C25" s="852">
        <v>123033.78118302257</v>
      </c>
      <c r="D25" s="854">
        <v>115.36350589258001</v>
      </c>
      <c r="E25" s="854">
        <v>194.323692494</v>
      </c>
      <c r="F25" s="854">
        <v>594.71200668000006</v>
      </c>
      <c r="G25" s="854">
        <v>1634.8081222600001</v>
      </c>
      <c r="H25" s="854">
        <v>17.312876451300003</v>
      </c>
      <c r="I25" s="854">
        <v>2094.8453670980002</v>
      </c>
      <c r="J25" s="854">
        <v>438.09970825300002</v>
      </c>
      <c r="K25" s="854">
        <v>6.2622519755799999</v>
      </c>
      <c r="L25" s="854">
        <v>326.06151690530004</v>
      </c>
      <c r="M25" s="854">
        <v>10.119219453459998</v>
      </c>
      <c r="N25" s="855">
        <v>-2.9664402833436823</v>
      </c>
      <c r="O25" s="862">
        <v>-2.4065860818949001</v>
      </c>
      <c r="P25" s="855">
        <v>-0.39042154380400002</v>
      </c>
    </row>
    <row r="26" spans="1:16" x14ac:dyDescent="0.25">
      <c r="A26" s="765">
        <v>19</v>
      </c>
      <c r="B26" s="771" t="s">
        <v>1617</v>
      </c>
      <c r="C26" s="849">
        <v>26157.733092586644</v>
      </c>
      <c r="D26" s="859">
        <v>238.21716379525</v>
      </c>
      <c r="E26" s="859">
        <v>116.213248458</v>
      </c>
      <c r="F26" s="859">
        <v>28.083564748000004</v>
      </c>
      <c r="G26" s="859">
        <v>6.0497480873999994</v>
      </c>
      <c r="H26" s="849">
        <v>4.0157207997999995</v>
      </c>
      <c r="I26" s="860">
        <v>229.4277556584</v>
      </c>
      <c r="J26" s="860">
        <v>157.68735004499999</v>
      </c>
      <c r="K26" s="860">
        <v>1.44861938525</v>
      </c>
      <c r="L26" s="860">
        <v>55.342794535399996</v>
      </c>
      <c r="M26" s="860">
        <v>31.9244956193</v>
      </c>
      <c r="N26" s="860">
        <v>-2.1717518479194</v>
      </c>
      <c r="O26" s="859">
        <v>-0.12553474845859999</v>
      </c>
      <c r="P26" s="860">
        <v>-1.94900501985</v>
      </c>
    </row>
    <row r="27" spans="1:16" x14ac:dyDescent="0.25">
      <c r="B27" s="904"/>
      <c r="C27" s="905"/>
      <c r="D27" s="906"/>
      <c r="E27" s="906"/>
      <c r="F27" s="906"/>
      <c r="G27" s="906"/>
      <c r="H27" s="905"/>
      <c r="I27" s="907"/>
      <c r="J27" s="907"/>
      <c r="K27" s="907"/>
      <c r="L27" s="907"/>
      <c r="M27" s="907"/>
      <c r="N27" s="907"/>
      <c r="O27" s="906"/>
      <c r="P27" s="907"/>
    </row>
    <row r="30" spans="1:16" x14ac:dyDescent="0.25">
      <c r="A30" s="447" t="s">
        <v>1607</v>
      </c>
      <c r="B30" s="447"/>
      <c r="C30" s="1"/>
      <c r="D30" s="447"/>
      <c r="E30" s="447"/>
      <c r="F30" s="1"/>
      <c r="G30" s="447"/>
      <c r="H30" s="447"/>
      <c r="I30" s="1"/>
      <c r="J30" s="447"/>
      <c r="K30" s="447"/>
      <c r="L30" s="1"/>
      <c r="M30" s="447"/>
      <c r="N30" s="447"/>
      <c r="O30" s="1"/>
      <c r="P30" s="447"/>
    </row>
    <row r="31" spans="1:16" x14ac:dyDescent="0.25">
      <c r="B31" s="577">
        <v>2023</v>
      </c>
    </row>
    <row r="32" spans="1:16" x14ac:dyDescent="0.25">
      <c r="B32" s="580" t="s">
        <v>1145</v>
      </c>
      <c r="C32" s="581" t="s">
        <v>1146</v>
      </c>
      <c r="D32" s="581" t="s">
        <v>1147</v>
      </c>
      <c r="E32" s="581" t="s">
        <v>1148</v>
      </c>
      <c r="F32" s="581" t="s">
        <v>1149</v>
      </c>
      <c r="G32" s="581" t="s">
        <v>1159</v>
      </c>
      <c r="H32" s="581" t="s">
        <v>1160</v>
      </c>
      <c r="I32" s="581" t="s">
        <v>1161</v>
      </c>
      <c r="J32" s="581" t="s">
        <v>1503</v>
      </c>
      <c r="K32" s="581" t="s">
        <v>1504</v>
      </c>
      <c r="L32" s="581" t="s">
        <v>1505</v>
      </c>
      <c r="M32" s="122" t="s">
        <v>1506</v>
      </c>
      <c r="N32" s="122" t="s">
        <v>1507</v>
      </c>
      <c r="O32" s="122" t="s">
        <v>1508</v>
      </c>
      <c r="P32" s="122" t="s">
        <v>1608</v>
      </c>
    </row>
    <row r="33" spans="1:16" x14ac:dyDescent="0.25">
      <c r="B33" s="1156" t="s">
        <v>1609</v>
      </c>
      <c r="C33" s="1338" t="s">
        <v>1511</v>
      </c>
      <c r="D33" s="1339"/>
      <c r="E33" s="1339"/>
      <c r="F33" s="1339"/>
      <c r="G33" s="1339"/>
      <c r="H33" s="1339"/>
      <c r="I33" s="1339"/>
      <c r="J33" s="1339"/>
      <c r="K33" s="1339"/>
      <c r="L33" s="1339"/>
      <c r="M33" s="1339"/>
      <c r="N33" s="1339"/>
      <c r="O33" s="1339"/>
      <c r="P33" s="1340"/>
    </row>
    <row r="34" spans="1:16" x14ac:dyDescent="0.25">
      <c r="B34" s="1157"/>
      <c r="C34" s="582"/>
      <c r="D34" s="1140" t="s">
        <v>1610</v>
      </c>
      <c r="E34" s="1151"/>
      <c r="F34" s="1151"/>
      <c r="G34" s="1151"/>
      <c r="H34" s="1151"/>
      <c r="I34" s="1151"/>
      <c r="J34" s="1151"/>
      <c r="K34" s="1151"/>
      <c r="L34" s="1151"/>
      <c r="M34" s="1151"/>
      <c r="N34" s="1151"/>
      <c r="O34" s="1151"/>
      <c r="P34" s="1141"/>
    </row>
    <row r="35" spans="1:16" x14ac:dyDescent="0.25">
      <c r="B35" s="1157"/>
      <c r="C35" s="582"/>
      <c r="D35" s="1140" t="s">
        <v>1611</v>
      </c>
      <c r="E35" s="1151"/>
      <c r="F35" s="1151"/>
      <c r="G35" s="1151"/>
      <c r="H35" s="1141"/>
      <c r="I35" s="1341" t="s">
        <v>1612</v>
      </c>
      <c r="J35" s="1341" t="s">
        <v>1613</v>
      </c>
      <c r="K35" s="1166" t="s">
        <v>1614</v>
      </c>
      <c r="L35" s="1156" t="s">
        <v>1524</v>
      </c>
      <c r="M35" s="1156" t="s">
        <v>1523</v>
      </c>
      <c r="N35" s="1343" t="s">
        <v>456</v>
      </c>
      <c r="O35" s="1344"/>
      <c r="P35" s="1345"/>
    </row>
    <row r="36" spans="1:16" ht="31.5" x14ac:dyDescent="0.25">
      <c r="B36" s="1158"/>
      <c r="C36" s="582"/>
      <c r="D36" s="408" t="s">
        <v>1515</v>
      </c>
      <c r="E36" s="408" t="s">
        <v>1516</v>
      </c>
      <c r="F36" s="408" t="s">
        <v>1517</v>
      </c>
      <c r="G36" s="408" t="s">
        <v>1518</v>
      </c>
      <c r="H36" s="548" t="s">
        <v>1519</v>
      </c>
      <c r="I36" s="1342"/>
      <c r="J36" s="1342"/>
      <c r="K36" s="1084"/>
      <c r="L36" s="1158"/>
      <c r="M36" s="1158"/>
      <c r="N36" s="583"/>
      <c r="O36" s="6" t="s">
        <v>1615</v>
      </c>
      <c r="P36" s="6" t="s">
        <v>1523</v>
      </c>
    </row>
    <row r="37" spans="1:16" x14ac:dyDescent="0.25">
      <c r="A37" s="765">
        <v>1</v>
      </c>
      <c r="B37" s="771" t="s">
        <v>1527</v>
      </c>
      <c r="C37" s="849">
        <v>1696.215091789998</v>
      </c>
      <c r="D37" s="859">
        <v>12.557927117602485</v>
      </c>
      <c r="E37" s="859">
        <v>6.8750860686361435</v>
      </c>
      <c r="F37" s="859">
        <v>0.51856999999999998</v>
      </c>
      <c r="G37" s="859">
        <v>0</v>
      </c>
      <c r="H37" s="849">
        <v>3.2961234521809466</v>
      </c>
      <c r="I37" s="860">
        <v>13.942726321183372</v>
      </c>
      <c r="J37" s="860">
        <v>4.9477234455353578</v>
      </c>
      <c r="K37" s="860">
        <v>1.0611334195199127</v>
      </c>
      <c r="L37" s="860">
        <v>0.27338071066305286</v>
      </c>
      <c r="M37" s="860">
        <v>1.6418390929744369E-4</v>
      </c>
      <c r="N37" s="860">
        <v>-6.0758717934453876E-3</v>
      </c>
      <c r="O37" s="859">
        <v>-1.8749315085041072E-5</v>
      </c>
      <c r="P37" s="860">
        <v>-5.2674448001141953E-5</v>
      </c>
    </row>
    <row r="38" spans="1:16" x14ac:dyDescent="0.25">
      <c r="A38" s="765">
        <v>2</v>
      </c>
      <c r="B38" s="771" t="s">
        <v>1528</v>
      </c>
      <c r="C38" s="849">
        <v>673.23560963999989</v>
      </c>
      <c r="D38" s="859">
        <v>74.63780592816552</v>
      </c>
      <c r="E38" s="859">
        <v>34.854385563443579</v>
      </c>
      <c r="F38" s="859">
        <v>106.42372171116033</v>
      </c>
      <c r="G38" s="859">
        <v>0</v>
      </c>
      <c r="H38" s="849">
        <v>7.3280200466362722</v>
      </c>
      <c r="I38" s="860">
        <v>134.55160078871623</v>
      </c>
      <c r="J38" s="860">
        <v>61.111238377045972</v>
      </c>
      <c r="K38" s="860">
        <v>20.253074037007238</v>
      </c>
      <c r="L38" s="860">
        <v>41.345844696984251</v>
      </c>
      <c r="M38" s="860">
        <v>0</v>
      </c>
      <c r="N38" s="860">
        <v>-6.6545793019005595E-2</v>
      </c>
      <c r="O38" s="859">
        <v>-1.6668227630694176E-4</v>
      </c>
      <c r="P38" s="860">
        <v>0</v>
      </c>
    </row>
    <row r="39" spans="1:16" x14ac:dyDescent="0.25">
      <c r="A39" s="765">
        <v>3</v>
      </c>
      <c r="B39" s="771" t="s">
        <v>1534</v>
      </c>
      <c r="C39" s="849">
        <v>8294.3095811800049</v>
      </c>
      <c r="D39" s="859">
        <v>1615.2831551851737</v>
      </c>
      <c r="E39" s="859">
        <v>151.28486143019299</v>
      </c>
      <c r="F39" s="859">
        <v>6.4476943324080569</v>
      </c>
      <c r="G39" s="859">
        <v>2.5145570604799308</v>
      </c>
      <c r="H39" s="849">
        <v>1.8870320793918189</v>
      </c>
      <c r="I39" s="860">
        <v>1214.471199964818</v>
      </c>
      <c r="J39" s="860">
        <v>359.26059269717729</v>
      </c>
      <c r="K39" s="860">
        <v>201.79847534625497</v>
      </c>
      <c r="L39" s="860">
        <v>100.14972806950749</v>
      </c>
      <c r="M39" s="860">
        <v>35.843286309386649</v>
      </c>
      <c r="N39" s="860">
        <v>-21.68904533994424</v>
      </c>
      <c r="O39" s="859">
        <v>-1.1627565040249623</v>
      </c>
      <c r="P39" s="860">
        <v>-19.792092174904866</v>
      </c>
    </row>
    <row r="40" spans="1:16" x14ac:dyDescent="0.25">
      <c r="A40" s="765">
        <v>4</v>
      </c>
      <c r="B40" s="771" t="s">
        <v>1559</v>
      </c>
      <c r="C40" s="849">
        <v>1618.1454391</v>
      </c>
      <c r="D40" s="859">
        <v>203.81886443557204</v>
      </c>
      <c r="E40" s="859">
        <v>47.47995656303857</v>
      </c>
      <c r="F40" s="859">
        <v>251.87253691455695</v>
      </c>
      <c r="G40" s="859">
        <v>0</v>
      </c>
      <c r="H40" s="849">
        <v>5.8940693320449364</v>
      </c>
      <c r="I40" s="860">
        <v>280.26543507702235</v>
      </c>
      <c r="J40" s="860">
        <v>191.85612128070917</v>
      </c>
      <c r="K40" s="860">
        <v>31.049801555436012</v>
      </c>
      <c r="L40" s="860">
        <v>19.547197492613279</v>
      </c>
      <c r="M40" s="860">
        <v>2.6668446175951326</v>
      </c>
      <c r="N40" s="860">
        <v>-3.7202362273200675</v>
      </c>
      <c r="O40" s="859">
        <v>-1.7354083198355352</v>
      </c>
      <c r="P40" s="860">
        <v>-1.910333729476644</v>
      </c>
    </row>
    <row r="41" spans="1:16" x14ac:dyDescent="0.25">
      <c r="A41" s="765">
        <v>5</v>
      </c>
      <c r="B41" s="771" t="s">
        <v>1564</v>
      </c>
      <c r="C41" s="849">
        <v>257.25935519000001</v>
      </c>
      <c r="D41" s="859">
        <v>24.248807558182151</v>
      </c>
      <c r="E41" s="859">
        <v>4.3998402427514858</v>
      </c>
      <c r="F41" s="859">
        <v>0</v>
      </c>
      <c r="G41" s="859">
        <v>0</v>
      </c>
      <c r="H41" s="849">
        <v>3.0266687882484535</v>
      </c>
      <c r="I41" s="860">
        <v>21.752742057886675</v>
      </c>
      <c r="J41" s="860">
        <v>5.7932159779918813</v>
      </c>
      <c r="K41" s="860">
        <v>1.1026897650550695</v>
      </c>
      <c r="L41" s="860">
        <v>7.0772604997122412</v>
      </c>
      <c r="M41" s="860">
        <v>1.831812388478203E-4</v>
      </c>
      <c r="N41" s="860">
        <v>-9.5688946738957219E-3</v>
      </c>
      <c r="O41" s="859">
        <v>-3.5771837896465163E-4</v>
      </c>
      <c r="P41" s="860">
        <v>-1.3804114198317596E-4</v>
      </c>
    </row>
    <row r="42" spans="1:16" x14ac:dyDescent="0.25">
      <c r="A42" s="765">
        <v>6</v>
      </c>
      <c r="B42" s="771" t="s">
        <v>1565</v>
      </c>
      <c r="C42" s="849">
        <v>2100.6921645899988</v>
      </c>
      <c r="D42" s="859">
        <v>158.55719991661903</v>
      </c>
      <c r="E42" s="859">
        <v>56.409958498245871</v>
      </c>
      <c r="F42" s="859">
        <v>28.603276958569438</v>
      </c>
      <c r="G42" s="859">
        <v>0</v>
      </c>
      <c r="H42" s="849">
        <v>2.2248505244743617</v>
      </c>
      <c r="I42" s="860">
        <v>179.18531530853087</v>
      </c>
      <c r="J42" s="860">
        <v>48.999188415370618</v>
      </c>
      <c r="K42" s="860">
        <v>15.385931649532649</v>
      </c>
      <c r="L42" s="860">
        <v>19.139170625602908</v>
      </c>
      <c r="M42" s="860">
        <v>0.70454575835323063</v>
      </c>
      <c r="N42" s="860">
        <v>-1.1635487458002922</v>
      </c>
      <c r="O42" s="859">
        <v>-8.9129871672496183E-2</v>
      </c>
      <c r="P42" s="860">
        <v>-0.97668415029038247</v>
      </c>
    </row>
    <row r="43" spans="1:16" x14ac:dyDescent="0.25">
      <c r="A43" s="765">
        <v>7</v>
      </c>
      <c r="B43" s="771" t="s">
        <v>1569</v>
      </c>
      <c r="C43" s="849">
        <v>9194.9461928299988</v>
      </c>
      <c r="D43" s="859">
        <v>882.9348028072244</v>
      </c>
      <c r="E43" s="859">
        <v>102.40340588448414</v>
      </c>
      <c r="F43" s="859">
        <v>11.349783542543763</v>
      </c>
      <c r="G43" s="859">
        <v>0</v>
      </c>
      <c r="H43" s="849">
        <v>2.3772824499408056</v>
      </c>
      <c r="I43" s="860">
        <v>706.43718856229714</v>
      </c>
      <c r="J43" s="860">
        <v>260.04382182258473</v>
      </c>
      <c r="K43" s="860">
        <v>30.206981849371832</v>
      </c>
      <c r="L43" s="860">
        <v>110.4025312154202</v>
      </c>
      <c r="M43" s="860">
        <v>22.898408212997492</v>
      </c>
      <c r="N43" s="860">
        <v>-12.577758767163393</v>
      </c>
      <c r="O43" s="859">
        <v>-0.43078677021342676</v>
      </c>
      <c r="P43" s="860">
        <v>-11.656207453603857</v>
      </c>
    </row>
    <row r="44" spans="1:16" x14ac:dyDescent="0.25">
      <c r="A44" s="765">
        <v>8</v>
      </c>
      <c r="B44" s="771" t="s">
        <v>1570</v>
      </c>
      <c r="C44" s="849">
        <v>3015.3754520199846</v>
      </c>
      <c r="D44" s="859">
        <v>267.48883660435558</v>
      </c>
      <c r="E44" s="859">
        <v>136.05074368209392</v>
      </c>
      <c r="F44" s="859">
        <v>13.75737487229855</v>
      </c>
      <c r="G44" s="859">
        <v>0</v>
      </c>
      <c r="H44" s="849">
        <v>3.8421525622083261</v>
      </c>
      <c r="I44" s="860">
        <v>298.82869572927063</v>
      </c>
      <c r="J44" s="860">
        <v>95.671521408155584</v>
      </c>
      <c r="K44" s="860">
        <v>22.796738021319864</v>
      </c>
      <c r="L44" s="860">
        <v>14.548553280875163</v>
      </c>
      <c r="M44" s="860">
        <v>1.6823266132026398</v>
      </c>
      <c r="N44" s="860">
        <v>-0.19474247807873837</v>
      </c>
      <c r="O44" s="859">
        <v>-5.5876574488758622E-2</v>
      </c>
      <c r="P44" s="860">
        <v>-5.7346191369472171E-4</v>
      </c>
    </row>
    <row r="45" spans="1:16" x14ac:dyDescent="0.25">
      <c r="A45" s="765">
        <v>9</v>
      </c>
      <c r="B45" s="771" t="s">
        <v>1576</v>
      </c>
      <c r="C45" s="849">
        <v>1063.5319411700002</v>
      </c>
      <c r="D45" s="859">
        <v>60.529528205520208</v>
      </c>
      <c r="E45" s="859">
        <v>20.204318361885907</v>
      </c>
      <c r="F45" s="859">
        <v>0</v>
      </c>
      <c r="G45" s="859">
        <v>0</v>
      </c>
      <c r="H45" s="849">
        <v>1.5319299877427386</v>
      </c>
      <c r="I45" s="860">
        <v>61.426009100997042</v>
      </c>
      <c r="J45" s="860">
        <v>16.282124995165614</v>
      </c>
      <c r="K45" s="860">
        <v>3.025712471243255</v>
      </c>
      <c r="L45" s="860">
        <v>41.567925655829001</v>
      </c>
      <c r="M45" s="860">
        <v>5.5985462606463561E-4</v>
      </c>
      <c r="N45" s="860">
        <v>-3.4399562787536531E-2</v>
      </c>
      <c r="O45" s="859">
        <v>-7.8012582744942094E-4</v>
      </c>
      <c r="P45" s="860">
        <v>-3.8134243962198027E-4</v>
      </c>
    </row>
    <row r="46" spans="1:16" x14ac:dyDescent="0.25">
      <c r="A46" s="765">
        <v>10</v>
      </c>
      <c r="B46" s="771" t="s">
        <v>1942</v>
      </c>
      <c r="C46" s="849">
        <v>1983.0808768399997</v>
      </c>
      <c r="D46" s="859">
        <v>355.62109524193937</v>
      </c>
      <c r="E46" s="859">
        <v>52.56816916054462</v>
      </c>
      <c r="F46" s="859">
        <v>0.10273732446922561</v>
      </c>
      <c r="G46" s="859">
        <v>0</v>
      </c>
      <c r="H46" s="849">
        <v>1.3918479661481999</v>
      </c>
      <c r="I46" s="860">
        <v>312.95879679517469</v>
      </c>
      <c r="J46" s="860">
        <v>79.50317929194172</v>
      </c>
      <c r="K46" s="860">
        <v>15.830025639836226</v>
      </c>
      <c r="L46" s="860">
        <v>27.793993628095681</v>
      </c>
      <c r="M46" s="860">
        <v>3.7223176865326897</v>
      </c>
      <c r="N46" s="860">
        <v>-2.8254065773349875</v>
      </c>
      <c r="O46" s="859">
        <v>-0.14036255528906255</v>
      </c>
      <c r="P46" s="860">
        <v>-2.2418802372469537</v>
      </c>
    </row>
    <row r="47" spans="1:16" x14ac:dyDescent="0.25">
      <c r="A47" s="765">
        <v>11</v>
      </c>
      <c r="B47" s="771" t="s">
        <v>1652</v>
      </c>
      <c r="C47" s="849">
        <v>1074.5937498199996</v>
      </c>
      <c r="D47" s="859">
        <v>69.317504398520327</v>
      </c>
      <c r="E47" s="859">
        <v>14.144514178908963</v>
      </c>
      <c r="F47" s="859">
        <v>6.3426852764141337</v>
      </c>
      <c r="G47" s="859">
        <v>0</v>
      </c>
      <c r="H47" s="849">
        <v>1.1704718119722892</v>
      </c>
      <c r="I47" s="860">
        <v>71.1027937095959</v>
      </c>
      <c r="J47" s="860">
        <v>15.515950468209974</v>
      </c>
      <c r="K47" s="860">
        <v>3.185959676038705</v>
      </c>
      <c r="L47" s="860">
        <v>6.2949791543542766</v>
      </c>
      <c r="M47" s="860">
        <v>0.71168253569731033</v>
      </c>
      <c r="N47" s="860">
        <v>-0.42401089350452792</v>
      </c>
      <c r="O47" s="859">
        <v>-2.2692480572360681E-2</v>
      </c>
      <c r="P47" s="860">
        <v>-0.36060027920724252</v>
      </c>
    </row>
    <row r="48" spans="1:16" x14ac:dyDescent="0.25">
      <c r="A48" s="765">
        <v>12</v>
      </c>
      <c r="B48" s="771" t="s">
        <v>1653</v>
      </c>
      <c r="C48" s="849">
        <v>2692.49378957</v>
      </c>
      <c r="D48" s="859">
        <v>251.93260468567124</v>
      </c>
      <c r="E48" s="859">
        <v>14.607232781288744</v>
      </c>
      <c r="F48" s="859">
        <v>1.0140439185949042</v>
      </c>
      <c r="G48" s="859">
        <v>0</v>
      </c>
      <c r="H48" s="849">
        <v>1.5232248463148235</v>
      </c>
      <c r="I48" s="860">
        <v>208.60947444162235</v>
      </c>
      <c r="J48" s="860">
        <v>48.112088298259209</v>
      </c>
      <c r="K48" s="860">
        <v>10.832318645673336</v>
      </c>
      <c r="L48" s="860">
        <v>35.858519479946359</v>
      </c>
      <c r="M48" s="860">
        <v>1.5863869352347209</v>
      </c>
      <c r="N48" s="860">
        <v>-1.8333095732650462</v>
      </c>
      <c r="O48" s="859">
        <v>-0.10249655261054952</v>
      </c>
      <c r="P48" s="860">
        <v>-1.5961851094935839</v>
      </c>
    </row>
    <row r="49" spans="1:16" x14ac:dyDescent="0.25">
      <c r="A49" s="765">
        <v>13</v>
      </c>
      <c r="B49" s="771" t="s">
        <v>1943</v>
      </c>
      <c r="C49" s="849">
        <v>111.60106132000003</v>
      </c>
      <c r="D49" s="859">
        <v>12.528705441457433</v>
      </c>
      <c r="E49" s="859">
        <v>1.6225052519464338</v>
      </c>
      <c r="F49" s="859">
        <v>0</v>
      </c>
      <c r="G49" s="859">
        <v>0</v>
      </c>
      <c r="H49" s="849">
        <v>1.1334022047351191</v>
      </c>
      <c r="I49" s="860">
        <v>11.078332143979134</v>
      </c>
      <c r="J49" s="860">
        <v>2.5499982740051865</v>
      </c>
      <c r="K49" s="860">
        <v>0.52288027541951698</v>
      </c>
      <c r="L49" s="860">
        <v>3.3919113201723081</v>
      </c>
      <c r="M49" s="860">
        <v>2.033011522890065E-5</v>
      </c>
      <c r="N49" s="860">
        <v>-6.1889722366875212E-3</v>
      </c>
      <c r="O49" s="859">
        <v>-8.548568678604792E-4</v>
      </c>
      <c r="P49" s="860">
        <v>-7.3278355652444703E-6</v>
      </c>
    </row>
    <row r="50" spans="1:16" x14ac:dyDescent="0.25">
      <c r="A50" s="765">
        <v>14</v>
      </c>
      <c r="B50" s="771" t="s">
        <v>1944</v>
      </c>
      <c r="C50" s="849">
        <v>1941.5087422300001</v>
      </c>
      <c r="D50" s="859">
        <v>80.645881325633795</v>
      </c>
      <c r="E50" s="859">
        <v>59.565536054335709</v>
      </c>
      <c r="F50" s="859">
        <v>13.716577785569447</v>
      </c>
      <c r="G50" s="859">
        <v>3.2843882466389935</v>
      </c>
      <c r="H50" s="849">
        <v>1.930122378362954</v>
      </c>
      <c r="I50" s="860">
        <v>116.73915256304116</v>
      </c>
      <c r="J50" s="860">
        <v>33.535187142195689</v>
      </c>
      <c r="K50" s="860">
        <v>6.9380437069407366</v>
      </c>
      <c r="L50" s="860">
        <v>54.734825482136593</v>
      </c>
      <c r="M50" s="860">
        <v>2.4858492523481721</v>
      </c>
      <c r="N50" s="860">
        <v>-2.8931739308439708</v>
      </c>
      <c r="O50" s="859">
        <v>-0.395942084129215</v>
      </c>
      <c r="P50" s="860">
        <v>-2.4686538782324861</v>
      </c>
    </row>
    <row r="51" spans="1:16" x14ac:dyDescent="0.25">
      <c r="A51" s="765">
        <v>15</v>
      </c>
      <c r="B51" s="771" t="s">
        <v>1654</v>
      </c>
      <c r="C51" s="849">
        <v>294.65677696000006</v>
      </c>
      <c r="D51" s="859">
        <v>30.34745542153123</v>
      </c>
      <c r="E51" s="859">
        <v>4.1922839804547669</v>
      </c>
      <c r="F51" s="859">
        <v>0</v>
      </c>
      <c r="G51" s="859">
        <v>0</v>
      </c>
      <c r="H51" s="849">
        <v>1.1641490112432253</v>
      </c>
      <c r="I51" s="860">
        <v>26.293217111265463</v>
      </c>
      <c r="J51" s="860">
        <v>6.9383869909633615</v>
      </c>
      <c r="K51" s="860">
        <v>1.3081352997573326</v>
      </c>
      <c r="L51" s="860">
        <v>9.5637611404925327E-2</v>
      </c>
      <c r="M51" s="860">
        <v>1.9204193611601006E-5</v>
      </c>
      <c r="N51" s="860">
        <v>-4.5870953382539763E-2</v>
      </c>
      <c r="O51" s="859">
        <v>-6.753208812238403E-4</v>
      </c>
      <c r="P51" s="860">
        <v>-9.4482088967274087E-6</v>
      </c>
    </row>
    <row r="52" spans="1:16" ht="11" thickBot="1" x14ac:dyDescent="0.3">
      <c r="A52" s="765">
        <v>16</v>
      </c>
      <c r="B52" s="850" t="s">
        <v>1762</v>
      </c>
      <c r="C52" s="858">
        <v>209.92880390000008</v>
      </c>
      <c r="D52" s="861">
        <v>14.841381139761882</v>
      </c>
      <c r="E52" s="861">
        <v>0.84211224767225235</v>
      </c>
      <c r="F52" s="861">
        <v>0</v>
      </c>
      <c r="G52" s="861">
        <v>0</v>
      </c>
      <c r="H52" s="861">
        <v>1.397316805941035</v>
      </c>
      <c r="I52" s="861">
        <v>12.167552165240556</v>
      </c>
      <c r="J52" s="861">
        <v>2.9339051128471905</v>
      </c>
      <c r="K52" s="861">
        <v>0.58203610934636907</v>
      </c>
      <c r="L52" s="861">
        <v>4.7207577100620186E-2</v>
      </c>
      <c r="M52" s="861">
        <v>3.537616387337055E-5</v>
      </c>
      <c r="N52" s="861">
        <v>-2.7294453350149003E-2</v>
      </c>
      <c r="O52" s="861">
        <v>-5.7849311650421092E-4</v>
      </c>
      <c r="P52" s="861">
        <v>-1.6061535381750452E-5</v>
      </c>
    </row>
    <row r="53" spans="1:16" x14ac:dyDescent="0.25">
      <c r="A53" s="765">
        <v>17</v>
      </c>
      <c r="B53" s="851" t="s">
        <v>1616</v>
      </c>
      <c r="C53" s="852">
        <v>114889.29547510322</v>
      </c>
      <c r="D53" s="854">
        <v>7.0216580000000001E-2</v>
      </c>
      <c r="E53" s="854">
        <v>0.49874940000000001</v>
      </c>
      <c r="F53" s="854">
        <v>2.7982591500000003</v>
      </c>
      <c r="G53" s="854">
        <v>3.8980296835512984</v>
      </c>
      <c r="H53" s="854">
        <v>1.5045824592160946E-2</v>
      </c>
      <c r="I53" s="854">
        <v>5.5028548535512982</v>
      </c>
      <c r="J53" s="854" t="s">
        <v>1941</v>
      </c>
      <c r="K53" s="854">
        <v>1.7623999600000002</v>
      </c>
      <c r="L53" s="854">
        <v>0.37858730355129916</v>
      </c>
      <c r="M53" s="854">
        <v>0.14045851000000001</v>
      </c>
      <c r="N53" s="854">
        <v>-1.0034896583799628E-2</v>
      </c>
      <c r="O53" s="854">
        <v>-3.0452658379962746E-4</v>
      </c>
      <c r="P53" s="854">
        <v>-9.03786E-3</v>
      </c>
    </row>
    <row r="54" spans="1:16" x14ac:dyDescent="0.25">
      <c r="A54" s="765">
        <v>18</v>
      </c>
      <c r="B54" s="771" t="s">
        <v>1617</v>
      </c>
      <c r="C54" s="849">
        <v>28138.864655495265</v>
      </c>
      <c r="D54" s="859">
        <v>0</v>
      </c>
      <c r="E54" s="859">
        <v>7.6615306725353651</v>
      </c>
      <c r="F54" s="859">
        <v>0</v>
      </c>
      <c r="G54" s="859">
        <v>0</v>
      </c>
      <c r="H54" s="849">
        <v>3.2051490309002902E-2</v>
      </c>
      <c r="I54" s="860">
        <v>7.6615306725353651</v>
      </c>
      <c r="J54" s="860" t="s">
        <v>1941</v>
      </c>
      <c r="K54" s="860" t="s">
        <v>1941</v>
      </c>
      <c r="L54" s="860" t="s">
        <v>1941</v>
      </c>
      <c r="M54" s="860" t="s">
        <v>1941</v>
      </c>
      <c r="N54" s="860">
        <v>-1.4671806311207835E-5</v>
      </c>
      <c r="O54" s="859" t="s">
        <v>1941</v>
      </c>
      <c r="P54" s="860" t="s">
        <v>1941</v>
      </c>
    </row>
  </sheetData>
  <mergeCells count="20">
    <mergeCell ref="N35:P35"/>
    <mergeCell ref="L6:L7"/>
    <mergeCell ref="M6:M7"/>
    <mergeCell ref="N6:P6"/>
    <mergeCell ref="D35:H35"/>
    <mergeCell ref="I35:I36"/>
    <mergeCell ref="J35:J36"/>
    <mergeCell ref="B4:B7"/>
    <mergeCell ref="C4:P4"/>
    <mergeCell ref="B33:B36"/>
    <mergeCell ref="C33:P33"/>
    <mergeCell ref="D5:P5"/>
    <mergeCell ref="D34:P34"/>
    <mergeCell ref="D6:H6"/>
    <mergeCell ref="I6:I7"/>
    <mergeCell ref="J6:J7"/>
    <mergeCell ref="K6:K7"/>
    <mergeCell ref="K35:K36"/>
    <mergeCell ref="L35:L36"/>
    <mergeCell ref="M35:M36"/>
  </mergeCells>
  <hyperlinks>
    <hyperlink ref="R1" location="Index!A1" display="Index" xr:uid="{FAC0358A-3D50-4957-9182-F5AEAAF04728}"/>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02A1-C0E0-45AC-928D-9D168753978E}">
  <dimension ref="A1:H125"/>
  <sheetViews>
    <sheetView showGridLines="0" topLeftCell="A97" zoomScale="90" zoomScaleNormal="90" zoomScalePageLayoutView="130" workbookViewId="0">
      <selection activeCell="Q20" sqref="Q20"/>
    </sheetView>
  </sheetViews>
  <sheetFormatPr defaultColWidth="9" defaultRowHeight="10.5" x14ac:dyDescent="0.25"/>
  <cols>
    <col min="1" max="1" width="6.453125" style="8" customWidth="1"/>
    <col min="2" max="2" width="86.81640625" style="8" customWidth="1"/>
    <col min="3" max="3" width="16.1796875" style="8" customWidth="1"/>
    <col min="4" max="4" width="13.453125" style="8" customWidth="1"/>
    <col min="5" max="5" width="18.54296875" style="8" customWidth="1"/>
    <col min="6" max="16384" width="9" style="8"/>
  </cols>
  <sheetData>
    <row r="1" spans="1:8" x14ac:dyDescent="0.25">
      <c r="A1" s="1" t="s">
        <v>100</v>
      </c>
      <c r="B1" s="1"/>
      <c r="C1" s="1"/>
      <c r="D1" s="1"/>
      <c r="E1" s="1"/>
      <c r="G1" s="1" t="s">
        <v>933</v>
      </c>
    </row>
    <row r="2" spans="1:8" ht="14.5" customHeight="1" x14ac:dyDescent="0.25">
      <c r="A2" s="286"/>
      <c r="B2" s="286"/>
      <c r="C2" s="537" t="s">
        <v>1953</v>
      </c>
      <c r="D2" s="537" t="s">
        <v>1807</v>
      </c>
      <c r="E2" s="1083" t="s">
        <v>1061</v>
      </c>
    </row>
    <row r="3" spans="1:8" ht="58" customHeight="1" x14ac:dyDescent="0.25">
      <c r="C3" s="5" t="s">
        <v>218</v>
      </c>
      <c r="D3" s="408" t="s">
        <v>218</v>
      </c>
      <c r="E3" s="1084"/>
    </row>
    <row r="4" spans="1:8" ht="11.25" customHeight="1" x14ac:dyDescent="0.25">
      <c r="A4" s="750" t="s">
        <v>217</v>
      </c>
      <c r="B4" s="751"/>
      <c r="C4" s="751"/>
      <c r="D4" s="751"/>
      <c r="E4" s="403"/>
    </row>
    <row r="5" spans="1:8" x14ac:dyDescent="0.25">
      <c r="A5" s="21">
        <v>1</v>
      </c>
      <c r="B5" s="22" t="s">
        <v>216</v>
      </c>
      <c r="C5" s="396">
        <v>17147.870999999999</v>
      </c>
      <c r="D5" s="396">
        <v>17151.379000000001</v>
      </c>
      <c r="E5" s="404" t="s">
        <v>1079</v>
      </c>
    </row>
    <row r="6" spans="1:8" x14ac:dyDescent="0.25">
      <c r="A6" s="21"/>
      <c r="B6" s="22" t="s">
        <v>1041</v>
      </c>
      <c r="C6" s="396">
        <v>17147.870999999999</v>
      </c>
      <c r="D6" s="396">
        <v>17151.379000000001</v>
      </c>
      <c r="E6" s="404"/>
    </row>
    <row r="7" spans="1:8" x14ac:dyDescent="0.25">
      <c r="A7" s="21">
        <v>2</v>
      </c>
      <c r="B7" s="22" t="s">
        <v>215</v>
      </c>
      <c r="C7" s="396">
        <v>29952.612000000001</v>
      </c>
      <c r="D7" s="396">
        <v>31675.57168578</v>
      </c>
      <c r="E7" s="404" t="s">
        <v>1088</v>
      </c>
    </row>
    <row r="8" spans="1:8" x14ac:dyDescent="0.25">
      <c r="A8" s="21">
        <v>3</v>
      </c>
      <c r="B8" s="22" t="s">
        <v>214</v>
      </c>
      <c r="C8" s="396">
        <v>-46.911999999999999</v>
      </c>
      <c r="D8" s="396">
        <v>-1105.5060000000001</v>
      </c>
      <c r="E8" s="288"/>
      <c r="H8" s="20"/>
    </row>
    <row r="9" spans="1:8" x14ac:dyDescent="0.25">
      <c r="A9" s="21" t="s">
        <v>213</v>
      </c>
      <c r="B9" s="22" t="s">
        <v>212</v>
      </c>
      <c r="C9" s="396"/>
      <c r="D9" s="396"/>
      <c r="E9" s="288"/>
    </row>
    <row r="10" spans="1:8" ht="21" x14ac:dyDescent="0.25">
      <c r="A10" s="21">
        <v>4</v>
      </c>
      <c r="B10" s="22" t="s">
        <v>211</v>
      </c>
      <c r="C10" s="396"/>
      <c r="D10" s="396"/>
      <c r="E10" s="288"/>
    </row>
    <row r="11" spans="1:8" x14ac:dyDescent="0.25">
      <c r="A11" s="21">
        <v>5</v>
      </c>
      <c r="B11" s="22" t="s">
        <v>210</v>
      </c>
      <c r="C11" s="396">
        <v>485.12400000000002</v>
      </c>
      <c r="D11" s="396">
        <v>333.70938997000002</v>
      </c>
      <c r="E11" s="288"/>
    </row>
    <row r="12" spans="1:8" x14ac:dyDescent="0.25">
      <c r="A12" s="21" t="s">
        <v>209</v>
      </c>
      <c r="B12" s="22" t="s">
        <v>208</v>
      </c>
      <c r="C12" s="396">
        <v>3117.846</v>
      </c>
      <c r="D12" s="396">
        <v>3526.3273684999999</v>
      </c>
      <c r="E12" s="288"/>
    </row>
    <row r="13" spans="1:8" x14ac:dyDescent="0.25">
      <c r="A13" s="24">
        <v>6</v>
      </c>
      <c r="B13" s="25" t="s">
        <v>207</v>
      </c>
      <c r="C13" s="397">
        <v>50656.540999999997</v>
      </c>
      <c r="D13" s="397">
        <v>51581.481444249999</v>
      </c>
      <c r="E13" s="259"/>
    </row>
    <row r="14" spans="1:8" x14ac:dyDescent="0.25">
      <c r="A14" s="750" t="s">
        <v>206</v>
      </c>
      <c r="B14" s="751"/>
      <c r="C14" s="751" t="s">
        <v>2012</v>
      </c>
      <c r="D14" s="751"/>
      <c r="E14" s="405"/>
    </row>
    <row r="15" spans="1:8" x14ac:dyDescent="0.25">
      <c r="A15" s="21">
        <v>7</v>
      </c>
      <c r="B15" s="22" t="s">
        <v>205</v>
      </c>
      <c r="C15" s="396">
        <v>-690.952</v>
      </c>
      <c r="D15" s="396">
        <v>-593.95662016999995</v>
      </c>
      <c r="E15" s="386"/>
    </row>
    <row r="16" spans="1:8" x14ac:dyDescent="0.25">
      <c r="A16" s="21">
        <v>8</v>
      </c>
      <c r="B16" s="22" t="s">
        <v>204</v>
      </c>
      <c r="C16" s="396">
        <v>-1077.7070000000001</v>
      </c>
      <c r="D16" s="396">
        <v>-934.15395392000005</v>
      </c>
      <c r="E16" s="409" t="s">
        <v>1089</v>
      </c>
    </row>
    <row r="17" spans="1:5" x14ac:dyDescent="0.25">
      <c r="A17" s="21">
        <v>9</v>
      </c>
      <c r="B17" s="22" t="s">
        <v>85</v>
      </c>
      <c r="C17" s="396" t="s">
        <v>2012</v>
      </c>
      <c r="D17" s="396"/>
      <c r="E17" s="386"/>
    </row>
    <row r="18" spans="1:5" ht="21" x14ac:dyDescent="0.25">
      <c r="A18" s="21">
        <v>10</v>
      </c>
      <c r="B18" s="22" t="s">
        <v>203</v>
      </c>
      <c r="C18" s="396">
        <v>-83.073999999999998</v>
      </c>
      <c r="D18" s="396">
        <v>-173.03100000000001</v>
      </c>
      <c r="E18" s="409" t="s">
        <v>1090</v>
      </c>
    </row>
    <row r="19" spans="1:5" x14ac:dyDescent="0.25">
      <c r="A19" s="21">
        <v>11</v>
      </c>
      <c r="B19" s="22" t="s">
        <v>202</v>
      </c>
      <c r="C19" s="396">
        <v>1693.1030000000001</v>
      </c>
      <c r="D19" s="396">
        <v>2057.7829999999999</v>
      </c>
      <c r="E19" s="386"/>
    </row>
    <row r="20" spans="1:5" x14ac:dyDescent="0.25">
      <c r="A20" s="21">
        <v>12</v>
      </c>
      <c r="B20" s="22" t="s">
        <v>201</v>
      </c>
      <c r="C20" s="396">
        <v>-1234.2929999999999</v>
      </c>
      <c r="D20" s="396">
        <v>-598.82036760000005</v>
      </c>
      <c r="E20" s="386"/>
    </row>
    <row r="21" spans="1:5" x14ac:dyDescent="0.25">
      <c r="A21" s="21">
        <v>13</v>
      </c>
      <c r="B21" s="22" t="s">
        <v>200</v>
      </c>
      <c r="C21" s="396" t="s">
        <v>2012</v>
      </c>
      <c r="D21" s="396">
        <v>0</v>
      </c>
      <c r="E21" s="386"/>
    </row>
    <row r="22" spans="1:5" x14ac:dyDescent="0.25">
      <c r="A22" s="21">
        <v>14</v>
      </c>
      <c r="B22" s="22" t="s">
        <v>199</v>
      </c>
      <c r="C22" s="396">
        <v>15.305</v>
      </c>
      <c r="D22" s="396">
        <v>-30.640999999999998</v>
      </c>
      <c r="E22" s="386"/>
    </row>
    <row r="23" spans="1:5" x14ac:dyDescent="0.25">
      <c r="A23" s="21">
        <v>15</v>
      </c>
      <c r="B23" s="22" t="s">
        <v>198</v>
      </c>
      <c r="C23" s="396">
        <v>-436.92200000000003</v>
      </c>
      <c r="D23" s="396">
        <v>-428.02199999999999</v>
      </c>
      <c r="E23" s="386"/>
    </row>
    <row r="24" spans="1:5" x14ac:dyDescent="0.25">
      <c r="A24" s="21">
        <v>16</v>
      </c>
      <c r="B24" s="22" t="s">
        <v>197</v>
      </c>
      <c r="C24" s="396">
        <v>-2009.6289999999999</v>
      </c>
      <c r="D24" s="396">
        <v>-2511.83157755</v>
      </c>
      <c r="E24" s="386"/>
    </row>
    <row r="25" spans="1:5" ht="21" x14ac:dyDescent="0.25">
      <c r="A25" s="21">
        <v>17</v>
      </c>
      <c r="B25" s="22" t="s">
        <v>196</v>
      </c>
      <c r="C25" s="396"/>
      <c r="D25" s="396"/>
      <c r="E25" s="386"/>
    </row>
    <row r="26" spans="1:5" ht="31.5" x14ac:dyDescent="0.25">
      <c r="A26" s="21">
        <v>18</v>
      </c>
      <c r="B26" s="22" t="s">
        <v>195</v>
      </c>
      <c r="C26" s="396"/>
      <c r="D26" s="396"/>
      <c r="E26" s="386"/>
    </row>
    <row r="27" spans="1:5" ht="31.5" x14ac:dyDescent="0.25">
      <c r="A27" s="21">
        <v>19</v>
      </c>
      <c r="B27" s="22" t="s">
        <v>194</v>
      </c>
      <c r="C27" s="396"/>
      <c r="D27" s="396"/>
      <c r="E27" s="386"/>
    </row>
    <row r="28" spans="1:5" x14ac:dyDescent="0.25">
      <c r="A28" s="21">
        <v>20</v>
      </c>
      <c r="B28" s="22" t="s">
        <v>85</v>
      </c>
      <c r="C28" s="396"/>
      <c r="D28" s="396"/>
      <c r="E28" s="386"/>
    </row>
    <row r="29" spans="1:5" ht="21" x14ac:dyDescent="0.25">
      <c r="A29" s="21" t="s">
        <v>193</v>
      </c>
      <c r="B29" s="22" t="s">
        <v>192</v>
      </c>
      <c r="C29" s="396"/>
      <c r="D29" s="396"/>
      <c r="E29" s="386"/>
    </row>
    <row r="30" spans="1:5" x14ac:dyDescent="0.25">
      <c r="A30" s="21" t="s">
        <v>191</v>
      </c>
      <c r="B30" s="22" t="s">
        <v>190</v>
      </c>
      <c r="C30" s="396"/>
      <c r="D30" s="396"/>
      <c r="E30" s="386"/>
    </row>
    <row r="31" spans="1:5" x14ac:dyDescent="0.25">
      <c r="A31" s="21" t="s">
        <v>189</v>
      </c>
      <c r="B31" s="23" t="s">
        <v>188</v>
      </c>
      <c r="C31" s="396"/>
      <c r="D31" s="396"/>
      <c r="E31" s="386"/>
    </row>
    <row r="32" spans="1:5" x14ac:dyDescent="0.25">
      <c r="A32" s="21" t="s">
        <v>187</v>
      </c>
      <c r="B32" s="22" t="s">
        <v>186</v>
      </c>
      <c r="C32" s="396"/>
      <c r="D32" s="396"/>
      <c r="E32" s="386"/>
    </row>
    <row r="33" spans="1:5" ht="21" x14ac:dyDescent="0.25">
      <c r="A33" s="21">
        <v>21</v>
      </c>
      <c r="B33" s="22" t="s">
        <v>871</v>
      </c>
      <c r="C33" s="396"/>
      <c r="D33" s="396"/>
      <c r="E33" s="386"/>
    </row>
    <row r="34" spans="1:5" x14ac:dyDescent="0.25">
      <c r="A34" s="21">
        <v>22</v>
      </c>
      <c r="B34" s="22" t="s">
        <v>185</v>
      </c>
      <c r="C34" s="396"/>
      <c r="D34" s="396"/>
      <c r="E34" s="386"/>
    </row>
    <row r="35" spans="1:5" ht="21" x14ac:dyDescent="0.25">
      <c r="A35" s="21">
        <v>23</v>
      </c>
      <c r="B35" s="22" t="s">
        <v>184</v>
      </c>
      <c r="C35" s="396"/>
      <c r="D35" s="396"/>
      <c r="E35" s="386"/>
    </row>
    <row r="36" spans="1:5" x14ac:dyDescent="0.25">
      <c r="A36" s="21">
        <v>24</v>
      </c>
      <c r="B36" s="22" t="s">
        <v>85</v>
      </c>
      <c r="C36" s="396"/>
      <c r="D36" s="396"/>
      <c r="E36" s="386"/>
    </row>
    <row r="37" spans="1:5" x14ac:dyDescent="0.25">
      <c r="A37" s="21">
        <v>25</v>
      </c>
      <c r="B37" s="22" t="s">
        <v>183</v>
      </c>
      <c r="C37" s="396"/>
      <c r="D37" s="396"/>
      <c r="E37" s="386"/>
    </row>
    <row r="38" spans="1:5" x14ac:dyDescent="0.25">
      <c r="A38" s="21" t="s">
        <v>182</v>
      </c>
      <c r="B38" s="22" t="s">
        <v>181</v>
      </c>
      <c r="C38" s="396"/>
      <c r="D38" s="396"/>
      <c r="E38" s="386"/>
    </row>
    <row r="39" spans="1:5" ht="21" x14ac:dyDescent="0.25">
      <c r="A39" s="21" t="s">
        <v>180</v>
      </c>
      <c r="B39" s="22" t="s">
        <v>179</v>
      </c>
      <c r="C39" s="396"/>
      <c r="D39" s="396"/>
      <c r="E39" s="386"/>
    </row>
    <row r="40" spans="1:5" x14ac:dyDescent="0.25">
      <c r="A40" s="21">
        <v>26</v>
      </c>
      <c r="B40" s="22" t="s">
        <v>85</v>
      </c>
      <c r="C40" s="396"/>
      <c r="D40" s="396"/>
      <c r="E40" s="386"/>
    </row>
    <row r="41" spans="1:5" x14ac:dyDescent="0.25">
      <c r="A41" s="21">
        <v>27</v>
      </c>
      <c r="B41" s="22" t="s">
        <v>867</v>
      </c>
      <c r="C41" s="396"/>
      <c r="D41" s="396"/>
      <c r="E41" s="386"/>
    </row>
    <row r="42" spans="1:5" x14ac:dyDescent="0.25">
      <c r="A42" s="21" t="s">
        <v>178</v>
      </c>
      <c r="B42" s="22" t="s">
        <v>177</v>
      </c>
      <c r="C42" s="396">
        <v>-1572.44</v>
      </c>
      <c r="D42" s="396">
        <v>-1513.0612539099998</v>
      </c>
      <c r="E42" s="386"/>
    </row>
    <row r="43" spans="1:5" x14ac:dyDescent="0.25">
      <c r="A43" s="21">
        <v>28</v>
      </c>
      <c r="B43" s="25" t="s">
        <v>176</v>
      </c>
      <c r="C43" s="396">
        <v>-5396.61</v>
      </c>
      <c r="D43" s="396">
        <v>-4725.7347731499995</v>
      </c>
      <c r="E43" s="386"/>
    </row>
    <row r="44" spans="1:5" x14ac:dyDescent="0.25">
      <c r="A44" s="21">
        <v>29</v>
      </c>
      <c r="B44" s="25" t="s">
        <v>175</v>
      </c>
      <c r="C44" s="397">
        <v>45259.930999999997</v>
      </c>
      <c r="D44" s="397">
        <v>46855.746671109999</v>
      </c>
      <c r="E44" s="387"/>
    </row>
    <row r="45" spans="1:5" x14ac:dyDescent="0.25">
      <c r="A45" s="750" t="s">
        <v>174</v>
      </c>
      <c r="B45" s="751"/>
      <c r="C45" s="751" t="s">
        <v>2012</v>
      </c>
      <c r="D45" s="751"/>
      <c r="E45" s="405"/>
    </row>
    <row r="46" spans="1:5" x14ac:dyDescent="0.25">
      <c r="A46" s="21">
        <v>30</v>
      </c>
      <c r="B46" s="22" t="s">
        <v>152</v>
      </c>
      <c r="C46" s="396">
        <v>7970.4920000000002</v>
      </c>
      <c r="D46" s="396">
        <v>6988.0648069300005</v>
      </c>
      <c r="E46" s="404" t="s">
        <v>1092</v>
      </c>
    </row>
    <row r="47" spans="1:5" x14ac:dyDescent="0.25">
      <c r="A47" s="21">
        <v>31</v>
      </c>
      <c r="B47" s="22" t="s">
        <v>173</v>
      </c>
      <c r="C47" s="396"/>
      <c r="D47" s="396"/>
      <c r="E47" s="288"/>
    </row>
    <row r="48" spans="1:5" x14ac:dyDescent="0.25">
      <c r="A48" s="21">
        <v>32</v>
      </c>
      <c r="B48" s="22" t="s">
        <v>172</v>
      </c>
      <c r="C48" s="396">
        <v>7970.4920000000002</v>
      </c>
      <c r="D48" s="396">
        <v>6988.0648069300005</v>
      </c>
      <c r="E48" s="288"/>
    </row>
    <row r="49" spans="1:5" ht="21" x14ac:dyDescent="0.25">
      <c r="A49" s="21">
        <v>33</v>
      </c>
      <c r="B49" s="22" t="s">
        <v>171</v>
      </c>
      <c r="C49" s="396"/>
      <c r="D49" s="396"/>
      <c r="E49" s="288"/>
    </row>
    <row r="50" spans="1:5" s="17" customFormat="1" x14ac:dyDescent="0.25">
      <c r="A50" s="21" t="s">
        <v>170</v>
      </c>
      <c r="B50" s="22" t="s">
        <v>169</v>
      </c>
      <c r="C50" s="396"/>
      <c r="D50" s="396"/>
      <c r="E50" s="288"/>
    </row>
    <row r="51" spans="1:5" s="17" customFormat="1" x14ac:dyDescent="0.25">
      <c r="A51" s="21" t="s">
        <v>168</v>
      </c>
      <c r="B51" s="22" t="s">
        <v>167</v>
      </c>
      <c r="C51" s="396"/>
      <c r="D51" s="396"/>
      <c r="E51" s="288"/>
    </row>
    <row r="52" spans="1:5" ht="21" x14ac:dyDescent="0.25">
      <c r="A52" s="21">
        <v>34</v>
      </c>
      <c r="B52" s="22" t="s">
        <v>166</v>
      </c>
      <c r="C52" s="396">
        <v>84.673000000000002</v>
      </c>
      <c r="D52" s="396">
        <v>66.951405370000003</v>
      </c>
      <c r="E52" s="288"/>
    </row>
    <row r="53" spans="1:5" x14ac:dyDescent="0.25">
      <c r="A53" s="21">
        <v>35</v>
      </c>
      <c r="B53" s="22" t="s">
        <v>165</v>
      </c>
      <c r="C53" s="395" t="s">
        <v>2012</v>
      </c>
      <c r="D53" s="395"/>
      <c r="E53" s="288"/>
    </row>
    <row r="54" spans="1:5" x14ac:dyDescent="0.25">
      <c r="A54" s="24">
        <v>36</v>
      </c>
      <c r="B54" s="25" t="s">
        <v>164</v>
      </c>
      <c r="C54" s="397">
        <v>8055.165</v>
      </c>
      <c r="D54" s="397">
        <v>7055.0162123</v>
      </c>
      <c r="E54" s="259"/>
    </row>
    <row r="55" spans="1:5" x14ac:dyDescent="0.25">
      <c r="A55" s="750" t="s">
        <v>163</v>
      </c>
      <c r="B55" s="751"/>
      <c r="C55" s="751" t="s">
        <v>2012</v>
      </c>
      <c r="D55" s="751"/>
      <c r="E55" s="405"/>
    </row>
    <row r="56" spans="1:5" x14ac:dyDescent="0.25">
      <c r="A56" s="21">
        <v>37</v>
      </c>
      <c r="B56" s="22" t="s">
        <v>162</v>
      </c>
      <c r="C56" s="395">
        <v>-5</v>
      </c>
      <c r="D56" s="395">
        <v>-5</v>
      </c>
      <c r="E56" s="288"/>
    </row>
    <row r="57" spans="1:5" ht="21" x14ac:dyDescent="0.25">
      <c r="A57" s="21">
        <v>38</v>
      </c>
      <c r="B57" s="22" t="s">
        <v>161</v>
      </c>
      <c r="C57" s="395"/>
      <c r="D57" s="395"/>
      <c r="E57" s="288"/>
    </row>
    <row r="58" spans="1:5" ht="21" x14ac:dyDescent="0.25">
      <c r="A58" s="21">
        <v>39</v>
      </c>
      <c r="B58" s="22" t="s">
        <v>160</v>
      </c>
      <c r="C58" s="395"/>
      <c r="D58" s="395"/>
      <c r="E58" s="288"/>
    </row>
    <row r="59" spans="1:5" ht="21" x14ac:dyDescent="0.25">
      <c r="A59" s="21">
        <v>40</v>
      </c>
      <c r="B59" s="22" t="s">
        <v>159</v>
      </c>
      <c r="C59" s="395"/>
      <c r="D59" s="395"/>
      <c r="E59" s="288"/>
    </row>
    <row r="60" spans="1:5" x14ac:dyDescent="0.25">
      <c r="A60" s="21">
        <v>41</v>
      </c>
      <c r="B60" s="22" t="s">
        <v>85</v>
      </c>
      <c r="C60" s="395"/>
      <c r="D60" s="395"/>
      <c r="E60" s="288"/>
    </row>
    <row r="61" spans="1:5" x14ac:dyDescent="0.25">
      <c r="A61" s="21">
        <v>42</v>
      </c>
      <c r="B61" s="22" t="s">
        <v>868</v>
      </c>
      <c r="C61" s="395"/>
      <c r="D61" s="395"/>
      <c r="E61" s="288"/>
    </row>
    <row r="62" spans="1:5" x14ac:dyDescent="0.25">
      <c r="A62" s="21" t="s">
        <v>158</v>
      </c>
      <c r="B62" s="22" t="s">
        <v>157</v>
      </c>
      <c r="C62" s="396">
        <v>-18.620999999999999</v>
      </c>
      <c r="D62" s="396">
        <v>-8.2130984999999992</v>
      </c>
      <c r="E62" s="288"/>
    </row>
    <row r="63" spans="1:5" x14ac:dyDescent="0.25">
      <c r="A63" s="24">
        <v>43</v>
      </c>
      <c r="B63" s="25" t="s">
        <v>156</v>
      </c>
      <c r="C63" s="397">
        <v>-23.620999999999999</v>
      </c>
      <c r="D63" s="397">
        <v>-13.213098499999999</v>
      </c>
      <c r="E63" s="259"/>
    </row>
    <row r="64" spans="1:5" x14ac:dyDescent="0.25">
      <c r="A64" s="24">
        <v>44</v>
      </c>
      <c r="B64" s="25" t="s">
        <v>155</v>
      </c>
      <c r="C64" s="397">
        <v>8031.5439999999999</v>
      </c>
      <c r="D64" s="397">
        <v>7041.8031137899998</v>
      </c>
      <c r="E64" s="259"/>
    </row>
    <row r="65" spans="1:5" x14ac:dyDescent="0.25">
      <c r="A65" s="24">
        <v>45</v>
      </c>
      <c r="B65" s="25" t="s">
        <v>154</v>
      </c>
      <c r="C65" s="397">
        <v>53291.474999999999</v>
      </c>
      <c r="D65" s="397">
        <v>53897.549784900002</v>
      </c>
      <c r="E65" s="259"/>
    </row>
    <row r="66" spans="1:5" x14ac:dyDescent="0.25">
      <c r="A66" s="750" t="s">
        <v>153</v>
      </c>
      <c r="B66" s="751"/>
      <c r="C66" s="751" t="s">
        <v>2012</v>
      </c>
      <c r="D66" s="751"/>
      <c r="E66" s="405"/>
    </row>
    <row r="67" spans="1:5" x14ac:dyDescent="0.25">
      <c r="A67" s="21">
        <v>46</v>
      </c>
      <c r="B67" s="22" t="s">
        <v>152</v>
      </c>
      <c r="C67" s="396">
        <v>9887.3690000000006</v>
      </c>
      <c r="D67" s="396">
        <v>9149.5979660499997</v>
      </c>
      <c r="E67" s="404" t="s">
        <v>1092</v>
      </c>
    </row>
    <row r="68" spans="1:5" ht="21" x14ac:dyDescent="0.25">
      <c r="A68" s="21">
        <v>47</v>
      </c>
      <c r="B68" s="22" t="s">
        <v>151</v>
      </c>
      <c r="C68" s="396"/>
      <c r="D68" s="396"/>
      <c r="E68" s="288"/>
    </row>
    <row r="69" spans="1:5" s="17" customFormat="1" x14ac:dyDescent="0.25">
      <c r="A69" s="21" t="s">
        <v>150</v>
      </c>
      <c r="B69" s="22" t="s">
        <v>149</v>
      </c>
      <c r="C69" s="396"/>
      <c r="D69" s="396"/>
      <c r="E69" s="288"/>
    </row>
    <row r="70" spans="1:5" s="17" customFormat="1" x14ac:dyDescent="0.25">
      <c r="A70" s="21" t="s">
        <v>148</v>
      </c>
      <c r="B70" s="22" t="s">
        <v>147</v>
      </c>
      <c r="C70" s="396"/>
      <c r="D70" s="396"/>
      <c r="E70" s="288"/>
    </row>
    <row r="71" spans="1:5" ht="21" x14ac:dyDescent="0.25">
      <c r="A71" s="21">
        <v>48</v>
      </c>
      <c r="B71" s="22" t="s">
        <v>146</v>
      </c>
      <c r="C71" s="396">
        <v>68.305999999999997</v>
      </c>
      <c r="D71" s="396">
        <v>48.481935630000002</v>
      </c>
      <c r="E71" s="288"/>
    </row>
    <row r="72" spans="1:5" x14ac:dyDescent="0.25">
      <c r="A72" s="21">
        <v>49</v>
      </c>
      <c r="B72" s="22" t="s">
        <v>145</v>
      </c>
      <c r="C72" s="396"/>
      <c r="D72" s="396"/>
      <c r="E72" s="288"/>
    </row>
    <row r="73" spans="1:5" x14ac:dyDescent="0.25">
      <c r="A73" s="21">
        <v>50</v>
      </c>
      <c r="B73" s="22" t="s">
        <v>144</v>
      </c>
      <c r="C73" s="396"/>
      <c r="D73" s="396"/>
      <c r="E73" s="288"/>
    </row>
    <row r="74" spans="1:5" x14ac:dyDescent="0.25">
      <c r="A74" s="24">
        <v>51</v>
      </c>
      <c r="B74" s="25" t="s">
        <v>143</v>
      </c>
      <c r="C74" s="397">
        <v>9955.6749999999993</v>
      </c>
      <c r="D74" s="397">
        <v>9198.0799016799992</v>
      </c>
      <c r="E74" s="259"/>
    </row>
    <row r="75" spans="1:5" x14ac:dyDescent="0.25">
      <c r="A75" s="750" t="s">
        <v>142</v>
      </c>
      <c r="B75" s="751"/>
      <c r="C75" s="751" t="s">
        <v>2012</v>
      </c>
      <c r="D75" s="751"/>
      <c r="E75" s="405"/>
    </row>
    <row r="76" spans="1:5" x14ac:dyDescent="0.25">
      <c r="A76" s="21">
        <v>52</v>
      </c>
      <c r="B76" s="22" t="s">
        <v>141</v>
      </c>
      <c r="C76" s="396">
        <v>-35</v>
      </c>
      <c r="D76" s="396">
        <v>-35</v>
      </c>
      <c r="E76" s="288"/>
    </row>
    <row r="77" spans="1:5" ht="31.5" x14ac:dyDescent="0.25">
      <c r="A77" s="21">
        <v>53</v>
      </c>
      <c r="B77" s="22" t="s">
        <v>140</v>
      </c>
      <c r="C77" s="396"/>
      <c r="D77" s="396"/>
      <c r="E77" s="288"/>
    </row>
    <row r="78" spans="1:5" ht="31.5" x14ac:dyDescent="0.25">
      <c r="A78" s="21">
        <v>54</v>
      </c>
      <c r="B78" s="22" t="s">
        <v>139</v>
      </c>
      <c r="C78" s="396"/>
      <c r="D78" s="396"/>
      <c r="E78" s="288"/>
    </row>
    <row r="79" spans="1:5" x14ac:dyDescent="0.25">
      <c r="A79" s="21" t="s">
        <v>138</v>
      </c>
      <c r="B79" s="22" t="s">
        <v>85</v>
      </c>
      <c r="C79" s="396"/>
      <c r="D79" s="396"/>
      <c r="E79" s="288"/>
    </row>
    <row r="80" spans="1:5" ht="21" x14ac:dyDescent="0.25">
      <c r="A80" s="21">
        <v>55</v>
      </c>
      <c r="B80" s="22" t="s">
        <v>137</v>
      </c>
      <c r="C80" s="396"/>
      <c r="D80" s="396"/>
      <c r="E80" s="288"/>
    </row>
    <row r="81" spans="1:5" x14ac:dyDescent="0.25">
      <c r="A81" s="21">
        <v>56</v>
      </c>
      <c r="B81" s="22" t="s">
        <v>85</v>
      </c>
      <c r="C81" s="396"/>
      <c r="D81" s="396"/>
      <c r="E81" s="288"/>
    </row>
    <row r="82" spans="1:5" x14ac:dyDescent="0.25">
      <c r="A82" s="21" t="s">
        <v>872</v>
      </c>
      <c r="B82" s="23" t="s">
        <v>136</v>
      </c>
      <c r="C82" s="396" t="s">
        <v>2012</v>
      </c>
      <c r="D82" s="396"/>
      <c r="E82" s="259"/>
    </row>
    <row r="83" spans="1:5" x14ac:dyDescent="0.25">
      <c r="A83" s="21" t="s">
        <v>135</v>
      </c>
      <c r="B83" s="23" t="s">
        <v>134</v>
      </c>
      <c r="C83" s="397">
        <v>-18.628</v>
      </c>
      <c r="D83" s="397">
        <v>-8.2280155999999991</v>
      </c>
      <c r="E83" s="259"/>
    </row>
    <row r="84" spans="1:5" x14ac:dyDescent="0.25">
      <c r="A84" s="24">
        <v>57</v>
      </c>
      <c r="B84" s="26" t="s">
        <v>133</v>
      </c>
      <c r="C84" s="397">
        <v>-53.628</v>
      </c>
      <c r="D84" s="397">
        <v>-43.228015599999999</v>
      </c>
      <c r="E84" s="259"/>
    </row>
    <row r="85" spans="1:5" x14ac:dyDescent="0.25">
      <c r="A85" s="24">
        <v>58</v>
      </c>
      <c r="B85" s="26" t="s">
        <v>132</v>
      </c>
      <c r="C85" s="397">
        <v>9902.0470000000005</v>
      </c>
      <c r="D85" s="397">
        <v>9154.8518860799995</v>
      </c>
      <c r="E85" s="259"/>
    </row>
    <row r="86" spans="1:5" x14ac:dyDescent="0.25">
      <c r="A86" s="24">
        <v>59</v>
      </c>
      <c r="B86" s="26" t="s">
        <v>131</v>
      </c>
      <c r="C86" s="397">
        <v>63193.521999999997</v>
      </c>
      <c r="D86" s="397">
        <v>63052.401670980005</v>
      </c>
      <c r="E86" s="259"/>
    </row>
    <row r="87" spans="1:5" x14ac:dyDescent="0.25">
      <c r="A87" s="24">
        <v>60</v>
      </c>
      <c r="B87" s="26" t="s">
        <v>130</v>
      </c>
      <c r="C87" s="397">
        <v>333707.51699999999</v>
      </c>
      <c r="D87" s="397">
        <v>319168.52198076999</v>
      </c>
      <c r="E87" s="259"/>
    </row>
    <row r="88" spans="1:5" x14ac:dyDescent="0.25">
      <c r="A88" s="750" t="s">
        <v>129</v>
      </c>
      <c r="B88" s="751"/>
      <c r="C88" s="751"/>
      <c r="D88" s="751"/>
      <c r="E88" s="405"/>
    </row>
    <row r="89" spans="1:5" x14ac:dyDescent="0.25">
      <c r="A89" s="21">
        <v>61</v>
      </c>
      <c r="B89" s="22" t="s">
        <v>128</v>
      </c>
      <c r="C89" s="398">
        <v>0.1356</v>
      </c>
      <c r="D89" s="398">
        <v>0.14680000000000001</v>
      </c>
      <c r="E89" s="289"/>
    </row>
    <row r="90" spans="1:5" x14ac:dyDescent="0.25">
      <c r="A90" s="21">
        <v>62</v>
      </c>
      <c r="B90" s="22" t="s">
        <v>127</v>
      </c>
      <c r="C90" s="398">
        <v>0.15970000000000001</v>
      </c>
      <c r="D90" s="398">
        <v>0.16889999999999999</v>
      </c>
      <c r="E90" s="289"/>
    </row>
    <row r="91" spans="1:5" x14ac:dyDescent="0.25">
      <c r="A91" s="21">
        <v>63</v>
      </c>
      <c r="B91" s="22" t="s">
        <v>126</v>
      </c>
      <c r="C91" s="398">
        <v>0.18940000000000001</v>
      </c>
      <c r="D91" s="398">
        <v>0.1976</v>
      </c>
      <c r="E91" s="289"/>
    </row>
    <row r="92" spans="1:5" x14ac:dyDescent="0.25">
      <c r="A92" s="21">
        <v>64</v>
      </c>
      <c r="B92" s="22" t="s">
        <v>125</v>
      </c>
      <c r="C92" s="398">
        <v>0.1076</v>
      </c>
      <c r="D92" s="398">
        <v>0.10979999999999999</v>
      </c>
      <c r="E92" s="289"/>
    </row>
    <row r="93" spans="1:5" x14ac:dyDescent="0.25">
      <c r="A93" s="21">
        <v>65</v>
      </c>
      <c r="B93" s="23" t="s">
        <v>124</v>
      </c>
      <c r="C93" s="398">
        <v>2.5000000000000001E-2</v>
      </c>
      <c r="D93" s="398">
        <v>2.4999999999971018E-2</v>
      </c>
      <c r="E93" s="289"/>
    </row>
    <row r="94" spans="1:5" x14ac:dyDescent="0.25">
      <c r="A94" s="21">
        <v>66</v>
      </c>
      <c r="B94" s="23" t="s">
        <v>123</v>
      </c>
      <c r="C94" s="398">
        <v>8.3000000000000001E-3</v>
      </c>
      <c r="D94" s="398">
        <v>4.9526672588822524E-3</v>
      </c>
      <c r="E94" s="289"/>
    </row>
    <row r="95" spans="1:5" x14ac:dyDescent="0.25">
      <c r="A95" s="21">
        <v>67</v>
      </c>
      <c r="B95" s="23" t="s">
        <v>122</v>
      </c>
      <c r="C95" s="398">
        <v>0</v>
      </c>
      <c r="D95" s="398"/>
      <c r="E95" s="289"/>
    </row>
    <row r="96" spans="1:5" x14ac:dyDescent="0.25">
      <c r="A96" s="21" t="s">
        <v>121</v>
      </c>
      <c r="B96" s="22" t="s">
        <v>120</v>
      </c>
      <c r="C96" s="398">
        <v>0.02</v>
      </c>
      <c r="D96" s="398">
        <v>2.4999999999971018E-2</v>
      </c>
      <c r="E96" s="289"/>
    </row>
    <row r="97" spans="1:5" x14ac:dyDescent="0.25">
      <c r="A97" s="21" t="s">
        <v>119</v>
      </c>
      <c r="B97" s="22" t="s">
        <v>118</v>
      </c>
      <c r="C97" s="398">
        <v>9.2999999999999992E-3</v>
      </c>
      <c r="D97" s="398">
        <v>9.8000000000000032E-3</v>
      </c>
      <c r="E97" s="289"/>
    </row>
    <row r="98" spans="1:5" ht="21" x14ac:dyDescent="0.25">
      <c r="A98" s="21">
        <v>68</v>
      </c>
      <c r="B98" s="25" t="s">
        <v>117</v>
      </c>
      <c r="C98" s="708">
        <v>8.1299999999999997E-2</v>
      </c>
      <c r="D98" s="708">
        <v>9.1961899999989424E-2</v>
      </c>
      <c r="E98" s="289"/>
    </row>
    <row r="99" spans="1:5" x14ac:dyDescent="0.25">
      <c r="A99" s="750" t="s">
        <v>116</v>
      </c>
      <c r="B99" s="751"/>
      <c r="C99" s="751"/>
      <c r="D99" s="751"/>
      <c r="E99" s="405"/>
    </row>
    <row r="100" spans="1:5" ht="12" x14ac:dyDescent="0.25">
      <c r="A100" s="21">
        <v>69</v>
      </c>
      <c r="B100" s="290" t="s">
        <v>115</v>
      </c>
      <c r="C100" s="399"/>
      <c r="D100" s="399"/>
      <c r="E100" s="23"/>
    </row>
    <row r="101" spans="1:5" ht="12" x14ac:dyDescent="0.25">
      <c r="A101" s="21">
        <v>70</v>
      </c>
      <c r="B101" s="290" t="s">
        <v>115</v>
      </c>
      <c r="C101" s="399"/>
      <c r="D101" s="399"/>
      <c r="E101" s="23"/>
    </row>
    <row r="102" spans="1:5" ht="12" x14ac:dyDescent="0.25">
      <c r="A102" s="21">
        <v>71</v>
      </c>
      <c r="B102" s="290" t="s">
        <v>115</v>
      </c>
      <c r="C102" s="399"/>
      <c r="D102" s="399"/>
      <c r="E102" s="23"/>
    </row>
    <row r="103" spans="1:5" x14ac:dyDescent="0.25">
      <c r="A103" s="750" t="s">
        <v>114</v>
      </c>
      <c r="B103" s="751"/>
      <c r="C103" s="751"/>
      <c r="D103" s="751"/>
      <c r="E103" s="405"/>
    </row>
    <row r="104" spans="1:5" ht="22" customHeight="1" x14ac:dyDescent="0.25">
      <c r="A104" s="407">
        <v>72</v>
      </c>
      <c r="B104" s="410" t="s">
        <v>869</v>
      </c>
      <c r="C104" s="396">
        <v>1841.5339289999999</v>
      </c>
      <c r="D104" s="396">
        <v>1257.6373509699999</v>
      </c>
      <c r="E104" s="404"/>
    </row>
    <row r="105" spans="1:5" ht="21" x14ac:dyDescent="0.25">
      <c r="A105" s="21">
        <v>73</v>
      </c>
      <c r="B105" s="22" t="s">
        <v>113</v>
      </c>
      <c r="C105" s="396">
        <v>3826.694035</v>
      </c>
      <c r="D105" s="396">
        <v>2944.18004608</v>
      </c>
      <c r="E105" s="288"/>
    </row>
    <row r="106" spans="1:5" x14ac:dyDescent="0.25">
      <c r="A106" s="21">
        <v>74</v>
      </c>
      <c r="B106" s="22" t="s">
        <v>85</v>
      </c>
      <c r="C106" s="396"/>
      <c r="D106" s="396"/>
      <c r="E106" s="288"/>
    </row>
    <row r="107" spans="1:5" ht="21" x14ac:dyDescent="0.25">
      <c r="A107" s="21">
        <v>75</v>
      </c>
      <c r="B107" s="22" t="s">
        <v>870</v>
      </c>
      <c r="C107" s="396">
        <v>665.24099999999999</v>
      </c>
      <c r="D107" s="396">
        <v>763</v>
      </c>
      <c r="E107" s="288"/>
    </row>
    <row r="108" spans="1:5" x14ac:dyDescent="0.25">
      <c r="A108" s="750" t="s">
        <v>112</v>
      </c>
      <c r="B108" s="751"/>
      <c r="C108" s="405"/>
      <c r="D108" s="405"/>
      <c r="E108" s="405"/>
    </row>
    <row r="109" spans="1:5" ht="21" x14ac:dyDescent="0.25">
      <c r="A109" s="21">
        <v>76</v>
      </c>
      <c r="B109" s="22" t="s">
        <v>111</v>
      </c>
      <c r="C109" s="396"/>
      <c r="D109" s="396"/>
      <c r="E109" s="288"/>
    </row>
    <row r="110" spans="1:5" x14ac:dyDescent="0.25">
      <c r="A110" s="21">
        <v>77</v>
      </c>
      <c r="B110" s="22" t="s">
        <v>110</v>
      </c>
      <c r="C110" s="396">
        <v>355.37868309999999</v>
      </c>
      <c r="D110" s="396">
        <v>347.48755086275003</v>
      </c>
      <c r="E110" s="288"/>
    </row>
    <row r="111" spans="1:5" ht="21" x14ac:dyDescent="0.25">
      <c r="A111" s="21">
        <v>78</v>
      </c>
      <c r="B111" s="22" t="s">
        <v>109</v>
      </c>
      <c r="C111" s="396"/>
      <c r="D111" s="396"/>
      <c r="E111" s="288"/>
    </row>
    <row r="112" spans="1:5" x14ac:dyDescent="0.25">
      <c r="A112" s="21">
        <v>79</v>
      </c>
      <c r="B112" s="22" t="s">
        <v>108</v>
      </c>
      <c r="C112" s="396">
        <v>1473.9615429999999</v>
      </c>
      <c r="D112" s="396">
        <v>1382.2675384347001</v>
      </c>
      <c r="E112" s="288"/>
    </row>
    <row r="113" spans="1:5" x14ac:dyDescent="0.25">
      <c r="A113" s="750" t="s">
        <v>107</v>
      </c>
      <c r="B113" s="751"/>
      <c r="C113" s="751"/>
      <c r="D113" s="751"/>
      <c r="E113" s="406"/>
    </row>
    <row r="114" spans="1:5" x14ac:dyDescent="0.25">
      <c r="A114" s="21">
        <v>80</v>
      </c>
      <c r="B114" s="22" t="s">
        <v>106</v>
      </c>
      <c r="C114" s="400"/>
      <c r="D114" s="400"/>
      <c r="E114" s="291"/>
    </row>
    <row r="115" spans="1:5" x14ac:dyDescent="0.25">
      <c r="A115" s="21">
        <v>81</v>
      </c>
      <c r="B115" s="22" t="s">
        <v>105</v>
      </c>
      <c r="C115" s="400"/>
      <c r="D115" s="400"/>
      <c r="E115" s="291"/>
    </row>
    <row r="116" spans="1:5" x14ac:dyDescent="0.25">
      <c r="A116" s="21">
        <v>82</v>
      </c>
      <c r="B116" s="22" t="s">
        <v>104</v>
      </c>
      <c r="C116" s="395"/>
      <c r="D116" s="395"/>
      <c r="E116" s="288"/>
    </row>
    <row r="117" spans="1:5" x14ac:dyDescent="0.25">
      <c r="A117" s="21">
        <v>83</v>
      </c>
      <c r="B117" s="22" t="s">
        <v>103</v>
      </c>
      <c r="C117" s="401"/>
      <c r="D117" s="401"/>
      <c r="E117" s="388"/>
    </row>
    <row r="118" spans="1:5" x14ac:dyDescent="0.25">
      <c r="A118" s="21">
        <v>84</v>
      </c>
      <c r="B118" s="22" t="s">
        <v>102</v>
      </c>
      <c r="C118" s="395"/>
      <c r="D118" s="395"/>
      <c r="E118" s="288"/>
    </row>
    <row r="119" spans="1:5" x14ac:dyDescent="0.25">
      <c r="A119" s="21">
        <v>85</v>
      </c>
      <c r="B119" s="22" t="s">
        <v>101</v>
      </c>
      <c r="C119" s="402"/>
      <c r="D119" s="402"/>
      <c r="E119" s="292"/>
    </row>
    <row r="120" spans="1:5" x14ac:dyDescent="0.25">
      <c r="A120" s="20"/>
    </row>
    <row r="121" spans="1:5" x14ac:dyDescent="0.25">
      <c r="A121" s="20"/>
    </row>
    <row r="122" spans="1:5" x14ac:dyDescent="0.25">
      <c r="A122" s="20"/>
    </row>
    <row r="123" spans="1:5" x14ac:dyDescent="0.25">
      <c r="A123" s="20"/>
    </row>
    <row r="124" spans="1:5" x14ac:dyDescent="0.25">
      <c r="A124" s="20"/>
    </row>
    <row r="125" spans="1:5" x14ac:dyDescent="0.25">
      <c r="A125" s="20"/>
    </row>
  </sheetData>
  <mergeCells count="1">
    <mergeCell ref="E2:E3"/>
  </mergeCells>
  <hyperlinks>
    <hyperlink ref="G1" location="Index!A1" display="Index" xr:uid="{9DE6DEDF-BED2-4722-8090-3C6E4813C3B5}"/>
  </hyperlink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C95FD-4EDC-4515-A926-0C62A5138607}">
  <dimension ref="A1:R33"/>
  <sheetViews>
    <sheetView zoomScaleNormal="100" workbookViewId="0"/>
  </sheetViews>
  <sheetFormatPr defaultColWidth="8.81640625" defaultRowHeight="10.5" x14ac:dyDescent="0.25"/>
  <cols>
    <col min="1" max="1" width="3" style="160" bestFit="1" customWidth="1"/>
    <col min="2" max="2" width="75.54296875" style="160" customWidth="1"/>
    <col min="3" max="3" width="8.81640625" style="160"/>
    <col min="4" max="4" width="16.453125" style="160" bestFit="1" customWidth="1"/>
    <col min="5" max="10" width="16" style="160" customWidth="1"/>
    <col min="11" max="11" width="17.54296875" style="160" customWidth="1"/>
    <col min="12" max="12" width="14.1796875" style="160" bestFit="1" customWidth="1"/>
    <col min="13" max="13" width="13" style="160" customWidth="1"/>
    <col min="14" max="14" width="8.81640625" style="160"/>
    <col min="15" max="15" width="13.54296875" style="160" bestFit="1" customWidth="1"/>
    <col min="16" max="16" width="13" style="160" bestFit="1" customWidth="1"/>
    <col min="17" max="20" width="8.81640625" style="160"/>
    <col min="21" max="21" width="3" style="160" bestFit="1" customWidth="1"/>
    <col min="22" max="22" width="75.54296875" style="160" customWidth="1"/>
    <col min="23" max="23" width="8.81640625" style="160"/>
    <col min="24" max="24" width="16.453125" style="160" bestFit="1" customWidth="1"/>
    <col min="25" max="30" width="16" style="160" customWidth="1"/>
    <col min="31" max="31" width="17.54296875" style="160" customWidth="1"/>
    <col min="32" max="32" width="14.1796875" style="160" bestFit="1" customWidth="1"/>
    <col min="33" max="33" width="12" style="160" customWidth="1"/>
    <col min="34" max="34" width="8.81640625" style="160"/>
    <col min="35" max="35" width="13.54296875" style="160" bestFit="1" customWidth="1"/>
    <col min="36" max="36" width="13" style="160" bestFit="1" customWidth="1"/>
    <col min="37" max="16384" width="8.81640625" style="160"/>
  </cols>
  <sheetData>
    <row r="1" spans="1:18" x14ac:dyDescent="0.25">
      <c r="A1" s="447" t="s">
        <v>1607</v>
      </c>
      <c r="B1" s="447"/>
      <c r="C1" s="1"/>
      <c r="D1" s="447"/>
      <c r="E1" s="447"/>
      <c r="F1" s="1"/>
      <c r="G1" s="447"/>
      <c r="H1" s="447"/>
      <c r="I1" s="1"/>
      <c r="J1" s="447"/>
      <c r="K1" s="447"/>
      <c r="L1" s="1"/>
      <c r="M1" s="447"/>
      <c r="N1" s="447"/>
      <c r="O1" s="1"/>
      <c r="P1" s="447"/>
      <c r="R1" s="1" t="s">
        <v>933</v>
      </c>
    </row>
    <row r="2" spans="1:18" x14ac:dyDescent="0.25">
      <c r="B2" s="577">
        <v>2024</v>
      </c>
    </row>
    <row r="3" spans="1:18" x14ac:dyDescent="0.25">
      <c r="B3" s="580" t="s">
        <v>1145</v>
      </c>
      <c r="C3" s="581" t="s">
        <v>1146</v>
      </c>
      <c r="D3" s="581" t="s">
        <v>1147</v>
      </c>
      <c r="E3" s="581" t="s">
        <v>1148</v>
      </c>
      <c r="F3" s="581" t="s">
        <v>1149</v>
      </c>
      <c r="G3" s="581" t="s">
        <v>1159</v>
      </c>
      <c r="H3" s="581" t="s">
        <v>1160</v>
      </c>
      <c r="I3" s="581" t="s">
        <v>1161</v>
      </c>
      <c r="J3" s="581" t="s">
        <v>1503</v>
      </c>
      <c r="K3" s="581" t="s">
        <v>1504</v>
      </c>
      <c r="L3" s="581" t="s">
        <v>1505</v>
      </c>
      <c r="M3" s="122" t="s">
        <v>1506</v>
      </c>
      <c r="N3" s="122" t="s">
        <v>1507</v>
      </c>
      <c r="O3" s="122" t="s">
        <v>1508</v>
      </c>
      <c r="P3" s="122" t="s">
        <v>1608</v>
      </c>
    </row>
    <row r="4" spans="1:18" x14ac:dyDescent="0.25">
      <c r="B4" s="1156" t="s">
        <v>1609</v>
      </c>
      <c r="C4" s="1338" t="s">
        <v>1511</v>
      </c>
      <c r="D4" s="1339"/>
      <c r="E4" s="1339"/>
      <c r="F4" s="1339"/>
      <c r="G4" s="1339"/>
      <c r="H4" s="1339"/>
      <c r="I4" s="1339"/>
      <c r="J4" s="1339"/>
      <c r="K4" s="1339"/>
      <c r="L4" s="1339"/>
      <c r="M4" s="1339"/>
      <c r="N4" s="1339"/>
      <c r="O4" s="1339"/>
      <c r="P4" s="1340"/>
    </row>
    <row r="5" spans="1:18" x14ac:dyDescent="0.25">
      <c r="B5" s="1157"/>
      <c r="C5" s="582"/>
      <c r="D5" s="1140" t="s">
        <v>1610</v>
      </c>
      <c r="E5" s="1151"/>
      <c r="F5" s="1151"/>
      <c r="G5" s="1151"/>
      <c r="H5" s="1151"/>
      <c r="I5" s="1151"/>
      <c r="J5" s="1151"/>
      <c r="K5" s="1151"/>
      <c r="L5" s="1151"/>
      <c r="M5" s="1151"/>
      <c r="N5" s="1151"/>
      <c r="O5" s="1151"/>
      <c r="P5" s="1141"/>
    </row>
    <row r="6" spans="1:18" ht="40.5" customHeight="1" x14ac:dyDescent="0.25">
      <c r="B6" s="1157"/>
      <c r="C6" s="582"/>
      <c r="D6" s="1140" t="s">
        <v>1611</v>
      </c>
      <c r="E6" s="1151"/>
      <c r="F6" s="1151"/>
      <c r="G6" s="1151"/>
      <c r="H6" s="1141"/>
      <c r="I6" s="1341" t="s">
        <v>1612</v>
      </c>
      <c r="J6" s="1341" t="s">
        <v>1613</v>
      </c>
      <c r="K6" s="1166" t="s">
        <v>1614</v>
      </c>
      <c r="L6" s="1156" t="s">
        <v>1524</v>
      </c>
      <c r="M6" s="1156" t="s">
        <v>1523</v>
      </c>
      <c r="N6" s="1167" t="s">
        <v>456</v>
      </c>
      <c r="O6" s="1346"/>
      <c r="P6" s="1318"/>
    </row>
    <row r="7" spans="1:18" ht="31.5" x14ac:dyDescent="0.25">
      <c r="B7" s="1158"/>
      <c r="C7" s="582"/>
      <c r="D7" s="408" t="s">
        <v>1515</v>
      </c>
      <c r="E7" s="408" t="s">
        <v>1516</v>
      </c>
      <c r="F7" s="408" t="s">
        <v>1517</v>
      </c>
      <c r="G7" s="408" t="s">
        <v>1518</v>
      </c>
      <c r="H7" s="548" t="s">
        <v>1519</v>
      </c>
      <c r="I7" s="1342"/>
      <c r="J7" s="1342"/>
      <c r="K7" s="1084"/>
      <c r="L7" s="1158"/>
      <c r="M7" s="1158"/>
      <c r="N7" s="583"/>
      <c r="O7" s="6" t="s">
        <v>1615</v>
      </c>
      <c r="P7" s="6" t="s">
        <v>1523</v>
      </c>
    </row>
    <row r="8" spans="1:18" x14ac:dyDescent="0.25">
      <c r="A8" s="765">
        <v>1</v>
      </c>
      <c r="B8" s="771" t="s">
        <v>1527</v>
      </c>
      <c r="C8" s="849">
        <v>15.92692297</v>
      </c>
      <c r="D8" s="849">
        <v>1.2496703609374429</v>
      </c>
      <c r="E8" s="849">
        <v>0</v>
      </c>
      <c r="F8" s="849">
        <v>0</v>
      </c>
      <c r="G8" s="849">
        <v>0</v>
      </c>
      <c r="H8" s="849">
        <v>0.15158303267230833</v>
      </c>
      <c r="I8" s="849">
        <v>0.13121720708054796</v>
      </c>
      <c r="J8" s="849">
        <v>4.733112622011322E-3</v>
      </c>
      <c r="K8" s="849">
        <v>1.1137200412348836</v>
      </c>
      <c r="L8" s="849">
        <v>0</v>
      </c>
      <c r="M8" s="849">
        <v>0</v>
      </c>
      <c r="N8" s="849">
        <v>0</v>
      </c>
      <c r="O8" s="849">
        <v>0</v>
      </c>
      <c r="P8" s="849">
        <v>0</v>
      </c>
    </row>
    <row r="9" spans="1:18" x14ac:dyDescent="0.25">
      <c r="A9" s="765">
        <v>2</v>
      </c>
      <c r="B9" s="771" t="s">
        <v>1528</v>
      </c>
      <c r="C9" s="849">
        <v>20.689248029999998</v>
      </c>
      <c r="D9" s="849">
        <v>0</v>
      </c>
      <c r="E9" s="849">
        <v>0</v>
      </c>
      <c r="F9" s="849">
        <v>19.432709899999999</v>
      </c>
      <c r="G9" s="849">
        <v>0</v>
      </c>
      <c r="H9" s="849">
        <v>16.902568737135464</v>
      </c>
      <c r="I9" s="849">
        <v>19.432709899999999</v>
      </c>
      <c r="J9" s="849">
        <v>0</v>
      </c>
      <c r="K9" s="849">
        <v>0</v>
      </c>
      <c r="L9" s="849">
        <v>0</v>
      </c>
      <c r="M9" s="849">
        <v>0</v>
      </c>
      <c r="N9" s="849">
        <v>0</v>
      </c>
      <c r="O9" s="849">
        <v>0</v>
      </c>
      <c r="P9" s="849">
        <v>0</v>
      </c>
    </row>
    <row r="10" spans="1:18" x14ac:dyDescent="0.25">
      <c r="A10" s="765">
        <v>3</v>
      </c>
      <c r="B10" s="771" t="s">
        <v>1534</v>
      </c>
      <c r="C10" s="849">
        <v>3542.3621763900001</v>
      </c>
      <c r="D10" s="849">
        <v>420.78641532631144</v>
      </c>
      <c r="E10" s="849">
        <v>9.8122630498215084</v>
      </c>
      <c r="F10" s="849">
        <v>0</v>
      </c>
      <c r="G10" s="849">
        <v>14.335642440000001</v>
      </c>
      <c r="H10" s="849">
        <v>1.4270703850424464</v>
      </c>
      <c r="I10" s="849">
        <v>368.32553204377245</v>
      </c>
      <c r="J10" s="849">
        <v>12.057477736227909</v>
      </c>
      <c r="K10" s="849">
        <v>64.551311036132589</v>
      </c>
      <c r="L10" s="849">
        <v>4.6181846626149365</v>
      </c>
      <c r="M10" s="849">
        <v>0.17855907872019597</v>
      </c>
      <c r="N10" s="849">
        <v>-16.859107232346172</v>
      </c>
      <c r="O10" s="849">
        <v>-1.1209996458175907E-2</v>
      </c>
      <c r="P10" s="849">
        <v>-16.685418803407746</v>
      </c>
    </row>
    <row r="11" spans="1:18" x14ac:dyDescent="0.25">
      <c r="A11" s="765">
        <v>4</v>
      </c>
      <c r="B11" s="771" t="s">
        <v>1559</v>
      </c>
      <c r="C11" s="849">
        <v>3247.2992828300007</v>
      </c>
      <c r="D11" s="849">
        <v>122.73220899693813</v>
      </c>
      <c r="E11" s="849">
        <v>177.2366505432787</v>
      </c>
      <c r="F11" s="849">
        <v>319.43138112948714</v>
      </c>
      <c r="G11" s="849">
        <v>110.48768625999999</v>
      </c>
      <c r="H11" s="849">
        <v>6.6547449359452937</v>
      </c>
      <c r="I11" s="849">
        <v>510.21457143298613</v>
      </c>
      <c r="J11" s="849">
        <v>10.95125263247213</v>
      </c>
      <c r="K11" s="849">
        <v>208.72210286424564</v>
      </c>
      <c r="L11" s="849">
        <v>10.317281376781574</v>
      </c>
      <c r="M11" s="849">
        <v>8.7766453995933455E-2</v>
      </c>
      <c r="N11" s="849">
        <v>-9.1550576995933455E-2</v>
      </c>
      <c r="O11" s="849">
        <v>-4.5299153718095127E-3</v>
      </c>
      <c r="P11" s="849">
        <v>-2.3110360000000003E-3</v>
      </c>
    </row>
    <row r="12" spans="1:18" x14ac:dyDescent="0.25">
      <c r="A12" s="765">
        <v>5</v>
      </c>
      <c r="B12" s="771" t="s">
        <v>1564</v>
      </c>
      <c r="C12" s="849">
        <v>430.68250681000001</v>
      </c>
      <c r="D12" s="849">
        <v>2.2053888000000001E-2</v>
      </c>
      <c r="E12" s="849">
        <v>0</v>
      </c>
      <c r="F12" s="849">
        <v>0</v>
      </c>
      <c r="G12" s="849">
        <v>0</v>
      </c>
      <c r="H12" s="849">
        <v>5.4352391379219891E-8</v>
      </c>
      <c r="I12" s="849">
        <v>0</v>
      </c>
      <c r="J12" s="849">
        <v>0</v>
      </c>
      <c r="K12" s="849">
        <v>2.2053888000000001E-2</v>
      </c>
      <c r="L12" s="849">
        <v>4.7999999999999998E-6</v>
      </c>
      <c r="M12" s="849">
        <v>0</v>
      </c>
      <c r="N12" s="849">
        <v>-3.968E-6</v>
      </c>
      <c r="O12" s="849">
        <v>0</v>
      </c>
      <c r="P12" s="849">
        <v>0</v>
      </c>
    </row>
    <row r="13" spans="1:18" x14ac:dyDescent="0.25">
      <c r="A13" s="765">
        <v>6</v>
      </c>
      <c r="B13" s="771" t="s">
        <v>1565</v>
      </c>
      <c r="C13" s="849">
        <v>42.351626799999998</v>
      </c>
      <c r="D13" s="849">
        <v>4.7054359451484746</v>
      </c>
      <c r="E13" s="849">
        <v>0</v>
      </c>
      <c r="F13" s="849">
        <v>0</v>
      </c>
      <c r="G13" s="849">
        <v>0</v>
      </c>
      <c r="H13" s="849">
        <v>1.3364579790630833</v>
      </c>
      <c r="I13" s="849">
        <v>4.0027012137217826</v>
      </c>
      <c r="J13" s="849">
        <v>0.1443807261129787</v>
      </c>
      <c r="K13" s="849">
        <v>0.55835400531371271</v>
      </c>
      <c r="L13" s="849">
        <v>0.53406550523547236</v>
      </c>
      <c r="M13" s="849">
        <v>2.1844788503935565E-3</v>
      </c>
      <c r="N13" s="849">
        <v>-2.1845768503935565E-3</v>
      </c>
      <c r="O13" s="849">
        <v>-1.4698999410549497E-5</v>
      </c>
      <c r="P13" s="849">
        <v>0</v>
      </c>
    </row>
    <row r="14" spans="1:18" x14ac:dyDescent="0.25">
      <c r="A14" s="765">
        <v>7</v>
      </c>
      <c r="B14" s="771" t="s">
        <v>1569</v>
      </c>
      <c r="C14" s="849">
        <v>704.54213406999986</v>
      </c>
      <c r="D14" s="849">
        <v>52.809224577811136</v>
      </c>
      <c r="E14" s="849">
        <v>0.2183326002</v>
      </c>
      <c r="F14" s="849">
        <v>0</v>
      </c>
      <c r="G14" s="849">
        <v>2.81967386</v>
      </c>
      <c r="H14" s="849">
        <v>2.2046952748122979</v>
      </c>
      <c r="I14" s="849">
        <v>39.69205125495467</v>
      </c>
      <c r="J14" s="849">
        <v>4.4341221645407964</v>
      </c>
      <c r="K14" s="849">
        <v>11.721057618515649</v>
      </c>
      <c r="L14" s="849">
        <v>2.6226804647595179</v>
      </c>
      <c r="M14" s="849">
        <v>3.4035975242967762</v>
      </c>
      <c r="N14" s="849">
        <v>-1.5129466191967764</v>
      </c>
      <c r="O14" s="849">
        <v>-5.5394757205189896E-2</v>
      </c>
      <c r="P14" s="849">
        <v>-1.3550996887</v>
      </c>
    </row>
    <row r="15" spans="1:18" x14ac:dyDescent="0.25">
      <c r="A15" s="765">
        <v>8</v>
      </c>
      <c r="B15" s="771" t="s">
        <v>1570</v>
      </c>
      <c r="C15" s="849">
        <v>1356.1967669200001</v>
      </c>
      <c r="D15" s="849">
        <v>10.983875984635166</v>
      </c>
      <c r="E15" s="849">
        <v>5.6337982185904814</v>
      </c>
      <c r="F15" s="849">
        <v>22.516628659999995</v>
      </c>
      <c r="G15" s="849">
        <v>0</v>
      </c>
      <c r="H15" s="849">
        <v>1.5332078424589854</v>
      </c>
      <c r="I15" s="849">
        <v>25.792206333897379</v>
      </c>
      <c r="J15" s="849">
        <v>5.3821262574776565</v>
      </c>
      <c r="K15" s="849">
        <v>7.9599702718506089</v>
      </c>
      <c r="L15" s="849">
        <v>4.2405315364587069E-4</v>
      </c>
      <c r="M15" s="849">
        <v>1.8400031907135721E-3</v>
      </c>
      <c r="N15" s="849">
        <v>-1.968770290713572E-3</v>
      </c>
      <c r="O15" s="849">
        <v>-5.6635856062767456E-5</v>
      </c>
      <c r="P15" s="849">
        <v>0</v>
      </c>
    </row>
    <row r="16" spans="1:18" x14ac:dyDescent="0.25">
      <c r="A16" s="765">
        <v>9</v>
      </c>
      <c r="B16" s="32" t="s">
        <v>1576</v>
      </c>
      <c r="C16" s="849">
        <v>5.2892999999999996E-2</v>
      </c>
      <c r="D16" s="849">
        <v>4.1846640750546407E-3</v>
      </c>
      <c r="E16" s="849">
        <v>0</v>
      </c>
      <c r="F16" s="849">
        <v>0</v>
      </c>
      <c r="G16" s="849">
        <v>0</v>
      </c>
      <c r="H16" s="849">
        <v>3.6274853602858599E-3</v>
      </c>
      <c r="I16" s="849">
        <v>4.0454750485268178E-6</v>
      </c>
      <c r="J16" s="849">
        <v>6.6478991783200104E-6</v>
      </c>
      <c r="K16" s="849">
        <v>4.1739707008277942E-3</v>
      </c>
      <c r="L16" s="849">
        <v>1.0744875054639999E-5</v>
      </c>
      <c r="M16" s="849">
        <v>2.3728265745663334E-7</v>
      </c>
      <c r="N16" s="849">
        <v>-8.3156826574566362E-6</v>
      </c>
      <c r="O16" s="849">
        <v>-2.3728265745663334E-7</v>
      </c>
      <c r="P16" s="849">
        <v>0</v>
      </c>
    </row>
    <row r="17" spans="1:16" x14ac:dyDescent="0.25">
      <c r="A17" s="765">
        <v>10</v>
      </c>
      <c r="B17" s="771" t="s">
        <v>1942</v>
      </c>
      <c r="C17" s="849">
        <v>2379.3775147699998</v>
      </c>
      <c r="D17" s="849">
        <v>87.327871406103469</v>
      </c>
      <c r="E17" s="849">
        <v>18.667749124004775</v>
      </c>
      <c r="F17" s="849">
        <v>0</v>
      </c>
      <c r="G17" s="849">
        <v>0.54467385999999995</v>
      </c>
      <c r="H17" s="849">
        <v>1.0000256773972291</v>
      </c>
      <c r="I17" s="849">
        <v>97.724777595066072</v>
      </c>
      <c r="J17" s="849">
        <v>8.0237347172145377</v>
      </c>
      <c r="K17" s="849">
        <v>0.79178207782765042</v>
      </c>
      <c r="L17" s="849">
        <v>1.5116297647672756E-2</v>
      </c>
      <c r="M17" s="849">
        <v>4.2628765240876068E-2</v>
      </c>
      <c r="N17" s="849">
        <v>-4.2783142062190652E-2</v>
      </c>
      <c r="O17" s="849">
        <v>0</v>
      </c>
      <c r="P17" s="849">
        <v>-1.5348362131458398E-4</v>
      </c>
    </row>
    <row r="18" spans="1:16" x14ac:dyDescent="0.25">
      <c r="A18" s="765">
        <v>11</v>
      </c>
      <c r="B18" s="771" t="s">
        <v>1652</v>
      </c>
      <c r="C18" s="849">
        <v>260.36635800000005</v>
      </c>
      <c r="D18" s="849">
        <v>20.185893429669296</v>
      </c>
      <c r="E18" s="849">
        <v>0</v>
      </c>
      <c r="F18" s="849">
        <v>0</v>
      </c>
      <c r="G18" s="849">
        <v>0</v>
      </c>
      <c r="H18" s="849">
        <v>0.5567677164297079</v>
      </c>
      <c r="I18" s="849">
        <v>17.891159138566568</v>
      </c>
      <c r="J18" s="849">
        <v>1.5389124612921332</v>
      </c>
      <c r="K18" s="849">
        <v>0.75582182981059709</v>
      </c>
      <c r="L18" s="849">
        <v>0.3153384952564704</v>
      </c>
      <c r="M18" s="849">
        <v>4.0819091542898724E-3</v>
      </c>
      <c r="N18" s="849">
        <v>-4.5540581542898723E-3</v>
      </c>
      <c r="O18" s="849">
        <v>-1.1489625391151656E-5</v>
      </c>
      <c r="P18" s="849">
        <v>-3.8027699999999999E-4</v>
      </c>
    </row>
    <row r="19" spans="1:16" x14ac:dyDescent="0.25">
      <c r="A19" s="765">
        <v>12</v>
      </c>
      <c r="B19" s="771" t="s">
        <v>1653</v>
      </c>
      <c r="C19" s="849">
        <v>1136.8446181999998</v>
      </c>
      <c r="D19" s="849">
        <v>116.26400310485299</v>
      </c>
      <c r="E19" s="849">
        <v>34.513159052206689</v>
      </c>
      <c r="F19" s="849">
        <v>0</v>
      </c>
      <c r="G19" s="849">
        <v>0</v>
      </c>
      <c r="H19" s="849">
        <v>2.5546923491876812</v>
      </c>
      <c r="I19" s="849">
        <v>135.57406450585842</v>
      </c>
      <c r="J19" s="849">
        <v>13.180590484760783</v>
      </c>
      <c r="K19" s="849">
        <v>2.0225071664404948</v>
      </c>
      <c r="L19" s="849">
        <v>8.5329181521752537E-3</v>
      </c>
      <c r="M19" s="849">
        <v>4.198983571208828E-2</v>
      </c>
      <c r="N19" s="849">
        <v>-4.4328039712088284E-2</v>
      </c>
      <c r="O19" s="849">
        <v>-1.0736584122674234E-3</v>
      </c>
      <c r="P19" s="849">
        <v>0</v>
      </c>
    </row>
    <row r="20" spans="1:16" x14ac:dyDescent="0.25">
      <c r="A20" s="765">
        <v>13</v>
      </c>
      <c r="B20" s="771" t="s">
        <v>2116</v>
      </c>
      <c r="C20" s="849">
        <v>10.700869579999999</v>
      </c>
      <c r="D20" s="849">
        <v>0</v>
      </c>
      <c r="E20" s="849">
        <v>0.41195000000000004</v>
      </c>
      <c r="F20" s="849">
        <v>0</v>
      </c>
      <c r="G20" s="849">
        <v>0</v>
      </c>
      <c r="H20" s="849">
        <v>0</v>
      </c>
      <c r="I20" s="849">
        <v>0</v>
      </c>
      <c r="J20" s="849">
        <v>0</v>
      </c>
      <c r="K20" s="849">
        <v>0.41195000000000004</v>
      </c>
      <c r="L20" s="849">
        <v>0</v>
      </c>
      <c r="M20" s="849">
        <v>3.2241748868705145E-9</v>
      </c>
      <c r="N20" s="849">
        <v>-5.7617977241748884E-3</v>
      </c>
      <c r="O20" s="849">
        <v>0</v>
      </c>
      <c r="P20" s="849">
        <v>0</v>
      </c>
    </row>
    <row r="21" spans="1:16" x14ac:dyDescent="0.25">
      <c r="A21" s="765">
        <v>14</v>
      </c>
      <c r="B21" s="771" t="s">
        <v>1943</v>
      </c>
      <c r="C21" s="849">
        <v>1.5706611100000001</v>
      </c>
      <c r="D21" s="849">
        <v>0</v>
      </c>
      <c r="E21" s="849">
        <v>0</v>
      </c>
      <c r="F21" s="849">
        <v>0</v>
      </c>
      <c r="G21" s="849">
        <v>0</v>
      </c>
      <c r="H21" s="849">
        <v>0</v>
      </c>
      <c r="I21" s="849">
        <v>0</v>
      </c>
      <c r="J21" s="849">
        <v>0</v>
      </c>
      <c r="K21" s="849">
        <v>0</v>
      </c>
      <c r="L21" s="849">
        <v>0</v>
      </c>
      <c r="M21" s="849">
        <v>0</v>
      </c>
      <c r="N21" s="849">
        <v>0</v>
      </c>
      <c r="O21" s="849">
        <v>0</v>
      </c>
      <c r="P21" s="849">
        <v>0</v>
      </c>
    </row>
    <row r="22" spans="1:16" x14ac:dyDescent="0.25">
      <c r="A22" s="765">
        <v>15</v>
      </c>
      <c r="B22" s="771" t="s">
        <v>1944</v>
      </c>
      <c r="C22" s="849">
        <v>105.15110885</v>
      </c>
      <c r="D22" s="849">
        <v>6.3549860133476634E-4</v>
      </c>
      <c r="E22" s="849">
        <v>0</v>
      </c>
      <c r="F22" s="849">
        <v>0</v>
      </c>
      <c r="G22" s="849">
        <v>0</v>
      </c>
      <c r="H22" s="849">
        <v>0.52587044724020193</v>
      </c>
      <c r="I22" s="849">
        <v>3.0488457523985722E-5</v>
      </c>
      <c r="J22" s="849">
        <v>2.6225684565151265E-6</v>
      </c>
      <c r="K22" s="849">
        <v>6.0238757535426555E-4</v>
      </c>
      <c r="L22" s="849">
        <v>8.0412201334766311E-5</v>
      </c>
      <c r="M22" s="849">
        <v>3.869009864244617E-8</v>
      </c>
      <c r="N22" s="849">
        <v>-5.0546900986424469E-6</v>
      </c>
      <c r="O22" s="849">
        <v>-4.6850900986424462E-6</v>
      </c>
      <c r="P22" s="849">
        <v>0</v>
      </c>
    </row>
    <row r="23" spans="1:16" x14ac:dyDescent="0.25">
      <c r="A23" s="765">
        <v>16</v>
      </c>
      <c r="B23" s="771" t="s">
        <v>1654</v>
      </c>
      <c r="C23" s="849">
        <v>0</v>
      </c>
      <c r="D23" s="849">
        <v>0</v>
      </c>
      <c r="E23" s="849">
        <v>0</v>
      </c>
      <c r="F23" s="849">
        <v>0</v>
      </c>
      <c r="G23" s="849">
        <v>0</v>
      </c>
      <c r="H23" s="849">
        <v>0</v>
      </c>
      <c r="I23" s="849">
        <v>0</v>
      </c>
      <c r="J23" s="849">
        <v>0</v>
      </c>
      <c r="K23" s="849">
        <v>0</v>
      </c>
      <c r="L23" s="849">
        <v>0</v>
      </c>
      <c r="M23" s="849">
        <v>0</v>
      </c>
      <c r="N23" s="849">
        <v>0</v>
      </c>
      <c r="O23" s="849">
        <v>0</v>
      </c>
      <c r="P23" s="849">
        <v>0</v>
      </c>
    </row>
    <row r="24" spans="1:16" ht="11" thickBot="1" x14ac:dyDescent="0.3">
      <c r="A24" s="765">
        <v>17</v>
      </c>
      <c r="B24" s="850" t="s">
        <v>1762</v>
      </c>
      <c r="C24" s="858">
        <v>0</v>
      </c>
      <c r="D24" s="858">
        <v>0</v>
      </c>
      <c r="E24" s="858">
        <v>0</v>
      </c>
      <c r="F24" s="858">
        <v>0</v>
      </c>
      <c r="G24" s="858">
        <v>0</v>
      </c>
      <c r="H24" s="858">
        <v>0</v>
      </c>
      <c r="I24" s="858">
        <v>0</v>
      </c>
      <c r="J24" s="858">
        <v>0</v>
      </c>
      <c r="K24" s="858">
        <v>0</v>
      </c>
      <c r="L24" s="858">
        <v>0</v>
      </c>
      <c r="M24" s="858">
        <v>0</v>
      </c>
      <c r="N24" s="858">
        <v>0</v>
      </c>
      <c r="O24" s="858">
        <v>0</v>
      </c>
      <c r="P24" s="858">
        <v>0</v>
      </c>
    </row>
    <row r="25" spans="1:16" x14ac:dyDescent="0.25">
      <c r="A25" s="765">
        <v>18</v>
      </c>
      <c r="B25" s="851" t="s">
        <v>1616</v>
      </c>
      <c r="C25" s="852">
        <v>96930.161764479009</v>
      </c>
      <c r="D25" s="852">
        <v>1.58416505</v>
      </c>
      <c r="E25" s="852">
        <v>4.2473422000000003</v>
      </c>
      <c r="F25" s="852">
        <v>13.184452589999999</v>
      </c>
      <c r="G25" s="852">
        <v>40.539836090000001</v>
      </c>
      <c r="H25" s="852">
        <v>0.59654693260000002</v>
      </c>
      <c r="I25" s="852">
        <v>0</v>
      </c>
      <c r="J25" s="852">
        <v>59.555795930000009</v>
      </c>
      <c r="K25" s="852">
        <v>0</v>
      </c>
      <c r="L25" s="852">
        <v>-2.9050787900000006</v>
      </c>
      <c r="M25" s="852">
        <v>-0.79235537</v>
      </c>
      <c r="N25" s="852">
        <v>-0.12862288000000002</v>
      </c>
      <c r="O25" s="852">
        <v>-3.0397800000000003E-2</v>
      </c>
      <c r="P25" s="852">
        <v>-9.0377989999999991E-2</v>
      </c>
    </row>
    <row r="26" spans="1:16" x14ac:dyDescent="0.25">
      <c r="A26" s="765">
        <v>19</v>
      </c>
      <c r="B26" s="771" t="s">
        <v>1617</v>
      </c>
      <c r="C26" s="849">
        <v>1720.5284522920001</v>
      </c>
      <c r="D26" s="849">
        <v>0</v>
      </c>
      <c r="E26" s="849">
        <v>0</v>
      </c>
      <c r="F26" s="849">
        <v>0</v>
      </c>
      <c r="G26" s="849">
        <v>0</v>
      </c>
      <c r="H26" s="849">
        <v>0</v>
      </c>
      <c r="I26" s="849">
        <v>0</v>
      </c>
      <c r="J26" s="849">
        <v>0</v>
      </c>
      <c r="K26" s="849">
        <v>0</v>
      </c>
      <c r="L26" s="849">
        <v>0</v>
      </c>
      <c r="M26" s="849">
        <v>0</v>
      </c>
      <c r="N26" s="849">
        <v>0</v>
      </c>
      <c r="O26" s="849">
        <v>0</v>
      </c>
      <c r="P26" s="849">
        <v>0</v>
      </c>
    </row>
    <row r="32" spans="1:16" x14ac:dyDescent="0.25">
      <c r="E32" s="863"/>
      <c r="G32" s="863"/>
    </row>
    <row r="33" spans="5:7" x14ac:dyDescent="0.25">
      <c r="E33" s="864"/>
      <c r="G33" s="863"/>
    </row>
  </sheetData>
  <mergeCells count="10">
    <mergeCell ref="B4:B7"/>
    <mergeCell ref="C4:P4"/>
    <mergeCell ref="D5:P5"/>
    <mergeCell ref="D6:H6"/>
    <mergeCell ref="I6:I7"/>
    <mergeCell ref="J6:J7"/>
    <mergeCell ref="K6:K7"/>
    <mergeCell ref="L6:L7"/>
    <mergeCell ref="M6:M7"/>
    <mergeCell ref="N6:P6"/>
  </mergeCells>
  <hyperlinks>
    <hyperlink ref="R1" location="Index!A1" display="Index" xr:uid="{9A2A6344-8575-4E6D-893F-43E4124A69A0}"/>
  </hyperlink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2A9D3-637F-4E13-9F12-9ED16C346E96}">
  <sheetPr>
    <pageSetUpPr fitToPage="1"/>
  </sheetPr>
  <dimension ref="A1:H13"/>
  <sheetViews>
    <sheetView zoomScaleNormal="100" workbookViewId="0">
      <selection activeCell="C20" sqref="C20"/>
    </sheetView>
  </sheetViews>
  <sheetFormatPr defaultColWidth="9.1796875" defaultRowHeight="10.5" x14ac:dyDescent="0.25"/>
  <cols>
    <col min="1" max="1" width="4.6328125" style="160" customWidth="1"/>
    <col min="2" max="2" width="20" style="160" customWidth="1"/>
    <col min="3" max="3" width="24.54296875" style="160" bestFit="1" customWidth="1"/>
    <col min="4" max="4" width="25" style="160" bestFit="1" customWidth="1"/>
    <col min="5" max="5" width="30.81640625" style="160" customWidth="1"/>
    <col min="6" max="6" width="31" style="160" bestFit="1" customWidth="1"/>
    <col min="7" max="7" width="11.81640625" style="160" customWidth="1"/>
    <col min="8" max="8" width="10.1796875" style="160" customWidth="1"/>
    <col min="9" max="9" width="11.81640625" style="160" customWidth="1"/>
    <col min="10" max="10" width="9.1796875" style="160"/>
    <col min="11" max="11" width="16.81640625" style="160" customWidth="1"/>
    <col min="12" max="15" width="25.1796875" style="160" customWidth="1"/>
    <col min="16" max="16384" width="9.1796875" style="160"/>
  </cols>
  <sheetData>
    <row r="1" spans="1:8" x14ac:dyDescent="0.25">
      <c r="A1" s="447" t="s">
        <v>1819</v>
      </c>
      <c r="B1" s="1"/>
      <c r="C1" s="1"/>
      <c r="D1" s="1"/>
      <c r="E1" s="1"/>
      <c r="F1" s="1"/>
      <c r="H1" s="1" t="s">
        <v>933</v>
      </c>
    </row>
    <row r="2" spans="1:8" x14ac:dyDescent="0.25">
      <c r="B2" s="577">
        <v>2024</v>
      </c>
      <c r="C2" s="1347" t="s">
        <v>1820</v>
      </c>
      <c r="D2" s="1348"/>
      <c r="E2" s="1349"/>
      <c r="F2" s="1350" t="s">
        <v>1821</v>
      </c>
    </row>
    <row r="3" spans="1:8" ht="30.65" customHeight="1" x14ac:dyDescent="0.25">
      <c r="B3" s="999"/>
      <c r="C3" s="999" t="s">
        <v>1822</v>
      </c>
      <c r="D3" s="999" t="s">
        <v>1823</v>
      </c>
      <c r="E3" s="1000" t="s">
        <v>1824</v>
      </c>
      <c r="F3" s="1351"/>
    </row>
    <row r="4" spans="1:8" x14ac:dyDescent="0.25">
      <c r="A4" s="128">
        <v>1</v>
      </c>
      <c r="B4" s="999" t="s">
        <v>1825</v>
      </c>
      <c r="C4" s="1001">
        <v>6.865663657949557E-2</v>
      </c>
      <c r="D4" s="1001">
        <v>1.2595789099338836E-4</v>
      </c>
      <c r="E4" s="1001">
        <v>6.878259447048897E-2</v>
      </c>
      <c r="F4" s="1001">
        <v>0.35684636358091026</v>
      </c>
    </row>
    <row r="5" spans="1:8" x14ac:dyDescent="0.25">
      <c r="A5" s="884">
        <v>2</v>
      </c>
      <c r="B5" s="999" t="s">
        <v>1826</v>
      </c>
      <c r="C5" s="1001">
        <v>2.2975314611384502E-2</v>
      </c>
      <c r="D5" s="1001">
        <v>1.7507756654213552E-4</v>
      </c>
      <c r="E5" s="1001">
        <v>2.3150392177926638E-2</v>
      </c>
      <c r="F5" s="1001">
        <v>0.13855620912423103</v>
      </c>
    </row>
    <row r="6" spans="1:8" x14ac:dyDescent="0.25">
      <c r="B6" s="160" t="s">
        <v>1827</v>
      </c>
    </row>
    <row r="8" spans="1:8" x14ac:dyDescent="0.25">
      <c r="A8" s="447" t="s">
        <v>1819</v>
      </c>
      <c r="B8" s="1"/>
      <c r="C8" s="1"/>
      <c r="D8" s="1"/>
      <c r="E8" s="1"/>
      <c r="F8" s="1"/>
    </row>
    <row r="9" spans="1:8" x14ac:dyDescent="0.25">
      <c r="B9" s="577">
        <v>2023</v>
      </c>
      <c r="C9" s="1347" t="s">
        <v>1820</v>
      </c>
      <c r="D9" s="1348"/>
      <c r="E9" s="1349"/>
      <c r="F9" s="1350" t="s">
        <v>1821</v>
      </c>
    </row>
    <row r="10" spans="1:8" ht="21" x14ac:dyDescent="0.25">
      <c r="B10" s="999"/>
      <c r="C10" s="999" t="s">
        <v>1822</v>
      </c>
      <c r="D10" s="999" t="s">
        <v>1823</v>
      </c>
      <c r="E10" s="1000" t="s">
        <v>1824</v>
      </c>
      <c r="F10" s="1351"/>
    </row>
    <row r="11" spans="1:8" x14ac:dyDescent="0.25">
      <c r="A11" s="128">
        <v>1</v>
      </c>
      <c r="B11" s="999" t="s">
        <v>1825</v>
      </c>
      <c r="C11" s="1002">
        <v>6.9550932970216847E-2</v>
      </c>
      <c r="D11" s="1002">
        <v>4.5044720289649759E-6</v>
      </c>
      <c r="E11" s="1002">
        <v>6.9555437442245821E-2</v>
      </c>
      <c r="F11" s="1002">
        <v>0.34424640270887613</v>
      </c>
    </row>
    <row r="12" spans="1:8" x14ac:dyDescent="0.25">
      <c r="A12" s="884">
        <v>2</v>
      </c>
      <c r="B12" s="999" t="s">
        <v>1826</v>
      </c>
      <c r="C12" s="1002">
        <v>6.9099999999999995E-2</v>
      </c>
      <c r="D12" s="1002">
        <v>0</v>
      </c>
      <c r="E12" s="1002">
        <v>6.9099999999999995E-2</v>
      </c>
      <c r="F12" s="1002">
        <v>0.88260000000000005</v>
      </c>
    </row>
    <row r="13" spans="1:8" x14ac:dyDescent="0.25">
      <c r="B13" s="160" t="s">
        <v>1827</v>
      </c>
    </row>
  </sheetData>
  <mergeCells count="4">
    <mergeCell ref="C2:E2"/>
    <mergeCell ref="F2:F3"/>
    <mergeCell ref="C9:E9"/>
    <mergeCell ref="F9:F10"/>
  </mergeCells>
  <hyperlinks>
    <hyperlink ref="H1" location="Index!A1" display="Index" xr:uid="{77B5CC03-42A4-4C6D-805A-012A5D7AE271}"/>
  </hyperlinks>
  <pageMargins left="0.70866141732283472" right="0.70866141732283472" top="0.74803149606299213" bottom="0.74803149606299213" header="0.31496062992125984" footer="0.31496062992125984"/>
  <pageSetup scale="40"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B0A8-F07D-4990-95B2-7DBBEF6A3B91}">
  <dimension ref="A1:W307"/>
  <sheetViews>
    <sheetView zoomScale="90" zoomScaleNormal="90" workbookViewId="0">
      <selection activeCell="D105" sqref="D105:E105"/>
    </sheetView>
  </sheetViews>
  <sheetFormatPr defaultColWidth="8.81640625" defaultRowHeight="10.5" x14ac:dyDescent="0.35"/>
  <cols>
    <col min="1" max="1" width="10.453125" style="1005" customWidth="1"/>
    <col min="2" max="2" width="60.54296875" style="1003" customWidth="1"/>
    <col min="3" max="3" width="14.1796875" style="1003" customWidth="1"/>
    <col min="4" max="4" width="8.81640625" style="1003"/>
    <col min="5" max="5" width="11.453125" style="1003" customWidth="1"/>
    <col min="6" max="6" width="14.54296875" style="1003" customWidth="1"/>
    <col min="7" max="7" width="13" style="1003" customWidth="1"/>
    <col min="8" max="8" width="13.1796875" style="1003" customWidth="1"/>
    <col min="9" max="9" width="8.81640625" style="1003"/>
    <col min="10" max="10" width="9.54296875" style="1003" customWidth="1"/>
    <col min="11" max="11" width="12.81640625" style="1003" customWidth="1"/>
    <col min="12" max="12" width="13" style="1003" customWidth="1"/>
    <col min="13" max="13" width="11.453125" style="1003" customWidth="1"/>
    <col min="14" max="14" width="8.81640625" style="1003"/>
    <col min="15" max="15" width="11" style="1003" customWidth="1"/>
    <col min="16" max="16" width="13.453125" style="1003" customWidth="1"/>
    <col min="17" max="17" width="13" style="1003" customWidth="1"/>
    <col min="18" max="18" width="11.1796875" style="1003" customWidth="1"/>
    <col min="19" max="22" width="8.81640625" style="1003"/>
    <col min="23" max="23" width="10.453125" style="1005" customWidth="1"/>
    <col min="24" max="24" width="60.54296875" style="1003" customWidth="1"/>
    <col min="25" max="25" width="14.1796875" style="1003" customWidth="1"/>
    <col min="26" max="26" width="8.81640625" style="1003"/>
    <col min="27" max="27" width="11.453125" style="1003" customWidth="1"/>
    <col min="28" max="28" width="14.54296875" style="1003" customWidth="1"/>
    <col min="29" max="29" width="13" style="1003" customWidth="1"/>
    <col min="30" max="30" width="13.1796875" style="1003" customWidth="1"/>
    <col min="31" max="31" width="8.81640625" style="1003"/>
    <col min="32" max="32" width="9.54296875" style="1003" customWidth="1"/>
    <col min="33" max="33" width="12.81640625" style="1003" customWidth="1"/>
    <col min="34" max="34" width="13" style="1003" customWidth="1"/>
    <col min="35" max="35" width="11.453125" style="1003" customWidth="1"/>
    <col min="36" max="36" width="8.81640625" style="1003"/>
    <col min="37" max="37" width="11" style="1003" customWidth="1"/>
    <col min="38" max="38" width="13.453125" style="1003" customWidth="1"/>
    <col min="39" max="39" width="13" style="1003" customWidth="1"/>
    <col min="40" max="40" width="11.1796875" style="1003" customWidth="1"/>
    <col min="41" max="16384" width="8.81640625" style="1003"/>
  </cols>
  <sheetData>
    <row r="1" spans="1:23" x14ac:dyDescent="0.25">
      <c r="A1" s="447" t="s">
        <v>1828</v>
      </c>
      <c r="B1" s="1"/>
      <c r="C1" s="1"/>
      <c r="D1" s="1"/>
      <c r="E1" s="1"/>
      <c r="F1" s="1"/>
      <c r="G1" s="1"/>
      <c r="H1" s="1"/>
      <c r="I1" s="1"/>
      <c r="J1" s="1"/>
      <c r="K1" s="1"/>
      <c r="L1" s="1"/>
      <c r="M1" s="1"/>
      <c r="N1" s="1"/>
      <c r="O1" s="1"/>
      <c r="P1" s="1"/>
      <c r="Q1" s="1"/>
      <c r="R1" s="1"/>
      <c r="T1" s="1004" t="s">
        <v>933</v>
      </c>
      <c r="W1" s="1003"/>
    </row>
    <row r="2" spans="1:23" s="1005" customFormat="1" x14ac:dyDescent="0.35">
      <c r="B2" s="779">
        <v>2024</v>
      </c>
      <c r="C2" s="883" t="s">
        <v>1145</v>
      </c>
      <c r="D2" s="883" t="s">
        <v>1146</v>
      </c>
      <c r="E2" s="883" t="s">
        <v>1147</v>
      </c>
      <c r="F2" s="883" t="s">
        <v>1148</v>
      </c>
      <c r="G2" s="883" t="s">
        <v>1149</v>
      </c>
      <c r="H2" s="883" t="s">
        <v>1159</v>
      </c>
      <c r="I2" s="883" t="s">
        <v>1160</v>
      </c>
      <c r="J2" s="883" t="s">
        <v>1161</v>
      </c>
      <c r="K2" s="883" t="s">
        <v>1503</v>
      </c>
      <c r="L2" s="883" t="s">
        <v>1504</v>
      </c>
      <c r="M2" s="883" t="s">
        <v>1505</v>
      </c>
      <c r="N2" s="883" t="s">
        <v>1506</v>
      </c>
      <c r="O2" s="883" t="s">
        <v>1507</v>
      </c>
      <c r="P2" s="883" t="s">
        <v>1508</v>
      </c>
      <c r="Q2" s="883" t="s">
        <v>1509</v>
      </c>
      <c r="R2" s="883" t="s">
        <v>1510</v>
      </c>
      <c r="T2" s="1003"/>
    </row>
    <row r="3" spans="1:23" x14ac:dyDescent="0.35">
      <c r="A3" s="1159" t="s">
        <v>1829</v>
      </c>
      <c r="B3" s="1352"/>
      <c r="C3" s="1353" t="s">
        <v>1830</v>
      </c>
      <c r="D3" s="1356"/>
      <c r="E3" s="1356"/>
      <c r="F3" s="1356"/>
      <c r="G3" s="1356"/>
      <c r="H3" s="1356"/>
      <c r="I3" s="1356"/>
      <c r="J3" s="1356"/>
      <c r="K3" s="1356"/>
      <c r="L3" s="1356"/>
      <c r="M3" s="1356"/>
      <c r="N3" s="1356"/>
      <c r="O3" s="1356"/>
      <c r="P3" s="1356"/>
      <c r="Q3" s="1356"/>
      <c r="R3" s="1354"/>
      <c r="W3" s="1003"/>
    </row>
    <row r="4" spans="1:23" ht="14.5" customHeight="1" x14ac:dyDescent="0.35">
      <c r="A4" s="1353"/>
      <c r="B4" s="1354"/>
      <c r="C4" s="1150" t="s">
        <v>1831</v>
      </c>
      <c r="D4" s="1357" t="s">
        <v>1832</v>
      </c>
      <c r="E4" s="1358"/>
      <c r="F4" s="1358"/>
      <c r="G4" s="1358"/>
      <c r="H4" s="1359"/>
      <c r="I4" s="1357" t="s">
        <v>1833</v>
      </c>
      <c r="J4" s="1358"/>
      <c r="K4" s="1358"/>
      <c r="L4" s="1358"/>
      <c r="M4" s="1359"/>
      <c r="N4" s="1357" t="s">
        <v>1834</v>
      </c>
      <c r="O4" s="1358"/>
      <c r="P4" s="1358"/>
      <c r="Q4" s="1358"/>
      <c r="R4" s="1359"/>
      <c r="W4" s="1003"/>
    </row>
    <row r="5" spans="1:23" x14ac:dyDescent="0.35">
      <c r="A5" s="1353"/>
      <c r="B5" s="1354"/>
      <c r="C5" s="1150"/>
      <c r="D5" s="1159" t="s">
        <v>1835</v>
      </c>
      <c r="E5" s="1360"/>
      <c r="F5" s="1360"/>
      <c r="G5" s="1360"/>
      <c r="H5" s="1352"/>
      <c r="I5" s="1159" t="s">
        <v>1835</v>
      </c>
      <c r="J5" s="1360"/>
      <c r="K5" s="1360"/>
      <c r="L5" s="1360"/>
      <c r="M5" s="1352"/>
      <c r="N5" s="1159" t="s">
        <v>1835</v>
      </c>
      <c r="O5" s="1360"/>
      <c r="P5" s="1360"/>
      <c r="Q5" s="1360"/>
      <c r="R5" s="1352"/>
      <c r="W5" s="1003"/>
    </row>
    <row r="6" spans="1:23" x14ac:dyDescent="0.35">
      <c r="A6" s="1353"/>
      <c r="B6" s="1354"/>
      <c r="C6" s="1150"/>
      <c r="D6" s="1006"/>
      <c r="E6" s="1159" t="s">
        <v>1836</v>
      </c>
      <c r="F6" s="1360"/>
      <c r="G6" s="1360"/>
      <c r="H6" s="1352"/>
      <c r="I6" s="1006"/>
      <c r="J6" s="1159" t="s">
        <v>1836</v>
      </c>
      <c r="K6" s="1360"/>
      <c r="L6" s="1360"/>
      <c r="M6" s="1352"/>
      <c r="N6" s="1006"/>
      <c r="O6" s="1159" t="s">
        <v>1836</v>
      </c>
      <c r="P6" s="1360"/>
      <c r="Q6" s="1360"/>
      <c r="R6" s="1352"/>
      <c r="W6" s="1003"/>
    </row>
    <row r="7" spans="1:23" ht="31.5" x14ac:dyDescent="0.35">
      <c r="A7" s="1355"/>
      <c r="B7" s="1067"/>
      <c r="C7" s="1150"/>
      <c r="D7" s="882"/>
      <c r="E7" s="882"/>
      <c r="F7" s="1007" t="s">
        <v>1837</v>
      </c>
      <c r="G7" s="1007" t="s">
        <v>1838</v>
      </c>
      <c r="H7" s="1007" t="s">
        <v>1839</v>
      </c>
      <c r="I7" s="882"/>
      <c r="J7" s="882"/>
      <c r="K7" s="1007" t="s">
        <v>1837</v>
      </c>
      <c r="L7" s="1007" t="s">
        <v>1840</v>
      </c>
      <c r="M7" s="1007" t="s">
        <v>1839</v>
      </c>
      <c r="N7" s="882"/>
      <c r="O7" s="882"/>
      <c r="P7" s="1007" t="s">
        <v>1837</v>
      </c>
      <c r="Q7" s="1007" t="s">
        <v>1841</v>
      </c>
      <c r="R7" s="1007" t="s">
        <v>1839</v>
      </c>
      <c r="W7" s="1003"/>
    </row>
    <row r="8" spans="1:23" s="112" customFormat="1" x14ac:dyDescent="0.35">
      <c r="A8" s="1008"/>
      <c r="B8" s="1009" t="s">
        <v>1842</v>
      </c>
      <c r="C8" s="1010"/>
      <c r="D8" s="1011"/>
      <c r="E8" s="1011"/>
      <c r="F8" s="1011"/>
      <c r="G8" s="1011"/>
      <c r="H8" s="1011"/>
      <c r="I8" s="1011"/>
      <c r="J8" s="1011"/>
      <c r="K8" s="1011"/>
      <c r="L8" s="1011"/>
      <c r="M8" s="1011"/>
      <c r="N8" s="1011"/>
      <c r="O8" s="1011"/>
      <c r="P8" s="1011"/>
      <c r="Q8" s="1011"/>
      <c r="R8" s="1012"/>
      <c r="S8" s="1003"/>
      <c r="T8" s="1003"/>
      <c r="U8" s="1003"/>
    </row>
    <row r="9" spans="1:23" ht="21" x14ac:dyDescent="0.35">
      <c r="A9" s="884">
        <v>1</v>
      </c>
      <c r="B9" s="1013" t="s">
        <v>1843</v>
      </c>
      <c r="C9" s="328">
        <v>401995.88417504443</v>
      </c>
      <c r="D9" s="328">
        <v>364942.75540283375</v>
      </c>
      <c r="E9" s="328">
        <v>57512.722766286242</v>
      </c>
      <c r="F9" s="328">
        <v>55194.826800011135</v>
      </c>
      <c r="G9" s="328">
        <v>548.67491384877098</v>
      </c>
      <c r="H9" s="328">
        <v>1054.852729679073</v>
      </c>
      <c r="I9" s="328">
        <v>1360.5145951182881</v>
      </c>
      <c r="J9" s="328">
        <v>105.51319764318799</v>
      </c>
      <c r="K9" s="328">
        <v>0</v>
      </c>
      <c r="L9" s="328">
        <v>0</v>
      </c>
      <c r="M9" s="328">
        <v>27.393716006202002</v>
      </c>
      <c r="N9" s="328">
        <v>366303.2699979521</v>
      </c>
      <c r="O9" s="328">
        <v>57618.23596392943</v>
      </c>
      <c r="P9" s="328">
        <v>55194.826800011135</v>
      </c>
      <c r="Q9" s="328">
        <v>548.67491384877098</v>
      </c>
      <c r="R9" s="328">
        <v>1082.2464456852751</v>
      </c>
      <c r="W9" s="1003"/>
    </row>
    <row r="10" spans="1:23" x14ac:dyDescent="0.35">
      <c r="A10" s="884">
        <v>2</v>
      </c>
      <c r="B10" s="1014" t="s">
        <v>1844</v>
      </c>
      <c r="C10" s="328">
        <v>28340.234936227131</v>
      </c>
      <c r="D10" s="328">
        <v>7422.9349604670242</v>
      </c>
      <c r="E10" s="328">
        <v>461.69299995285502</v>
      </c>
      <c r="F10" s="328">
        <v>0</v>
      </c>
      <c r="G10" s="328">
        <v>78.413923903110003</v>
      </c>
      <c r="H10" s="328">
        <v>142.01503417669201</v>
      </c>
      <c r="I10" s="328">
        <v>234.60889262057</v>
      </c>
      <c r="J10" s="328">
        <v>45.981256726369999</v>
      </c>
      <c r="K10" s="328">
        <v>0</v>
      </c>
      <c r="L10" s="328">
        <v>0</v>
      </c>
      <c r="M10" s="328">
        <v>2.1133611656040001</v>
      </c>
      <c r="N10" s="328">
        <v>7657.5438530875954</v>
      </c>
      <c r="O10" s="328">
        <v>507.67425667922498</v>
      </c>
      <c r="P10" s="328">
        <v>0</v>
      </c>
      <c r="Q10" s="328">
        <v>78.413923903110003</v>
      </c>
      <c r="R10" s="328">
        <v>144.12839534229602</v>
      </c>
      <c r="W10" s="1003"/>
    </row>
    <row r="11" spans="1:23" x14ac:dyDescent="0.35">
      <c r="A11" s="884">
        <v>3</v>
      </c>
      <c r="B11" s="1015" t="s">
        <v>437</v>
      </c>
      <c r="C11" s="328">
        <v>24490.466660383961</v>
      </c>
      <c r="D11" s="328">
        <v>6027.5295358449193</v>
      </c>
      <c r="E11" s="328">
        <v>311.36171347510498</v>
      </c>
      <c r="F11" s="328">
        <v>0</v>
      </c>
      <c r="G11" s="328">
        <v>31.908706889028998</v>
      </c>
      <c r="H11" s="328">
        <v>52.383598229984003</v>
      </c>
      <c r="I11" s="328">
        <v>98.383255481464005</v>
      </c>
      <c r="J11" s="328">
        <v>1.661276151829</v>
      </c>
      <c r="K11" s="328">
        <v>0</v>
      </c>
      <c r="L11" s="328">
        <v>0</v>
      </c>
      <c r="M11" s="328">
        <v>0.68672258535000008</v>
      </c>
      <c r="N11" s="328">
        <v>6125.9127913263837</v>
      </c>
      <c r="O11" s="328">
        <v>313.02298962693402</v>
      </c>
      <c r="P11" s="328">
        <v>0</v>
      </c>
      <c r="Q11" s="328">
        <v>31.908706889028998</v>
      </c>
      <c r="R11" s="328">
        <v>53.070320815334</v>
      </c>
      <c r="W11" s="1003"/>
    </row>
    <row r="12" spans="1:23" x14ac:dyDescent="0.35">
      <c r="A12" s="884">
        <v>4</v>
      </c>
      <c r="B12" s="1016" t="s">
        <v>443</v>
      </c>
      <c r="C12" s="328">
        <v>13182.372091146832</v>
      </c>
      <c r="D12" s="328">
        <v>3080.226704468947</v>
      </c>
      <c r="E12" s="328">
        <v>211.96681656945401</v>
      </c>
      <c r="F12" s="328">
        <v>0</v>
      </c>
      <c r="G12" s="328">
        <v>27.459104596530999</v>
      </c>
      <c r="H12" s="328">
        <v>48.241999279228999</v>
      </c>
      <c r="I12" s="328">
        <v>69.987120981966996</v>
      </c>
      <c r="J12" s="328">
        <v>1.009854491277</v>
      </c>
      <c r="K12" s="328">
        <v>0</v>
      </c>
      <c r="L12" s="328">
        <v>0</v>
      </c>
      <c r="M12" s="328">
        <v>0.205508011879</v>
      </c>
      <c r="N12" s="328">
        <v>3150.2138254509141</v>
      </c>
      <c r="O12" s="328">
        <v>212.97667106073104</v>
      </c>
      <c r="P12" s="328">
        <v>0</v>
      </c>
      <c r="Q12" s="328">
        <v>27.459104596530999</v>
      </c>
      <c r="R12" s="328">
        <v>48.447507291107996</v>
      </c>
      <c r="W12" s="1003"/>
    </row>
    <row r="13" spans="1:23" x14ac:dyDescent="0.35">
      <c r="A13" s="884">
        <v>5</v>
      </c>
      <c r="B13" s="1016" t="s">
        <v>1845</v>
      </c>
      <c r="C13" s="328">
        <v>11257.382379787126</v>
      </c>
      <c r="D13" s="328">
        <v>2944.6150853351232</v>
      </c>
      <c r="E13" s="328">
        <v>99.293472526751003</v>
      </c>
      <c r="F13" s="328">
        <v>0</v>
      </c>
      <c r="G13" s="328">
        <v>4.4496022924979997</v>
      </c>
      <c r="H13" s="328">
        <v>4.1415989507550002</v>
      </c>
      <c r="I13" s="328">
        <v>28.396134499496998</v>
      </c>
      <c r="J13" s="328">
        <v>0.65142166055200001</v>
      </c>
      <c r="K13" s="328">
        <v>0</v>
      </c>
      <c r="L13" s="328">
        <v>0</v>
      </c>
      <c r="M13" s="328">
        <v>0.481214573471</v>
      </c>
      <c r="N13" s="328">
        <v>2973.0112198346201</v>
      </c>
      <c r="O13" s="328">
        <v>99.944894187302992</v>
      </c>
      <c r="P13" s="328">
        <v>0</v>
      </c>
      <c r="Q13" s="328">
        <v>4.4496022924979997</v>
      </c>
      <c r="R13" s="328">
        <v>4.6228135242260002</v>
      </c>
      <c r="W13" s="1003"/>
    </row>
    <row r="14" spans="1:23" x14ac:dyDescent="0.35">
      <c r="A14" s="884">
        <v>6</v>
      </c>
      <c r="B14" s="1016" t="s">
        <v>1121</v>
      </c>
      <c r="C14" s="328">
        <v>50.712189450000004</v>
      </c>
      <c r="D14" s="328">
        <v>2.68774604085</v>
      </c>
      <c r="E14" s="328">
        <v>0.1014243789</v>
      </c>
      <c r="F14" s="328">
        <v>0</v>
      </c>
      <c r="G14" s="328">
        <v>0</v>
      </c>
      <c r="H14" s="328">
        <v>0</v>
      </c>
      <c r="I14" s="328">
        <v>0</v>
      </c>
      <c r="J14" s="328">
        <v>0</v>
      </c>
      <c r="K14" s="328">
        <v>0</v>
      </c>
      <c r="L14" s="328">
        <v>0</v>
      </c>
      <c r="M14" s="328">
        <v>0</v>
      </c>
      <c r="N14" s="328">
        <v>2.68774604085</v>
      </c>
      <c r="O14" s="328">
        <v>0.1014243789</v>
      </c>
      <c r="P14" s="328">
        <v>0</v>
      </c>
      <c r="Q14" s="328">
        <v>0</v>
      </c>
      <c r="R14" s="328">
        <v>0</v>
      </c>
      <c r="W14" s="1003"/>
    </row>
    <row r="15" spans="1:23" x14ac:dyDescent="0.35">
      <c r="A15" s="884">
        <v>7</v>
      </c>
      <c r="B15" s="1015" t="s">
        <v>436</v>
      </c>
      <c r="C15" s="328">
        <v>3849.7682758431702</v>
      </c>
      <c r="D15" s="328">
        <v>1395.4054246221049</v>
      </c>
      <c r="E15" s="328">
        <v>150.33128647775001</v>
      </c>
      <c r="F15" s="328">
        <v>0</v>
      </c>
      <c r="G15" s="328">
        <v>46.505217014080998</v>
      </c>
      <c r="H15" s="328">
        <v>89.631435946707995</v>
      </c>
      <c r="I15" s="328">
        <v>136.225637139106</v>
      </c>
      <c r="J15" s="328">
        <v>44.319980574541006</v>
      </c>
      <c r="K15" s="328">
        <v>0</v>
      </c>
      <c r="L15" s="328">
        <v>0</v>
      </c>
      <c r="M15" s="328">
        <v>1.4266385802539998</v>
      </c>
      <c r="N15" s="328">
        <v>1531.631061761211</v>
      </c>
      <c r="O15" s="328">
        <v>194.65126705229102</v>
      </c>
      <c r="P15" s="328">
        <v>0</v>
      </c>
      <c r="Q15" s="328">
        <v>46.505217014080998</v>
      </c>
      <c r="R15" s="328">
        <v>91.058074526962002</v>
      </c>
      <c r="W15" s="1003"/>
    </row>
    <row r="16" spans="1:23" x14ac:dyDescent="0.35">
      <c r="A16" s="884">
        <v>8</v>
      </c>
      <c r="B16" s="1016" t="s">
        <v>1846</v>
      </c>
      <c r="C16" s="328">
        <v>5.1236622599999997</v>
      </c>
      <c r="D16" s="328">
        <v>0</v>
      </c>
      <c r="E16" s="328">
        <v>0</v>
      </c>
      <c r="F16" s="328">
        <v>0</v>
      </c>
      <c r="G16" s="328">
        <v>0</v>
      </c>
      <c r="H16" s="328">
        <v>0</v>
      </c>
      <c r="I16" s="328">
        <v>0</v>
      </c>
      <c r="J16" s="328">
        <v>0</v>
      </c>
      <c r="K16" s="328">
        <v>0</v>
      </c>
      <c r="L16" s="328">
        <v>0</v>
      </c>
      <c r="M16" s="328">
        <v>0</v>
      </c>
      <c r="N16" s="328">
        <v>0</v>
      </c>
      <c r="O16" s="328">
        <v>0</v>
      </c>
      <c r="P16" s="328">
        <v>0</v>
      </c>
      <c r="Q16" s="328">
        <v>0</v>
      </c>
      <c r="R16" s="328">
        <v>0</v>
      </c>
      <c r="W16" s="1003"/>
    </row>
    <row r="17" spans="1:23" x14ac:dyDescent="0.35">
      <c r="A17" s="884">
        <v>9</v>
      </c>
      <c r="B17" s="1017" t="s">
        <v>443</v>
      </c>
      <c r="C17" s="328">
        <v>0.17366226000000001</v>
      </c>
      <c r="D17" s="328">
        <v>0</v>
      </c>
      <c r="E17" s="328">
        <v>0</v>
      </c>
      <c r="F17" s="328">
        <v>0</v>
      </c>
      <c r="G17" s="328">
        <v>0</v>
      </c>
      <c r="H17" s="328">
        <v>0</v>
      </c>
      <c r="I17" s="328">
        <v>0</v>
      </c>
      <c r="J17" s="328">
        <v>0</v>
      </c>
      <c r="K17" s="328">
        <v>0</v>
      </c>
      <c r="L17" s="328">
        <v>0</v>
      </c>
      <c r="M17" s="328">
        <v>0</v>
      </c>
      <c r="N17" s="328">
        <v>0</v>
      </c>
      <c r="O17" s="328">
        <v>0</v>
      </c>
      <c r="P17" s="328">
        <v>0</v>
      </c>
      <c r="Q17" s="328">
        <v>0</v>
      </c>
      <c r="R17" s="328">
        <v>0</v>
      </c>
      <c r="W17" s="1003"/>
    </row>
    <row r="18" spans="1:23" s="112" customFormat="1" x14ac:dyDescent="0.35">
      <c r="A18" s="884">
        <v>10</v>
      </c>
      <c r="B18" s="1018" t="s">
        <v>1845</v>
      </c>
      <c r="C18" s="328">
        <v>0</v>
      </c>
      <c r="D18" s="328">
        <v>0</v>
      </c>
      <c r="E18" s="328">
        <v>0</v>
      </c>
      <c r="F18" s="328">
        <v>0</v>
      </c>
      <c r="G18" s="328">
        <v>0</v>
      </c>
      <c r="H18" s="328">
        <v>0</v>
      </c>
      <c r="I18" s="328">
        <v>0</v>
      </c>
      <c r="J18" s="328">
        <v>0</v>
      </c>
      <c r="K18" s="328">
        <v>0</v>
      </c>
      <c r="L18" s="328">
        <v>0</v>
      </c>
      <c r="M18" s="328">
        <v>0</v>
      </c>
      <c r="N18" s="328">
        <v>0</v>
      </c>
      <c r="O18" s="328">
        <v>0</v>
      </c>
      <c r="P18" s="328">
        <v>0</v>
      </c>
      <c r="Q18" s="328">
        <v>0</v>
      </c>
      <c r="R18" s="328">
        <v>0</v>
      </c>
      <c r="S18" s="1003"/>
      <c r="T18" s="1003"/>
      <c r="U18" s="1003"/>
    </row>
    <row r="19" spans="1:23" x14ac:dyDescent="0.35">
      <c r="A19" s="884">
        <v>11</v>
      </c>
      <c r="B19" s="1017" t="s">
        <v>1121</v>
      </c>
      <c r="C19" s="328">
        <v>4.95</v>
      </c>
      <c r="D19" s="328">
        <v>0</v>
      </c>
      <c r="E19" s="328">
        <v>0</v>
      </c>
      <c r="F19" s="328">
        <v>0</v>
      </c>
      <c r="G19" s="328">
        <v>0</v>
      </c>
      <c r="H19" s="328">
        <v>0</v>
      </c>
      <c r="I19" s="328">
        <v>0</v>
      </c>
      <c r="J19" s="328">
        <v>0</v>
      </c>
      <c r="K19" s="328">
        <v>0</v>
      </c>
      <c r="L19" s="328">
        <v>0</v>
      </c>
      <c r="M19" s="328">
        <v>0</v>
      </c>
      <c r="N19" s="328">
        <v>0</v>
      </c>
      <c r="O19" s="328">
        <v>0</v>
      </c>
      <c r="P19" s="328">
        <v>0</v>
      </c>
      <c r="Q19" s="328">
        <v>0</v>
      </c>
      <c r="R19" s="328">
        <v>0</v>
      </c>
      <c r="W19" s="1003"/>
    </row>
    <row r="20" spans="1:23" x14ac:dyDescent="0.35">
      <c r="A20" s="884">
        <v>12</v>
      </c>
      <c r="B20" s="1016" t="s">
        <v>1847</v>
      </c>
      <c r="C20" s="328">
        <v>0.19897129</v>
      </c>
      <c r="D20" s="328">
        <v>4.4936403389999997E-2</v>
      </c>
      <c r="E20" s="328">
        <v>3.4130257259999998E-2</v>
      </c>
      <c r="F20" s="328">
        <v>0</v>
      </c>
      <c r="G20" s="328">
        <v>3.883116E-4</v>
      </c>
      <c r="H20" s="328">
        <v>1.5575579229999999E-2</v>
      </c>
      <c r="I20" s="328">
        <v>1.445245262E-3</v>
      </c>
      <c r="J20" s="328">
        <v>8.9311668E-4</v>
      </c>
      <c r="K20" s="328">
        <v>0</v>
      </c>
      <c r="L20" s="328">
        <v>0</v>
      </c>
      <c r="M20" s="328">
        <v>0</v>
      </c>
      <c r="N20" s="328">
        <v>4.6381648651999993E-2</v>
      </c>
      <c r="O20" s="328">
        <v>3.5023373939999998E-2</v>
      </c>
      <c r="P20" s="328">
        <v>0</v>
      </c>
      <c r="Q20" s="328">
        <v>3.883116E-4</v>
      </c>
      <c r="R20" s="328">
        <v>1.5575579229999999E-2</v>
      </c>
      <c r="W20" s="1003"/>
    </row>
    <row r="21" spans="1:23" x14ac:dyDescent="0.35">
      <c r="A21" s="884">
        <v>13</v>
      </c>
      <c r="B21" s="1017" t="s">
        <v>443</v>
      </c>
      <c r="C21" s="328">
        <v>0.19897129</v>
      </c>
      <c r="D21" s="328">
        <v>4.4936403389999997E-2</v>
      </c>
      <c r="E21" s="328">
        <v>3.4130257259999998E-2</v>
      </c>
      <c r="F21" s="328">
        <v>0</v>
      </c>
      <c r="G21" s="328">
        <v>3.883116E-4</v>
      </c>
      <c r="H21" s="328">
        <v>1.5575579229999999E-2</v>
      </c>
      <c r="I21" s="328">
        <v>1.445245262E-3</v>
      </c>
      <c r="J21" s="328">
        <v>8.9311668E-4</v>
      </c>
      <c r="K21" s="328">
        <v>0</v>
      </c>
      <c r="L21" s="328">
        <v>0</v>
      </c>
      <c r="M21" s="328">
        <v>0</v>
      </c>
      <c r="N21" s="328">
        <v>4.6381648651999993E-2</v>
      </c>
      <c r="O21" s="328">
        <v>3.5023373939999998E-2</v>
      </c>
      <c r="P21" s="328">
        <v>0</v>
      </c>
      <c r="Q21" s="328">
        <v>3.883116E-4</v>
      </c>
      <c r="R21" s="328">
        <v>1.5575579229999999E-2</v>
      </c>
      <c r="W21" s="1003"/>
    </row>
    <row r="22" spans="1:23" s="112" customFormat="1" x14ac:dyDescent="0.35">
      <c r="A22" s="884">
        <v>14</v>
      </c>
      <c r="B22" s="1018" t="s">
        <v>1845</v>
      </c>
      <c r="C22" s="328">
        <v>0</v>
      </c>
      <c r="D22" s="328">
        <v>0</v>
      </c>
      <c r="E22" s="328">
        <v>0</v>
      </c>
      <c r="F22" s="328">
        <v>0</v>
      </c>
      <c r="G22" s="328">
        <v>0</v>
      </c>
      <c r="H22" s="328">
        <v>0</v>
      </c>
      <c r="I22" s="328">
        <v>0</v>
      </c>
      <c r="J22" s="328">
        <v>0</v>
      </c>
      <c r="K22" s="328">
        <v>0</v>
      </c>
      <c r="L22" s="328">
        <v>0</v>
      </c>
      <c r="M22" s="328">
        <v>0</v>
      </c>
      <c r="N22" s="328">
        <v>0</v>
      </c>
      <c r="O22" s="328">
        <v>0</v>
      </c>
      <c r="P22" s="328">
        <v>0</v>
      </c>
      <c r="Q22" s="328">
        <v>0</v>
      </c>
      <c r="R22" s="328">
        <v>0</v>
      </c>
      <c r="S22" s="1003"/>
      <c r="T22" s="1003"/>
      <c r="U22" s="1003"/>
    </row>
    <row r="23" spans="1:23" x14ac:dyDescent="0.35">
      <c r="A23" s="884">
        <v>15</v>
      </c>
      <c r="B23" s="1017" t="s">
        <v>1121</v>
      </c>
      <c r="C23" s="328">
        <v>0</v>
      </c>
      <c r="D23" s="328">
        <v>0</v>
      </c>
      <c r="E23" s="328">
        <v>0</v>
      </c>
      <c r="F23" s="328">
        <v>0</v>
      </c>
      <c r="G23" s="328">
        <v>0</v>
      </c>
      <c r="H23" s="328">
        <v>0</v>
      </c>
      <c r="I23" s="328">
        <v>0</v>
      </c>
      <c r="J23" s="328">
        <v>0</v>
      </c>
      <c r="K23" s="328">
        <v>0</v>
      </c>
      <c r="L23" s="328">
        <v>0</v>
      </c>
      <c r="M23" s="328">
        <v>0</v>
      </c>
      <c r="N23" s="328">
        <v>0</v>
      </c>
      <c r="O23" s="328">
        <v>0</v>
      </c>
      <c r="P23" s="328">
        <v>0</v>
      </c>
      <c r="Q23" s="328">
        <v>0</v>
      </c>
      <c r="R23" s="328">
        <v>0</v>
      </c>
      <c r="W23" s="1003"/>
    </row>
    <row r="24" spans="1:23" x14ac:dyDescent="0.35">
      <c r="A24" s="884">
        <v>16</v>
      </c>
      <c r="B24" s="1016" t="s">
        <v>1848</v>
      </c>
      <c r="C24" s="328">
        <v>73.16064403</v>
      </c>
      <c r="D24" s="328">
        <v>1.6642779462999999E-2</v>
      </c>
      <c r="E24" s="328">
        <v>1.6641258303999998E-2</v>
      </c>
      <c r="F24" s="328">
        <v>0</v>
      </c>
      <c r="G24" s="328">
        <v>8.5318983999999997E-4</v>
      </c>
      <c r="H24" s="328">
        <v>4.0556940580000001E-3</v>
      </c>
      <c r="I24" s="328">
        <v>1.3558427100000001E-4</v>
      </c>
      <c r="J24" s="328">
        <v>1.27978476E-4</v>
      </c>
      <c r="K24" s="328">
        <v>0</v>
      </c>
      <c r="L24" s="328">
        <v>0</v>
      </c>
      <c r="M24" s="328">
        <v>0</v>
      </c>
      <c r="N24" s="328">
        <v>1.6778363733999997E-2</v>
      </c>
      <c r="O24" s="328">
        <v>1.6769236779999998E-2</v>
      </c>
      <c r="P24" s="328">
        <v>0</v>
      </c>
      <c r="Q24" s="328">
        <v>8.5318983999999997E-4</v>
      </c>
      <c r="R24" s="328">
        <v>4.0556940580000001E-3</v>
      </c>
      <c r="W24" s="1003"/>
    </row>
    <row r="25" spans="1:23" x14ac:dyDescent="0.35">
      <c r="A25" s="884">
        <v>17</v>
      </c>
      <c r="B25" s="1017" t="s">
        <v>443</v>
      </c>
      <c r="C25" s="328">
        <v>73.16064403</v>
      </c>
      <c r="D25" s="328">
        <v>1.6642779462999999E-2</v>
      </c>
      <c r="E25" s="328">
        <v>1.6641258303999998E-2</v>
      </c>
      <c r="F25" s="328">
        <v>0</v>
      </c>
      <c r="G25" s="328">
        <v>8.5318983999999997E-4</v>
      </c>
      <c r="H25" s="328">
        <v>4.0556940580000001E-3</v>
      </c>
      <c r="I25" s="328">
        <v>1.3558427100000001E-4</v>
      </c>
      <c r="J25" s="328">
        <v>1.27978476E-4</v>
      </c>
      <c r="K25" s="328">
        <v>0</v>
      </c>
      <c r="L25" s="328">
        <v>0</v>
      </c>
      <c r="M25" s="328">
        <v>0</v>
      </c>
      <c r="N25" s="328">
        <v>1.6778363733999997E-2</v>
      </c>
      <c r="O25" s="328">
        <v>1.6769236779999998E-2</v>
      </c>
      <c r="P25" s="328">
        <v>0</v>
      </c>
      <c r="Q25" s="328">
        <v>8.5318983999999997E-4</v>
      </c>
      <c r="R25" s="328">
        <v>4.0556940580000001E-3</v>
      </c>
      <c r="W25" s="1003"/>
    </row>
    <row r="26" spans="1:23" s="112" customFormat="1" x14ac:dyDescent="0.35">
      <c r="A26" s="884">
        <v>18</v>
      </c>
      <c r="B26" s="1018" t="s">
        <v>1845</v>
      </c>
      <c r="C26" s="328">
        <v>0</v>
      </c>
      <c r="D26" s="328">
        <v>0</v>
      </c>
      <c r="E26" s="328">
        <v>0</v>
      </c>
      <c r="F26" s="328">
        <v>0</v>
      </c>
      <c r="G26" s="328">
        <v>0</v>
      </c>
      <c r="H26" s="328">
        <v>0</v>
      </c>
      <c r="I26" s="328">
        <v>0</v>
      </c>
      <c r="J26" s="328">
        <v>0</v>
      </c>
      <c r="K26" s="328">
        <v>0</v>
      </c>
      <c r="L26" s="328">
        <v>0</v>
      </c>
      <c r="M26" s="328">
        <v>0</v>
      </c>
      <c r="N26" s="328">
        <v>0</v>
      </c>
      <c r="O26" s="328">
        <v>0</v>
      </c>
      <c r="P26" s="328">
        <v>0</v>
      </c>
      <c r="Q26" s="328">
        <v>0</v>
      </c>
      <c r="R26" s="328">
        <v>0</v>
      </c>
      <c r="S26" s="1003"/>
      <c r="T26" s="1003"/>
      <c r="U26" s="1003"/>
    </row>
    <row r="27" spans="1:23" x14ac:dyDescent="0.35">
      <c r="A27" s="884">
        <v>19</v>
      </c>
      <c r="B27" s="1017" t="s">
        <v>1121</v>
      </c>
      <c r="C27" s="328">
        <v>0</v>
      </c>
      <c r="D27" s="328">
        <v>0</v>
      </c>
      <c r="E27" s="328">
        <v>0</v>
      </c>
      <c r="F27" s="328">
        <v>0</v>
      </c>
      <c r="G27" s="328">
        <v>0</v>
      </c>
      <c r="H27" s="328">
        <v>0</v>
      </c>
      <c r="I27" s="328">
        <v>0</v>
      </c>
      <c r="J27" s="328">
        <v>0</v>
      </c>
      <c r="K27" s="328">
        <v>0</v>
      </c>
      <c r="L27" s="328">
        <v>0</v>
      </c>
      <c r="M27" s="328">
        <v>0</v>
      </c>
      <c r="N27" s="328">
        <v>0</v>
      </c>
      <c r="O27" s="328">
        <v>0</v>
      </c>
      <c r="P27" s="328">
        <v>0</v>
      </c>
      <c r="Q27" s="328">
        <v>0</v>
      </c>
      <c r="R27" s="328">
        <v>0</v>
      </c>
      <c r="W27" s="1003"/>
    </row>
    <row r="28" spans="1:23" x14ac:dyDescent="0.35">
      <c r="A28" s="884">
        <v>20</v>
      </c>
      <c r="B28" s="1014" t="s">
        <v>1849</v>
      </c>
      <c r="C28" s="328">
        <v>22704.400998314606</v>
      </c>
      <c r="D28" s="328">
        <v>6611.851964497484</v>
      </c>
      <c r="E28" s="328">
        <v>1856.2029663222568</v>
      </c>
      <c r="F28" s="328">
        <v>0</v>
      </c>
      <c r="G28" s="328">
        <v>470.26098994566098</v>
      </c>
      <c r="H28" s="328">
        <v>912.83769550238094</v>
      </c>
      <c r="I28" s="328">
        <v>1125.905702497718</v>
      </c>
      <c r="J28" s="328">
        <v>59.531940916818002</v>
      </c>
      <c r="K28" s="328">
        <v>0</v>
      </c>
      <c r="L28" s="328">
        <v>0</v>
      </c>
      <c r="M28" s="328">
        <v>25.280354840598001</v>
      </c>
      <c r="N28" s="328">
        <v>7737.7576669952023</v>
      </c>
      <c r="O28" s="328">
        <v>1915.734907239075</v>
      </c>
      <c r="P28" s="328">
        <v>0</v>
      </c>
      <c r="Q28" s="328">
        <v>470.26098994566098</v>
      </c>
      <c r="R28" s="328">
        <v>938.1180503429789</v>
      </c>
      <c r="W28" s="1003"/>
    </row>
    <row r="29" spans="1:23" x14ac:dyDescent="0.35">
      <c r="A29" s="884">
        <v>21</v>
      </c>
      <c r="B29" s="1016" t="s">
        <v>443</v>
      </c>
      <c r="C29" s="328">
        <v>22607.851183531191</v>
      </c>
      <c r="D29" s="328">
        <v>6599.6145496221634</v>
      </c>
      <c r="E29" s="328">
        <v>1850.0924066472248</v>
      </c>
      <c r="F29" s="328">
        <v>0</v>
      </c>
      <c r="G29" s="328">
        <v>470.26098994566098</v>
      </c>
      <c r="H29" s="328">
        <v>907.33004445619792</v>
      </c>
      <c r="I29" s="328">
        <v>1119.7951428812971</v>
      </c>
      <c r="J29" s="328">
        <v>59.531940916552003</v>
      </c>
      <c r="K29" s="328">
        <v>0</v>
      </c>
      <c r="L29" s="328">
        <v>0</v>
      </c>
      <c r="M29" s="328">
        <v>25.280354840608002</v>
      </c>
      <c r="N29" s="328">
        <v>7719.409692503461</v>
      </c>
      <c r="O29" s="328">
        <v>1909.6243475637771</v>
      </c>
      <c r="P29" s="328">
        <v>0</v>
      </c>
      <c r="Q29" s="328">
        <v>470.26098994566098</v>
      </c>
      <c r="R29" s="328">
        <v>932.61039929680601</v>
      </c>
      <c r="W29" s="1003"/>
    </row>
    <row r="30" spans="1:23" s="112" customFormat="1" x14ac:dyDescent="0.35">
      <c r="A30" s="884">
        <v>22</v>
      </c>
      <c r="B30" s="1018" t="s">
        <v>1845</v>
      </c>
      <c r="C30" s="328">
        <v>96.549814783414007</v>
      </c>
      <c r="D30" s="328">
        <v>12.237414875320001</v>
      </c>
      <c r="E30" s="328">
        <v>6.1105596750320004</v>
      </c>
      <c r="F30" s="328">
        <v>0</v>
      </c>
      <c r="G30" s="328">
        <v>0</v>
      </c>
      <c r="H30" s="328">
        <v>5.5076510461830006</v>
      </c>
      <c r="I30" s="328">
        <v>6.1105596164209999</v>
      </c>
      <c r="J30" s="328">
        <v>2.6600000000000001E-10</v>
      </c>
      <c r="K30" s="328">
        <v>0</v>
      </c>
      <c r="L30" s="328">
        <v>0</v>
      </c>
      <c r="M30" s="328">
        <v>-1.0000000000000001E-11</v>
      </c>
      <c r="N30" s="328">
        <v>18.347974491741002</v>
      </c>
      <c r="O30" s="328">
        <v>6.110559675298</v>
      </c>
      <c r="P30" s="328">
        <v>0</v>
      </c>
      <c r="Q30" s="328">
        <v>0</v>
      </c>
      <c r="R30" s="328">
        <v>5.5076510461730006</v>
      </c>
      <c r="S30" s="1003"/>
      <c r="T30" s="1003"/>
      <c r="U30" s="1003"/>
    </row>
    <row r="31" spans="1:23" x14ac:dyDescent="0.35">
      <c r="A31" s="884">
        <v>23</v>
      </c>
      <c r="B31" s="1016" t="s">
        <v>1121</v>
      </c>
      <c r="C31" s="328">
        <v>0</v>
      </c>
      <c r="D31" s="328">
        <v>0</v>
      </c>
      <c r="E31" s="328">
        <v>0</v>
      </c>
      <c r="F31" s="328">
        <v>0</v>
      </c>
      <c r="G31" s="328">
        <v>0</v>
      </c>
      <c r="H31" s="328">
        <v>0</v>
      </c>
      <c r="I31" s="328">
        <v>0</v>
      </c>
      <c r="J31" s="328">
        <v>0</v>
      </c>
      <c r="K31" s="328">
        <v>0</v>
      </c>
      <c r="L31" s="328">
        <v>0</v>
      </c>
      <c r="M31" s="328">
        <v>0</v>
      </c>
      <c r="N31" s="328">
        <v>0</v>
      </c>
      <c r="O31" s="328">
        <v>0</v>
      </c>
      <c r="P31" s="328">
        <v>0</v>
      </c>
      <c r="Q31" s="328">
        <v>0</v>
      </c>
      <c r="R31" s="328">
        <v>0</v>
      </c>
      <c r="W31" s="1003"/>
    </row>
    <row r="32" spans="1:23" x14ac:dyDescent="0.35">
      <c r="A32" s="884">
        <v>24</v>
      </c>
      <c r="B32" s="1014" t="s">
        <v>434</v>
      </c>
      <c r="C32" s="328">
        <v>348579.79400225001</v>
      </c>
      <c r="D32" s="328">
        <v>348579.79400224925</v>
      </c>
      <c r="E32" s="328">
        <v>55194.826800011135</v>
      </c>
      <c r="F32" s="328">
        <v>55194.826800011135</v>
      </c>
      <c r="G32" s="328">
        <v>0</v>
      </c>
      <c r="H32" s="328">
        <v>0</v>
      </c>
      <c r="I32" s="328">
        <v>0</v>
      </c>
      <c r="J32" s="328">
        <v>0</v>
      </c>
      <c r="K32" s="328">
        <v>0</v>
      </c>
      <c r="L32" s="328">
        <v>0</v>
      </c>
      <c r="M32" s="328">
        <v>0</v>
      </c>
      <c r="N32" s="328">
        <v>348579.79400224925</v>
      </c>
      <c r="O32" s="328">
        <v>55194.826800011135</v>
      </c>
      <c r="P32" s="328">
        <v>55194.826800011135</v>
      </c>
      <c r="Q32" s="328">
        <v>0</v>
      </c>
      <c r="R32" s="328">
        <v>0</v>
      </c>
      <c r="W32" s="1003"/>
    </row>
    <row r="33" spans="1:23" x14ac:dyDescent="0.35">
      <c r="A33" s="884">
        <v>25</v>
      </c>
      <c r="B33" s="1016" t="s">
        <v>1850</v>
      </c>
      <c r="C33" s="328">
        <v>348579.79400225001</v>
      </c>
      <c r="D33" s="328">
        <v>348579.79400224925</v>
      </c>
      <c r="E33" s="328">
        <v>55194.826800011135</v>
      </c>
      <c r="F33" s="328">
        <v>55194.826800011135</v>
      </c>
      <c r="G33" s="328">
        <v>0</v>
      </c>
      <c r="H33" s="328">
        <v>0</v>
      </c>
      <c r="I33" s="328">
        <v>0</v>
      </c>
      <c r="J33" s="328">
        <v>0</v>
      </c>
      <c r="K33" s="328">
        <v>0</v>
      </c>
      <c r="L33" s="328">
        <v>0</v>
      </c>
      <c r="M33" s="328">
        <v>0</v>
      </c>
      <c r="N33" s="328">
        <v>348579.79400224925</v>
      </c>
      <c r="O33" s="328">
        <v>55194.826800011135</v>
      </c>
      <c r="P33" s="328">
        <v>55194.826800011135</v>
      </c>
      <c r="Q33" s="328">
        <v>0</v>
      </c>
      <c r="R33" s="328">
        <v>0</v>
      </c>
      <c r="W33" s="1003"/>
    </row>
    <row r="34" spans="1:23" x14ac:dyDescent="0.35">
      <c r="A34" s="884">
        <v>26</v>
      </c>
      <c r="B34" s="1016" t="s">
        <v>1851</v>
      </c>
      <c r="C34" s="328">
        <v>0</v>
      </c>
      <c r="D34" s="328">
        <v>0</v>
      </c>
      <c r="E34" s="328">
        <v>0</v>
      </c>
      <c r="F34" s="328">
        <v>0</v>
      </c>
      <c r="G34" s="328">
        <v>0</v>
      </c>
      <c r="H34" s="328">
        <v>0</v>
      </c>
      <c r="I34" s="328">
        <v>0</v>
      </c>
      <c r="J34" s="328">
        <v>0</v>
      </c>
      <c r="K34" s="328">
        <v>0</v>
      </c>
      <c r="L34" s="328">
        <v>0</v>
      </c>
      <c r="M34" s="328">
        <v>0</v>
      </c>
      <c r="N34" s="328">
        <v>0</v>
      </c>
      <c r="O34" s="328">
        <v>0</v>
      </c>
      <c r="P34" s="328">
        <v>0</v>
      </c>
      <c r="Q34" s="328">
        <v>0</v>
      </c>
      <c r="R34" s="328">
        <v>0</v>
      </c>
      <c r="W34" s="1003"/>
    </row>
    <row r="35" spans="1:23" x14ac:dyDescent="0.35">
      <c r="A35" s="884">
        <v>27</v>
      </c>
      <c r="B35" s="1016" t="s">
        <v>1852</v>
      </c>
      <c r="C35" s="328">
        <v>0</v>
      </c>
      <c r="D35" s="328">
        <v>0</v>
      </c>
      <c r="E35" s="328">
        <v>0</v>
      </c>
      <c r="F35" s="328">
        <v>0</v>
      </c>
      <c r="G35" s="328">
        <v>0</v>
      </c>
      <c r="H35" s="328">
        <v>0</v>
      </c>
      <c r="I35" s="328">
        <v>0</v>
      </c>
      <c r="J35" s="328">
        <v>0</v>
      </c>
      <c r="K35" s="328">
        <v>0</v>
      </c>
      <c r="L35" s="328">
        <v>0</v>
      </c>
      <c r="M35" s="328">
        <v>0</v>
      </c>
      <c r="N35" s="328">
        <v>0</v>
      </c>
      <c r="O35" s="328">
        <v>0</v>
      </c>
      <c r="P35" s="328">
        <v>0</v>
      </c>
      <c r="Q35" s="328">
        <v>0</v>
      </c>
      <c r="R35" s="328">
        <v>0</v>
      </c>
      <c r="W35" s="1003"/>
    </row>
    <row r="36" spans="1:23" x14ac:dyDescent="0.35">
      <c r="A36" s="884">
        <v>28</v>
      </c>
      <c r="B36" s="1019" t="s">
        <v>1853</v>
      </c>
      <c r="C36" s="328">
        <v>2371.4542382526943</v>
      </c>
      <c r="D36" s="328">
        <v>2328.1744756200005</v>
      </c>
      <c r="E36" s="328">
        <v>0</v>
      </c>
      <c r="F36" s="328">
        <v>0</v>
      </c>
      <c r="G36" s="328">
        <v>0</v>
      </c>
      <c r="H36" s="328">
        <v>0</v>
      </c>
      <c r="I36" s="328">
        <v>0</v>
      </c>
      <c r="J36" s="328">
        <v>0</v>
      </c>
      <c r="K36" s="328">
        <v>0</v>
      </c>
      <c r="L36" s="328">
        <v>0</v>
      </c>
      <c r="M36" s="328">
        <v>0</v>
      </c>
      <c r="N36" s="328">
        <v>2328.1744756200005</v>
      </c>
      <c r="O36" s="328">
        <v>0</v>
      </c>
      <c r="P36" s="328">
        <v>0</v>
      </c>
      <c r="Q36" s="328">
        <v>0</v>
      </c>
      <c r="R36" s="328">
        <v>0</v>
      </c>
      <c r="W36" s="1003"/>
    </row>
    <row r="37" spans="1:23" x14ac:dyDescent="0.35">
      <c r="A37" s="884">
        <v>29</v>
      </c>
      <c r="B37" s="1018" t="s">
        <v>1854</v>
      </c>
      <c r="C37" s="328">
        <v>2304.4676503000001</v>
      </c>
      <c r="D37" s="328">
        <v>2304.4676503000001</v>
      </c>
      <c r="E37" s="328">
        <v>0</v>
      </c>
      <c r="F37" s="328">
        <v>0</v>
      </c>
      <c r="G37" s="328">
        <v>0</v>
      </c>
      <c r="H37" s="328">
        <v>0</v>
      </c>
      <c r="I37" s="328">
        <v>0</v>
      </c>
      <c r="J37" s="328">
        <v>0</v>
      </c>
      <c r="K37" s="328">
        <v>0</v>
      </c>
      <c r="L37" s="328">
        <v>0</v>
      </c>
      <c r="M37" s="328">
        <v>0</v>
      </c>
      <c r="N37" s="328">
        <v>2304.4676503000001</v>
      </c>
      <c r="O37" s="328">
        <v>0</v>
      </c>
      <c r="P37" s="328">
        <v>0</v>
      </c>
      <c r="Q37" s="328">
        <v>0</v>
      </c>
      <c r="R37" s="328">
        <v>0</v>
      </c>
      <c r="W37" s="1003"/>
    </row>
    <row r="38" spans="1:23" x14ac:dyDescent="0.35">
      <c r="A38" s="884">
        <v>30</v>
      </c>
      <c r="B38" s="1018" t="s">
        <v>1855</v>
      </c>
      <c r="C38" s="328">
        <v>66.986587952693995</v>
      </c>
      <c r="D38" s="328">
        <v>23.70682532</v>
      </c>
      <c r="E38" s="328">
        <v>0</v>
      </c>
      <c r="F38" s="328">
        <v>0</v>
      </c>
      <c r="G38" s="328">
        <v>0</v>
      </c>
      <c r="H38" s="328">
        <v>0</v>
      </c>
      <c r="I38" s="328">
        <v>0</v>
      </c>
      <c r="J38" s="328">
        <v>0</v>
      </c>
      <c r="K38" s="328">
        <v>0</v>
      </c>
      <c r="L38" s="328">
        <v>0</v>
      </c>
      <c r="M38" s="328">
        <v>0</v>
      </c>
      <c r="N38" s="328">
        <v>23.70682532</v>
      </c>
      <c r="O38" s="328">
        <v>0</v>
      </c>
      <c r="P38" s="328">
        <v>0</v>
      </c>
      <c r="Q38" s="328">
        <v>0</v>
      </c>
      <c r="R38" s="328">
        <v>0</v>
      </c>
      <c r="W38" s="1003"/>
    </row>
    <row r="39" spans="1:23" ht="21" x14ac:dyDescent="0.35">
      <c r="A39" s="884">
        <v>31</v>
      </c>
      <c r="B39" s="1020" t="s">
        <v>1856</v>
      </c>
      <c r="C39" s="328">
        <v>1.96636484</v>
      </c>
      <c r="D39" s="328">
        <v>0.43022700000000003</v>
      </c>
      <c r="E39" s="328">
        <v>0</v>
      </c>
      <c r="F39" s="328">
        <v>0</v>
      </c>
      <c r="G39" s="328">
        <v>0</v>
      </c>
      <c r="H39" s="328">
        <v>0</v>
      </c>
      <c r="I39" s="328">
        <v>0</v>
      </c>
      <c r="J39" s="328">
        <v>0</v>
      </c>
      <c r="K39" s="328">
        <v>0</v>
      </c>
      <c r="L39" s="328">
        <v>0</v>
      </c>
      <c r="M39" s="328">
        <v>0</v>
      </c>
      <c r="N39" s="328">
        <v>0.43022700000000003</v>
      </c>
      <c r="O39" s="328">
        <v>0</v>
      </c>
      <c r="P39" s="328">
        <v>0</v>
      </c>
      <c r="Q39" s="328">
        <v>0</v>
      </c>
      <c r="R39" s="328">
        <v>0</v>
      </c>
      <c r="W39" s="1003"/>
    </row>
    <row r="40" spans="1:23" s="112" customFormat="1" x14ac:dyDescent="0.35">
      <c r="A40" s="884">
        <v>32</v>
      </c>
      <c r="B40" s="31" t="s">
        <v>1857</v>
      </c>
      <c r="C40" s="328">
        <v>401997.85053988447</v>
      </c>
      <c r="D40" s="328">
        <v>364943.18562983372</v>
      </c>
      <c r="E40" s="328">
        <v>57512.722766286242</v>
      </c>
      <c r="F40" s="328">
        <v>55194.826800011135</v>
      </c>
      <c r="G40" s="328">
        <v>548.67491384877098</v>
      </c>
      <c r="H40" s="328">
        <v>1054.852729679073</v>
      </c>
      <c r="I40" s="328">
        <v>1360.5145951182881</v>
      </c>
      <c r="J40" s="328">
        <v>105.51319764318799</v>
      </c>
      <c r="K40" s="328">
        <v>0</v>
      </c>
      <c r="L40" s="328">
        <v>0</v>
      </c>
      <c r="M40" s="328">
        <v>27.393716006202002</v>
      </c>
      <c r="N40" s="328">
        <v>366303.70022495207</v>
      </c>
      <c r="O40" s="328">
        <v>57618.23596392943</v>
      </c>
      <c r="P40" s="328">
        <v>55194.826800011135</v>
      </c>
      <c r="Q40" s="328">
        <v>548.67491384877098</v>
      </c>
      <c r="R40" s="328">
        <v>1082.2464456852751</v>
      </c>
      <c r="S40" s="1003"/>
      <c r="T40" s="1003"/>
      <c r="U40" s="1003"/>
    </row>
    <row r="41" spans="1:23" s="112" customFormat="1" x14ac:dyDescent="0.35">
      <c r="A41" s="1008"/>
      <c r="B41" s="1021" t="s">
        <v>1858</v>
      </c>
      <c r="C41" s="1022"/>
      <c r="D41" s="1023"/>
      <c r="E41" s="1023"/>
      <c r="F41" s="1023"/>
      <c r="G41" s="1023"/>
      <c r="H41" s="1023"/>
      <c r="I41" s="1023"/>
      <c r="J41" s="1023"/>
      <c r="K41" s="1023"/>
      <c r="L41" s="1023"/>
      <c r="M41" s="1023"/>
      <c r="N41" s="1023"/>
      <c r="O41" s="1023"/>
      <c r="P41" s="1023"/>
      <c r="Q41" s="1023"/>
      <c r="R41" s="1024"/>
      <c r="S41" s="1003"/>
      <c r="T41" s="1003"/>
      <c r="U41" s="1003"/>
    </row>
    <row r="42" spans="1:23" x14ac:dyDescent="0.35">
      <c r="A42" s="128">
        <v>33</v>
      </c>
      <c r="B42" s="1025" t="s">
        <v>1859</v>
      </c>
      <c r="C42" s="328">
        <v>141519.1929019643</v>
      </c>
      <c r="D42" s="1026"/>
      <c r="E42" s="1026"/>
      <c r="F42" s="1026"/>
      <c r="G42" s="1026"/>
      <c r="H42" s="1026"/>
      <c r="I42" s="1026"/>
      <c r="J42" s="1026"/>
      <c r="K42" s="1026"/>
      <c r="L42" s="1026"/>
      <c r="M42" s="1026"/>
      <c r="N42" s="1026"/>
      <c r="O42" s="1026"/>
      <c r="P42" s="1026"/>
      <c r="Q42" s="1026"/>
      <c r="R42" s="1026"/>
      <c r="W42" s="1003"/>
    </row>
    <row r="43" spans="1:23" x14ac:dyDescent="0.35">
      <c r="A43" s="128">
        <v>34</v>
      </c>
      <c r="B43" s="1027" t="s">
        <v>443</v>
      </c>
      <c r="C43" s="328">
        <v>140400.48918368423</v>
      </c>
      <c r="D43" s="1026"/>
      <c r="E43" s="1026"/>
      <c r="F43" s="1026"/>
      <c r="G43" s="1026"/>
      <c r="H43" s="1026"/>
      <c r="I43" s="1026"/>
      <c r="J43" s="1026"/>
      <c r="K43" s="1026"/>
      <c r="L43" s="1026"/>
      <c r="M43" s="1026"/>
      <c r="N43" s="1026"/>
      <c r="O43" s="1026"/>
      <c r="P43" s="1026"/>
      <c r="Q43" s="1026"/>
      <c r="R43" s="1026"/>
      <c r="W43" s="1003"/>
    </row>
    <row r="44" spans="1:23" x14ac:dyDescent="0.35">
      <c r="A44" s="128">
        <v>35</v>
      </c>
      <c r="B44" s="1027" t="s">
        <v>441</v>
      </c>
      <c r="C44" s="328">
        <v>884.195574137638</v>
      </c>
      <c r="D44" s="1026"/>
      <c r="E44" s="1026"/>
      <c r="F44" s="1026"/>
      <c r="G44" s="1026"/>
      <c r="H44" s="1026"/>
      <c r="I44" s="1026"/>
      <c r="J44" s="1026"/>
      <c r="K44" s="1026"/>
      <c r="L44" s="1026"/>
      <c r="M44" s="1026"/>
      <c r="N44" s="1026"/>
      <c r="O44" s="1026"/>
      <c r="P44" s="1026"/>
      <c r="Q44" s="1026"/>
      <c r="R44" s="1026"/>
      <c r="W44" s="1003"/>
    </row>
    <row r="45" spans="1:23" x14ac:dyDescent="0.35">
      <c r="A45" s="128">
        <v>36</v>
      </c>
      <c r="B45" s="1027" t="s">
        <v>1121</v>
      </c>
      <c r="C45" s="328">
        <v>234.508144142437</v>
      </c>
      <c r="D45" s="1026"/>
      <c r="E45" s="1026"/>
      <c r="F45" s="1026"/>
      <c r="G45" s="1026"/>
      <c r="H45" s="1026"/>
      <c r="I45" s="1026"/>
      <c r="J45" s="1026"/>
      <c r="K45" s="1026"/>
      <c r="L45" s="1026"/>
      <c r="M45" s="1026"/>
      <c r="N45" s="1026"/>
      <c r="O45" s="1026"/>
      <c r="P45" s="1026"/>
      <c r="Q45" s="1026"/>
      <c r="R45" s="1026"/>
      <c r="W45" s="1003"/>
    </row>
    <row r="46" spans="1:23" x14ac:dyDescent="0.35">
      <c r="A46" s="128">
        <v>37</v>
      </c>
      <c r="B46" s="1025" t="s">
        <v>1860</v>
      </c>
      <c r="C46" s="328">
        <v>74279.889599732865</v>
      </c>
      <c r="D46" s="1026"/>
      <c r="E46" s="1026"/>
      <c r="F46" s="1026"/>
      <c r="G46" s="1026"/>
      <c r="H46" s="1026"/>
      <c r="I46" s="1026"/>
      <c r="J46" s="1026"/>
      <c r="K46" s="1026"/>
      <c r="L46" s="1026"/>
      <c r="M46" s="1026"/>
      <c r="N46" s="1026"/>
      <c r="O46" s="1026"/>
      <c r="P46" s="1026"/>
      <c r="Q46" s="1026"/>
      <c r="R46" s="1026"/>
      <c r="W46" s="1003"/>
    </row>
    <row r="47" spans="1:23" x14ac:dyDescent="0.35">
      <c r="A47" s="128">
        <v>38</v>
      </c>
      <c r="B47" s="1027" t="s">
        <v>443</v>
      </c>
      <c r="C47" s="328">
        <v>74138.279136388475</v>
      </c>
      <c r="D47" s="1026"/>
      <c r="E47" s="1026"/>
      <c r="F47" s="1026"/>
      <c r="G47" s="1026"/>
      <c r="H47" s="1026"/>
      <c r="I47" s="1026"/>
      <c r="J47" s="1026"/>
      <c r="K47" s="1026"/>
      <c r="L47" s="1026"/>
      <c r="M47" s="1026"/>
      <c r="N47" s="1026"/>
      <c r="O47" s="1026"/>
      <c r="P47" s="1026"/>
      <c r="Q47" s="1026"/>
      <c r="R47" s="1026"/>
      <c r="W47" s="1003"/>
    </row>
    <row r="48" spans="1:23" x14ac:dyDescent="0.35">
      <c r="A48" s="128">
        <v>39</v>
      </c>
      <c r="B48" s="1027" t="s">
        <v>441</v>
      </c>
      <c r="C48" s="328">
        <v>63.048133899999996</v>
      </c>
      <c r="D48" s="1026"/>
      <c r="E48" s="1026"/>
      <c r="F48" s="1026"/>
      <c r="G48" s="1026"/>
      <c r="H48" s="1026"/>
      <c r="I48" s="1026"/>
      <c r="J48" s="1026"/>
      <c r="K48" s="1026"/>
      <c r="L48" s="1026"/>
      <c r="M48" s="1026"/>
      <c r="N48" s="1026"/>
      <c r="O48" s="1026"/>
      <c r="P48" s="1026"/>
      <c r="Q48" s="1026"/>
      <c r="R48" s="1026"/>
      <c r="W48" s="1003"/>
    </row>
    <row r="49" spans="1:23" x14ac:dyDescent="0.35">
      <c r="A49" s="128">
        <v>40</v>
      </c>
      <c r="B49" s="1027" t="s">
        <v>1121</v>
      </c>
      <c r="C49" s="328">
        <v>78.562329444391992</v>
      </c>
      <c r="D49" s="1026"/>
      <c r="E49" s="1026"/>
      <c r="F49" s="1026"/>
      <c r="G49" s="1026"/>
      <c r="H49" s="1026"/>
      <c r="I49" s="1026"/>
      <c r="J49" s="1026"/>
      <c r="K49" s="1026"/>
      <c r="L49" s="1026"/>
      <c r="M49" s="1026"/>
      <c r="N49" s="1026"/>
      <c r="O49" s="1026"/>
      <c r="P49" s="1026"/>
      <c r="Q49" s="1026"/>
      <c r="R49" s="1026"/>
      <c r="W49" s="1003"/>
    </row>
    <row r="50" spans="1:23" x14ac:dyDescent="0.35">
      <c r="A50" s="1028">
        <v>41</v>
      </c>
      <c r="B50" s="1029" t="s">
        <v>1861</v>
      </c>
      <c r="C50" s="328">
        <v>28889.721868079225</v>
      </c>
      <c r="D50" s="1026"/>
      <c r="E50" s="1026"/>
      <c r="F50" s="1026"/>
      <c r="G50" s="1026"/>
      <c r="H50" s="1026"/>
      <c r="I50" s="1026"/>
      <c r="J50" s="1026"/>
      <c r="K50" s="1026"/>
      <c r="L50" s="1026"/>
      <c r="M50" s="1026"/>
      <c r="N50" s="1026"/>
      <c r="O50" s="1026"/>
      <c r="P50" s="1026"/>
      <c r="Q50" s="1026"/>
      <c r="R50" s="1026"/>
      <c r="W50" s="1003"/>
    </row>
    <row r="51" spans="1:23" x14ac:dyDescent="0.35">
      <c r="A51" s="1028">
        <v>42</v>
      </c>
      <c r="B51" s="1029" t="s">
        <v>1862</v>
      </c>
      <c r="C51" s="328">
        <v>3193.6603432245597</v>
      </c>
      <c r="D51" s="1026"/>
      <c r="E51" s="1026"/>
      <c r="F51" s="1026"/>
      <c r="G51" s="1026"/>
      <c r="H51" s="1026"/>
      <c r="I51" s="1026"/>
      <c r="J51" s="1026"/>
      <c r="K51" s="1026"/>
      <c r="L51" s="1026"/>
      <c r="M51" s="1026"/>
      <c r="N51" s="1026"/>
      <c r="O51" s="1026"/>
      <c r="P51" s="1026"/>
      <c r="Q51" s="1026"/>
      <c r="R51" s="1026"/>
      <c r="W51" s="1003"/>
    </row>
    <row r="52" spans="1:23" x14ac:dyDescent="0.35">
      <c r="A52" s="1028">
        <v>43</v>
      </c>
      <c r="B52" s="1029" t="s">
        <v>1863</v>
      </c>
      <c r="C52" s="328">
        <v>1645.0826111398749</v>
      </c>
      <c r="D52" s="1026"/>
      <c r="E52" s="1026"/>
      <c r="F52" s="1026"/>
      <c r="G52" s="1026"/>
      <c r="H52" s="1026"/>
      <c r="I52" s="1026"/>
      <c r="J52" s="1026"/>
      <c r="K52" s="1026"/>
      <c r="L52" s="1026"/>
      <c r="M52" s="1026"/>
      <c r="N52" s="1026"/>
      <c r="O52" s="1026"/>
      <c r="P52" s="1026"/>
      <c r="Q52" s="1026"/>
      <c r="R52" s="1026"/>
      <c r="W52" s="1003"/>
    </row>
    <row r="53" spans="1:23" x14ac:dyDescent="0.35">
      <c r="A53" s="1028">
        <v>44</v>
      </c>
      <c r="B53" s="1029" t="s">
        <v>1864</v>
      </c>
      <c r="C53" s="328">
        <v>186160.88610786569</v>
      </c>
      <c r="D53" s="1026"/>
      <c r="E53" s="1026"/>
      <c r="F53" s="1026"/>
      <c r="G53" s="1026"/>
      <c r="H53" s="1026"/>
      <c r="I53" s="1026"/>
      <c r="J53" s="1026"/>
      <c r="K53" s="1026"/>
      <c r="L53" s="1026"/>
      <c r="M53" s="1026"/>
      <c r="N53" s="1026"/>
      <c r="O53" s="1026"/>
      <c r="P53" s="1026"/>
      <c r="Q53" s="1026"/>
      <c r="R53" s="1026"/>
      <c r="W53" s="1003"/>
    </row>
    <row r="54" spans="1:23" x14ac:dyDescent="0.35">
      <c r="A54" s="1028">
        <v>45</v>
      </c>
      <c r="B54" s="31" t="s">
        <v>1865</v>
      </c>
      <c r="C54" s="328">
        <v>837686.28397189116</v>
      </c>
      <c r="D54" s="1026"/>
      <c r="E54" s="1026"/>
      <c r="F54" s="1026"/>
      <c r="G54" s="1026"/>
      <c r="H54" s="1026"/>
      <c r="I54" s="1026"/>
      <c r="J54" s="1026"/>
      <c r="K54" s="1026"/>
      <c r="L54" s="1026"/>
      <c r="M54" s="1026"/>
      <c r="N54" s="1026"/>
      <c r="O54" s="1026"/>
      <c r="P54" s="1026"/>
      <c r="Q54" s="1026"/>
      <c r="R54" s="1026"/>
      <c r="W54" s="1003"/>
    </row>
    <row r="55" spans="1:23" s="112" customFormat="1" x14ac:dyDescent="0.35">
      <c r="A55" s="1030"/>
      <c r="B55" s="1021" t="s">
        <v>1866</v>
      </c>
      <c r="C55" s="1022"/>
      <c r="D55" s="1023"/>
      <c r="E55" s="1023"/>
      <c r="F55" s="1023"/>
      <c r="G55" s="1023"/>
      <c r="H55" s="1023"/>
      <c r="I55" s="1023"/>
      <c r="J55" s="1023"/>
      <c r="K55" s="1023"/>
      <c r="L55" s="1023"/>
      <c r="M55" s="1023"/>
      <c r="N55" s="1023"/>
      <c r="O55" s="1023"/>
      <c r="P55" s="1023"/>
      <c r="Q55" s="1023"/>
      <c r="R55" s="1024"/>
      <c r="S55" s="1003"/>
      <c r="T55" s="1003"/>
      <c r="U55" s="1003"/>
    </row>
    <row r="56" spans="1:23" x14ac:dyDescent="0.35">
      <c r="A56" s="1028">
        <v>46</v>
      </c>
      <c r="B56" s="1029" t="s">
        <v>1867</v>
      </c>
      <c r="C56" s="328">
        <v>67385.675954871418</v>
      </c>
      <c r="D56" s="1026"/>
      <c r="E56" s="1026"/>
      <c r="F56" s="1026"/>
      <c r="G56" s="1026"/>
      <c r="H56" s="1026"/>
      <c r="I56" s="1026"/>
      <c r="J56" s="1026"/>
      <c r="K56" s="1026"/>
      <c r="L56" s="1026"/>
      <c r="M56" s="1026"/>
      <c r="N56" s="1026"/>
      <c r="O56" s="1026"/>
      <c r="P56" s="1026"/>
      <c r="Q56" s="1026"/>
      <c r="R56" s="1026"/>
      <c r="W56" s="1003"/>
    </row>
    <row r="57" spans="1:23" x14ac:dyDescent="0.35">
      <c r="A57" s="1028">
        <v>47</v>
      </c>
      <c r="B57" s="1029" t="s">
        <v>1868</v>
      </c>
      <c r="C57" s="328">
        <v>78338.894406083215</v>
      </c>
      <c r="D57" s="1026"/>
      <c r="E57" s="1026"/>
      <c r="F57" s="1026"/>
      <c r="G57" s="1026"/>
      <c r="H57" s="1026"/>
      <c r="I57" s="1026"/>
      <c r="J57" s="1026"/>
      <c r="K57" s="1026"/>
      <c r="L57" s="1026"/>
      <c r="M57" s="1026"/>
      <c r="N57" s="1026"/>
      <c r="O57" s="1026"/>
      <c r="P57" s="1026"/>
      <c r="Q57" s="1026"/>
      <c r="R57" s="1026"/>
      <c r="W57" s="1003"/>
    </row>
    <row r="58" spans="1:23" x14ac:dyDescent="0.35">
      <c r="A58" s="1028">
        <v>48</v>
      </c>
      <c r="B58" s="1029" t="s">
        <v>1869</v>
      </c>
      <c r="C58" s="328">
        <v>43091.690205197505</v>
      </c>
      <c r="D58" s="1026"/>
      <c r="E58" s="1026"/>
      <c r="F58" s="1026"/>
      <c r="G58" s="1026"/>
      <c r="H58" s="1026"/>
      <c r="I58" s="1026"/>
      <c r="J58" s="1026"/>
      <c r="K58" s="1026"/>
      <c r="L58" s="1026"/>
      <c r="M58" s="1026"/>
      <c r="N58" s="1026"/>
      <c r="O58" s="1026"/>
      <c r="P58" s="1026"/>
      <c r="Q58" s="1026"/>
      <c r="R58" s="1026"/>
      <c r="W58" s="1003"/>
    </row>
    <row r="59" spans="1:23" ht="38.25" customHeight="1" x14ac:dyDescent="0.35">
      <c r="A59" s="1028">
        <v>49</v>
      </c>
      <c r="B59" s="1031" t="s">
        <v>1870</v>
      </c>
      <c r="C59" s="328">
        <v>188816.26056615217</v>
      </c>
      <c r="D59" s="1026"/>
      <c r="E59" s="1026"/>
      <c r="F59" s="1026"/>
      <c r="G59" s="1026"/>
      <c r="H59" s="1026"/>
      <c r="I59" s="1026"/>
      <c r="J59" s="1026"/>
      <c r="K59" s="1026"/>
      <c r="L59" s="1026"/>
      <c r="M59" s="1026"/>
      <c r="N59" s="1026"/>
      <c r="O59" s="1026"/>
      <c r="P59" s="1026"/>
      <c r="Q59" s="1026"/>
      <c r="R59" s="1026"/>
      <c r="W59" s="1003"/>
    </row>
    <row r="60" spans="1:23" s="112" customFormat="1" x14ac:dyDescent="0.35">
      <c r="A60" s="1028">
        <v>50</v>
      </c>
      <c r="B60" s="31" t="s">
        <v>1871</v>
      </c>
      <c r="C60" s="328">
        <v>1026502.5445380432</v>
      </c>
      <c r="D60" s="1026"/>
      <c r="E60" s="1026"/>
      <c r="F60" s="1026"/>
      <c r="G60" s="1026"/>
      <c r="H60" s="1026"/>
      <c r="I60" s="1026"/>
      <c r="J60" s="1026"/>
      <c r="K60" s="1026"/>
      <c r="L60" s="1026"/>
      <c r="M60" s="1026"/>
      <c r="N60" s="1026"/>
      <c r="O60" s="1026"/>
      <c r="P60" s="1026"/>
      <c r="Q60" s="1026"/>
      <c r="R60" s="1026"/>
      <c r="S60" s="1003"/>
      <c r="T60" s="1003"/>
      <c r="U60" s="1003"/>
    </row>
    <row r="61" spans="1:23" x14ac:dyDescent="0.35">
      <c r="A61" s="1003"/>
      <c r="W61" s="1003"/>
    </row>
    <row r="62" spans="1:23" x14ac:dyDescent="0.35">
      <c r="A62" s="1003"/>
      <c r="W62" s="1003"/>
    </row>
    <row r="63" spans="1:23" x14ac:dyDescent="0.35">
      <c r="A63" s="1003"/>
      <c r="W63" s="1003"/>
    </row>
    <row r="64" spans="1:23" x14ac:dyDescent="0.25">
      <c r="A64" s="447" t="s">
        <v>1828</v>
      </c>
      <c r="B64" s="1"/>
      <c r="C64" s="1"/>
      <c r="D64" s="1"/>
      <c r="E64" s="1"/>
      <c r="F64" s="1"/>
      <c r="G64" s="1"/>
      <c r="H64" s="1"/>
      <c r="I64" s="1"/>
      <c r="J64" s="1"/>
      <c r="K64" s="1"/>
      <c r="L64" s="1"/>
      <c r="M64" s="1"/>
      <c r="N64" s="1"/>
      <c r="O64" s="1"/>
      <c r="P64" s="1"/>
      <c r="Q64" s="1"/>
      <c r="R64" s="1"/>
      <c r="W64" s="1003"/>
    </row>
    <row r="65" spans="1:23" x14ac:dyDescent="0.35">
      <c r="B65" s="779">
        <v>2023</v>
      </c>
      <c r="C65" s="883" t="s">
        <v>1145</v>
      </c>
      <c r="D65" s="883" t="s">
        <v>1146</v>
      </c>
      <c r="E65" s="883" t="s">
        <v>1147</v>
      </c>
      <c r="F65" s="883" t="s">
        <v>1148</v>
      </c>
      <c r="G65" s="883" t="s">
        <v>1149</v>
      </c>
      <c r="H65" s="883" t="s">
        <v>1159</v>
      </c>
      <c r="I65" s="883" t="s">
        <v>1160</v>
      </c>
      <c r="J65" s="883" t="s">
        <v>1161</v>
      </c>
      <c r="K65" s="883" t="s">
        <v>1503</v>
      </c>
      <c r="L65" s="883" t="s">
        <v>1504</v>
      </c>
      <c r="M65" s="883" t="s">
        <v>1505</v>
      </c>
      <c r="N65" s="883" t="s">
        <v>1506</v>
      </c>
      <c r="O65" s="883" t="s">
        <v>1507</v>
      </c>
      <c r="P65" s="883" t="s">
        <v>1508</v>
      </c>
      <c r="Q65" s="883" t="s">
        <v>1509</v>
      </c>
      <c r="R65" s="883" t="s">
        <v>1510</v>
      </c>
      <c r="W65" s="1003"/>
    </row>
    <row r="66" spans="1:23" x14ac:dyDescent="0.35">
      <c r="A66" s="1159" t="s">
        <v>1829</v>
      </c>
      <c r="B66" s="1352"/>
      <c r="C66" s="1353" t="s">
        <v>1830</v>
      </c>
      <c r="D66" s="1356"/>
      <c r="E66" s="1356"/>
      <c r="F66" s="1356"/>
      <c r="G66" s="1356"/>
      <c r="H66" s="1356"/>
      <c r="I66" s="1356"/>
      <c r="J66" s="1356"/>
      <c r="K66" s="1356"/>
      <c r="L66" s="1356"/>
      <c r="M66" s="1356"/>
      <c r="N66" s="1356"/>
      <c r="O66" s="1356"/>
      <c r="P66" s="1356"/>
      <c r="Q66" s="1356"/>
      <c r="R66" s="1354"/>
      <c r="W66" s="1003"/>
    </row>
    <row r="67" spans="1:23" x14ac:dyDescent="0.35">
      <c r="A67" s="1353"/>
      <c r="B67" s="1354"/>
      <c r="C67" s="1150" t="s">
        <v>1831</v>
      </c>
      <c r="D67" s="1357" t="s">
        <v>1832</v>
      </c>
      <c r="E67" s="1358"/>
      <c r="F67" s="1358"/>
      <c r="G67" s="1358"/>
      <c r="H67" s="1359"/>
      <c r="I67" s="1357" t="s">
        <v>1833</v>
      </c>
      <c r="J67" s="1358"/>
      <c r="K67" s="1358"/>
      <c r="L67" s="1358"/>
      <c r="M67" s="1359"/>
      <c r="N67" s="1357" t="s">
        <v>1834</v>
      </c>
      <c r="O67" s="1358"/>
      <c r="P67" s="1358"/>
      <c r="Q67" s="1358"/>
      <c r="R67" s="1359"/>
      <c r="W67" s="1003"/>
    </row>
    <row r="68" spans="1:23" x14ac:dyDescent="0.35">
      <c r="A68" s="1353"/>
      <c r="B68" s="1354"/>
      <c r="C68" s="1150"/>
      <c r="D68" s="1159" t="s">
        <v>1835</v>
      </c>
      <c r="E68" s="1360"/>
      <c r="F68" s="1360"/>
      <c r="G68" s="1360"/>
      <c r="H68" s="1352"/>
      <c r="I68" s="1159" t="s">
        <v>1835</v>
      </c>
      <c r="J68" s="1360"/>
      <c r="K68" s="1360"/>
      <c r="L68" s="1360"/>
      <c r="M68" s="1352"/>
      <c r="N68" s="1159" t="s">
        <v>1835</v>
      </c>
      <c r="O68" s="1360"/>
      <c r="P68" s="1360"/>
      <c r="Q68" s="1360"/>
      <c r="R68" s="1352"/>
      <c r="W68" s="1003"/>
    </row>
    <row r="69" spans="1:23" x14ac:dyDescent="0.35">
      <c r="A69" s="1353"/>
      <c r="B69" s="1354"/>
      <c r="C69" s="1150"/>
      <c r="D69" s="1006"/>
      <c r="E69" s="1159" t="s">
        <v>1836</v>
      </c>
      <c r="F69" s="1360"/>
      <c r="G69" s="1360"/>
      <c r="H69" s="1352"/>
      <c r="I69" s="1006"/>
      <c r="J69" s="1159" t="s">
        <v>1836</v>
      </c>
      <c r="K69" s="1360"/>
      <c r="L69" s="1360"/>
      <c r="M69" s="1352"/>
      <c r="N69" s="1006"/>
      <c r="O69" s="1159" t="s">
        <v>1836</v>
      </c>
      <c r="P69" s="1360"/>
      <c r="Q69" s="1360"/>
      <c r="R69" s="1352"/>
      <c r="W69" s="1003"/>
    </row>
    <row r="70" spans="1:23" ht="31.5" x14ac:dyDescent="0.35">
      <c r="A70" s="1353"/>
      <c r="B70" s="1354"/>
      <c r="C70" s="1150"/>
      <c r="D70" s="882"/>
      <c r="E70" s="882"/>
      <c r="F70" s="1007" t="s">
        <v>1837</v>
      </c>
      <c r="G70" s="1007" t="s">
        <v>1838</v>
      </c>
      <c r="H70" s="1007" t="s">
        <v>1839</v>
      </c>
      <c r="I70" s="882"/>
      <c r="J70" s="882"/>
      <c r="K70" s="1007" t="s">
        <v>1837</v>
      </c>
      <c r="L70" s="1007" t="s">
        <v>1840</v>
      </c>
      <c r="M70" s="1007" t="s">
        <v>1839</v>
      </c>
      <c r="N70" s="882"/>
      <c r="O70" s="882"/>
      <c r="P70" s="1007" t="s">
        <v>1837</v>
      </c>
      <c r="Q70" s="1007" t="s">
        <v>1841</v>
      </c>
      <c r="R70" s="1007" t="s">
        <v>1839</v>
      </c>
      <c r="W70" s="1003"/>
    </row>
    <row r="71" spans="1:23" x14ac:dyDescent="0.35">
      <c r="A71" s="1008"/>
      <c r="B71" s="1009" t="s">
        <v>1842</v>
      </c>
      <c r="C71" s="1010"/>
      <c r="D71" s="1011"/>
      <c r="E71" s="1011"/>
      <c r="F71" s="1011"/>
      <c r="G71" s="1011"/>
      <c r="H71" s="1011"/>
      <c r="I71" s="1011"/>
      <c r="J71" s="1011"/>
      <c r="K71" s="1011"/>
      <c r="L71" s="1011"/>
      <c r="M71" s="1011"/>
      <c r="N71" s="1011"/>
      <c r="O71" s="1011"/>
      <c r="P71" s="1011"/>
      <c r="Q71" s="1011"/>
      <c r="R71" s="1012"/>
      <c r="W71" s="1003"/>
    </row>
    <row r="72" spans="1:23" ht="21" x14ac:dyDescent="0.35">
      <c r="A72" s="884">
        <v>1</v>
      </c>
      <c r="B72" s="1013" t="s">
        <v>1843</v>
      </c>
      <c r="C72" s="328">
        <v>356726</v>
      </c>
      <c r="D72" s="328">
        <v>337798</v>
      </c>
      <c r="E72" s="328">
        <v>53856</v>
      </c>
      <c r="F72" s="328">
        <v>0</v>
      </c>
      <c r="G72" s="328">
        <v>298</v>
      </c>
      <c r="H72" s="328">
        <v>172</v>
      </c>
      <c r="I72" s="328">
        <v>3</v>
      </c>
      <c r="J72" s="328">
        <v>3</v>
      </c>
      <c r="K72" s="328">
        <v>0</v>
      </c>
      <c r="L72" s="328">
        <v>0</v>
      </c>
      <c r="M72" s="328">
        <v>0</v>
      </c>
      <c r="N72" s="328">
        <v>337802</v>
      </c>
      <c r="O72" s="328">
        <v>53859</v>
      </c>
      <c r="P72" s="328">
        <v>0</v>
      </c>
      <c r="Q72" s="328">
        <v>298</v>
      </c>
      <c r="R72" s="328">
        <v>172</v>
      </c>
      <c r="W72" s="1003"/>
    </row>
    <row r="73" spans="1:23" x14ac:dyDescent="0.35">
      <c r="A73" s="884">
        <v>2</v>
      </c>
      <c r="B73" s="1014" t="s">
        <v>1844</v>
      </c>
      <c r="C73" s="328">
        <v>14567</v>
      </c>
      <c r="D73" s="328">
        <v>4397</v>
      </c>
      <c r="E73" s="328">
        <v>0</v>
      </c>
      <c r="F73" s="328">
        <v>0</v>
      </c>
      <c r="G73" s="328">
        <v>0</v>
      </c>
      <c r="H73" s="328">
        <v>0</v>
      </c>
      <c r="I73" s="328">
        <v>0</v>
      </c>
      <c r="J73" s="328">
        <v>0</v>
      </c>
      <c r="K73" s="328">
        <v>0</v>
      </c>
      <c r="L73" s="328">
        <v>0</v>
      </c>
      <c r="M73" s="328">
        <v>0</v>
      </c>
      <c r="N73" s="328">
        <v>4397</v>
      </c>
      <c r="O73" s="328">
        <v>0</v>
      </c>
      <c r="P73" s="328">
        <v>0</v>
      </c>
      <c r="Q73" s="328">
        <v>0</v>
      </c>
      <c r="R73" s="328">
        <v>0</v>
      </c>
      <c r="W73" s="1003"/>
    </row>
    <row r="74" spans="1:23" x14ac:dyDescent="0.35">
      <c r="A74" s="884">
        <v>3</v>
      </c>
      <c r="B74" s="1015" t="s">
        <v>437</v>
      </c>
      <c r="C74" s="328">
        <v>14351</v>
      </c>
      <c r="D74" s="328">
        <v>4397</v>
      </c>
      <c r="E74" s="328">
        <v>0</v>
      </c>
      <c r="F74" s="328">
        <v>0</v>
      </c>
      <c r="G74" s="328">
        <v>0</v>
      </c>
      <c r="H74" s="328">
        <v>0</v>
      </c>
      <c r="I74" s="328">
        <v>0</v>
      </c>
      <c r="J74" s="328">
        <v>0</v>
      </c>
      <c r="K74" s="328">
        <v>0</v>
      </c>
      <c r="L74" s="328">
        <v>0</v>
      </c>
      <c r="M74" s="328">
        <v>0</v>
      </c>
      <c r="N74" s="328">
        <v>4397</v>
      </c>
      <c r="O74" s="328">
        <v>0</v>
      </c>
      <c r="P74" s="328">
        <v>0</v>
      </c>
      <c r="Q74" s="328">
        <v>0</v>
      </c>
      <c r="R74" s="328">
        <v>0</v>
      </c>
      <c r="W74" s="1003"/>
    </row>
    <row r="75" spans="1:23" x14ac:dyDescent="0.35">
      <c r="A75" s="884">
        <v>4</v>
      </c>
      <c r="B75" s="1016" t="s">
        <v>443</v>
      </c>
      <c r="C75" s="328">
        <v>7327</v>
      </c>
      <c r="D75" s="328">
        <v>2185</v>
      </c>
      <c r="E75" s="328">
        <v>0</v>
      </c>
      <c r="F75" s="328">
        <v>0</v>
      </c>
      <c r="G75" s="328">
        <v>0</v>
      </c>
      <c r="H75" s="328">
        <v>0</v>
      </c>
      <c r="I75" s="328">
        <v>0</v>
      </c>
      <c r="J75" s="328">
        <v>0</v>
      </c>
      <c r="K75" s="328">
        <v>0</v>
      </c>
      <c r="L75" s="328">
        <v>0</v>
      </c>
      <c r="M75" s="328">
        <v>0</v>
      </c>
      <c r="N75" s="328">
        <v>2185</v>
      </c>
      <c r="O75" s="328">
        <v>0</v>
      </c>
      <c r="P75" s="328">
        <v>0</v>
      </c>
      <c r="Q75" s="328">
        <v>0</v>
      </c>
      <c r="R75" s="328">
        <v>0</v>
      </c>
      <c r="W75" s="1003"/>
    </row>
    <row r="76" spans="1:23" x14ac:dyDescent="0.35">
      <c r="A76" s="884">
        <v>5</v>
      </c>
      <c r="B76" s="1016" t="s">
        <v>1845</v>
      </c>
      <c r="C76" s="328">
        <v>7024</v>
      </c>
      <c r="D76" s="328">
        <v>2211</v>
      </c>
      <c r="E76" s="328">
        <v>0</v>
      </c>
      <c r="F76" s="328">
        <v>0</v>
      </c>
      <c r="G76" s="328">
        <v>0</v>
      </c>
      <c r="H76" s="328">
        <v>0</v>
      </c>
      <c r="I76" s="328">
        <v>0</v>
      </c>
      <c r="J76" s="328">
        <v>0</v>
      </c>
      <c r="K76" s="328">
        <v>0</v>
      </c>
      <c r="L76" s="328">
        <v>0</v>
      </c>
      <c r="M76" s="328">
        <v>0</v>
      </c>
      <c r="N76" s="328">
        <v>2211</v>
      </c>
      <c r="O76" s="328">
        <v>0</v>
      </c>
      <c r="P76" s="328">
        <v>0</v>
      </c>
      <c r="Q76" s="328">
        <v>0</v>
      </c>
      <c r="R76" s="328">
        <v>0</v>
      </c>
      <c r="W76" s="1003"/>
    </row>
    <row r="77" spans="1:23" x14ac:dyDescent="0.35">
      <c r="A77" s="884">
        <v>6</v>
      </c>
      <c r="B77" s="1016" t="s">
        <v>1121</v>
      </c>
      <c r="C77" s="328">
        <v>0</v>
      </c>
      <c r="D77" s="328">
        <v>0</v>
      </c>
      <c r="E77" s="328">
        <v>0</v>
      </c>
      <c r="F77" s="328">
        <v>0</v>
      </c>
      <c r="G77" s="328">
        <v>0</v>
      </c>
      <c r="H77" s="328">
        <v>0</v>
      </c>
      <c r="I77" s="328">
        <v>0</v>
      </c>
      <c r="J77" s="328">
        <v>0</v>
      </c>
      <c r="K77" s="328">
        <v>0</v>
      </c>
      <c r="L77" s="328">
        <v>0</v>
      </c>
      <c r="M77" s="328">
        <v>0</v>
      </c>
      <c r="N77" s="328">
        <v>0</v>
      </c>
      <c r="O77" s="328">
        <v>0</v>
      </c>
      <c r="P77" s="328">
        <v>0</v>
      </c>
      <c r="Q77" s="328">
        <v>0</v>
      </c>
      <c r="R77" s="328">
        <v>0</v>
      </c>
      <c r="W77" s="1003"/>
    </row>
    <row r="78" spans="1:23" x14ac:dyDescent="0.35">
      <c r="A78" s="884">
        <v>7</v>
      </c>
      <c r="B78" s="1015" t="s">
        <v>436</v>
      </c>
      <c r="C78" s="328">
        <v>216</v>
      </c>
      <c r="D78" s="328">
        <v>0</v>
      </c>
      <c r="E78" s="328">
        <v>0</v>
      </c>
      <c r="F78" s="328">
        <v>0</v>
      </c>
      <c r="G78" s="328">
        <v>0</v>
      </c>
      <c r="H78" s="328">
        <v>0</v>
      </c>
      <c r="I78" s="328">
        <v>0</v>
      </c>
      <c r="J78" s="328">
        <v>0</v>
      </c>
      <c r="K78" s="328">
        <v>0</v>
      </c>
      <c r="L78" s="328">
        <v>0</v>
      </c>
      <c r="M78" s="328">
        <v>0</v>
      </c>
      <c r="N78" s="328">
        <v>0</v>
      </c>
      <c r="O78" s="328">
        <v>0</v>
      </c>
      <c r="P78" s="328">
        <v>0</v>
      </c>
      <c r="Q78" s="328">
        <v>0</v>
      </c>
      <c r="R78" s="328">
        <v>0</v>
      </c>
      <c r="W78" s="1003"/>
    </row>
    <row r="79" spans="1:23" x14ac:dyDescent="0.35">
      <c r="A79" s="884">
        <v>8</v>
      </c>
      <c r="B79" s="1016" t="s">
        <v>1846</v>
      </c>
      <c r="C79" s="328">
        <v>63</v>
      </c>
      <c r="D79" s="328">
        <v>0</v>
      </c>
      <c r="E79" s="328">
        <v>0</v>
      </c>
      <c r="F79" s="328">
        <v>0</v>
      </c>
      <c r="G79" s="328">
        <v>0</v>
      </c>
      <c r="H79" s="328">
        <v>0</v>
      </c>
      <c r="I79" s="328">
        <v>0</v>
      </c>
      <c r="J79" s="328">
        <v>0</v>
      </c>
      <c r="K79" s="328">
        <v>0</v>
      </c>
      <c r="L79" s="328">
        <v>0</v>
      </c>
      <c r="M79" s="328">
        <v>0</v>
      </c>
      <c r="N79" s="328">
        <v>0</v>
      </c>
      <c r="O79" s="328">
        <v>0</v>
      </c>
      <c r="P79" s="328">
        <v>0</v>
      </c>
      <c r="Q79" s="328">
        <v>0</v>
      </c>
      <c r="R79" s="328">
        <v>0</v>
      </c>
      <c r="W79" s="1003"/>
    </row>
    <row r="80" spans="1:23" x14ac:dyDescent="0.35">
      <c r="A80" s="884">
        <v>9</v>
      </c>
      <c r="B80" s="1017" t="s">
        <v>443</v>
      </c>
      <c r="C80" s="328">
        <v>58</v>
      </c>
      <c r="D80" s="328">
        <v>0</v>
      </c>
      <c r="E80" s="328">
        <v>0</v>
      </c>
      <c r="F80" s="328">
        <v>0</v>
      </c>
      <c r="G80" s="328">
        <v>0</v>
      </c>
      <c r="H80" s="328">
        <v>0</v>
      </c>
      <c r="I80" s="328">
        <v>0</v>
      </c>
      <c r="J80" s="328">
        <v>0</v>
      </c>
      <c r="K80" s="328">
        <v>0</v>
      </c>
      <c r="L80" s="328">
        <v>0</v>
      </c>
      <c r="M80" s="328">
        <v>0</v>
      </c>
      <c r="N80" s="328">
        <v>0</v>
      </c>
      <c r="O80" s="328">
        <v>0</v>
      </c>
      <c r="P80" s="328">
        <v>0</v>
      </c>
      <c r="Q80" s="328">
        <v>0</v>
      </c>
      <c r="R80" s="328">
        <v>0</v>
      </c>
      <c r="W80" s="1003"/>
    </row>
    <row r="81" spans="1:23" x14ac:dyDescent="0.35">
      <c r="A81" s="884">
        <v>10</v>
      </c>
      <c r="B81" s="1018" t="s">
        <v>1845</v>
      </c>
      <c r="C81" s="328">
        <v>0</v>
      </c>
      <c r="D81" s="328">
        <v>0</v>
      </c>
      <c r="E81" s="328">
        <v>0</v>
      </c>
      <c r="F81" s="328">
        <v>0</v>
      </c>
      <c r="G81" s="328">
        <v>0</v>
      </c>
      <c r="H81" s="328">
        <v>0</v>
      </c>
      <c r="I81" s="328">
        <v>0</v>
      </c>
      <c r="J81" s="328">
        <v>0</v>
      </c>
      <c r="K81" s="328">
        <v>0</v>
      </c>
      <c r="L81" s="328">
        <v>0</v>
      </c>
      <c r="M81" s="328">
        <v>0</v>
      </c>
      <c r="N81" s="328">
        <v>0</v>
      </c>
      <c r="O81" s="328">
        <v>0</v>
      </c>
      <c r="P81" s="328">
        <v>0</v>
      </c>
      <c r="Q81" s="328">
        <v>0</v>
      </c>
      <c r="R81" s="328">
        <v>0</v>
      </c>
      <c r="W81" s="1003"/>
    </row>
    <row r="82" spans="1:23" x14ac:dyDescent="0.35">
      <c r="A82" s="884">
        <v>11</v>
      </c>
      <c r="B82" s="1017" t="s">
        <v>1121</v>
      </c>
      <c r="C82" s="328">
        <v>5</v>
      </c>
      <c r="D82" s="328"/>
      <c r="E82" s="328"/>
      <c r="F82" s="328"/>
      <c r="G82" s="328"/>
      <c r="H82" s="328"/>
      <c r="I82" s="328"/>
      <c r="J82" s="328"/>
      <c r="K82" s="328"/>
      <c r="L82" s="328"/>
      <c r="M82" s="328"/>
      <c r="N82" s="328"/>
      <c r="O82" s="328"/>
      <c r="P82" s="328"/>
      <c r="Q82" s="328"/>
      <c r="R82" s="328"/>
      <c r="W82" s="1003"/>
    </row>
    <row r="83" spans="1:23" x14ac:dyDescent="0.35">
      <c r="A83" s="884">
        <v>12</v>
      </c>
      <c r="B83" s="1016" t="s">
        <v>1847</v>
      </c>
      <c r="C83" s="328"/>
      <c r="D83" s="328"/>
      <c r="E83" s="328"/>
      <c r="F83" s="328"/>
      <c r="G83" s="328"/>
      <c r="H83" s="328"/>
      <c r="I83" s="328"/>
      <c r="J83" s="328"/>
      <c r="K83" s="328"/>
      <c r="L83" s="328"/>
      <c r="M83" s="328"/>
      <c r="N83" s="328"/>
      <c r="O83" s="328"/>
      <c r="P83" s="328"/>
      <c r="Q83" s="328"/>
      <c r="R83" s="328"/>
      <c r="W83" s="1003"/>
    </row>
    <row r="84" spans="1:23" x14ac:dyDescent="0.35">
      <c r="A84" s="884">
        <v>13</v>
      </c>
      <c r="B84" s="1017" t="s">
        <v>443</v>
      </c>
      <c r="C84" s="328"/>
      <c r="D84" s="328"/>
      <c r="E84" s="328"/>
      <c r="F84" s="328"/>
      <c r="G84" s="328"/>
      <c r="H84" s="328"/>
      <c r="I84" s="328"/>
      <c r="J84" s="328"/>
      <c r="K84" s="328"/>
      <c r="L84" s="328"/>
      <c r="M84" s="328"/>
      <c r="N84" s="328"/>
      <c r="O84" s="328"/>
      <c r="P84" s="328"/>
      <c r="Q84" s="328"/>
      <c r="R84" s="328"/>
      <c r="W84" s="1003"/>
    </row>
    <row r="85" spans="1:23" x14ac:dyDescent="0.35">
      <c r="A85" s="884">
        <v>14</v>
      </c>
      <c r="B85" s="1018" t="s">
        <v>1845</v>
      </c>
      <c r="C85" s="328"/>
      <c r="D85" s="328"/>
      <c r="E85" s="328"/>
      <c r="F85" s="328"/>
      <c r="G85" s="328"/>
      <c r="H85" s="328"/>
      <c r="I85" s="328"/>
      <c r="J85" s="328"/>
      <c r="K85" s="328"/>
      <c r="L85" s="328"/>
      <c r="M85" s="328"/>
      <c r="N85" s="328"/>
      <c r="O85" s="328"/>
      <c r="P85" s="328"/>
      <c r="Q85" s="328"/>
      <c r="R85" s="328"/>
      <c r="W85" s="1003"/>
    </row>
    <row r="86" spans="1:23" x14ac:dyDescent="0.35">
      <c r="A86" s="884">
        <v>15</v>
      </c>
      <c r="B86" s="1017" t="s">
        <v>1121</v>
      </c>
      <c r="C86" s="328"/>
      <c r="D86" s="328"/>
      <c r="E86" s="328"/>
      <c r="F86" s="328"/>
      <c r="G86" s="328"/>
      <c r="H86" s="328"/>
      <c r="I86" s="328"/>
      <c r="J86" s="328"/>
      <c r="K86" s="328"/>
      <c r="L86" s="328"/>
      <c r="M86" s="328"/>
      <c r="N86" s="328"/>
      <c r="O86" s="328"/>
      <c r="P86" s="328"/>
      <c r="Q86" s="328"/>
      <c r="R86" s="328"/>
      <c r="W86" s="1003"/>
    </row>
    <row r="87" spans="1:23" x14ac:dyDescent="0.35">
      <c r="A87" s="884">
        <v>16</v>
      </c>
      <c r="B87" s="1016" t="s">
        <v>1848</v>
      </c>
      <c r="C87" s="328">
        <v>70</v>
      </c>
      <c r="D87" s="328">
        <v>0</v>
      </c>
      <c r="E87" s="328">
        <v>0</v>
      </c>
      <c r="F87" s="328"/>
      <c r="G87" s="328"/>
      <c r="H87" s="328"/>
      <c r="I87" s="328"/>
      <c r="J87" s="328"/>
      <c r="K87" s="328"/>
      <c r="L87" s="328"/>
      <c r="M87" s="328"/>
      <c r="N87" s="328"/>
      <c r="O87" s="328"/>
      <c r="P87" s="328"/>
      <c r="Q87" s="328"/>
      <c r="R87" s="328"/>
      <c r="W87" s="1003"/>
    </row>
    <row r="88" spans="1:23" x14ac:dyDescent="0.35">
      <c r="A88" s="884">
        <v>17</v>
      </c>
      <c r="B88" s="1017" t="s">
        <v>443</v>
      </c>
      <c r="C88" s="328">
        <v>70</v>
      </c>
      <c r="D88" s="328">
        <v>0</v>
      </c>
      <c r="E88" s="328">
        <v>0</v>
      </c>
      <c r="F88" s="328"/>
      <c r="G88" s="328"/>
      <c r="H88" s="328"/>
      <c r="I88" s="328"/>
      <c r="J88" s="328"/>
      <c r="K88" s="328"/>
      <c r="L88" s="328"/>
      <c r="M88" s="328"/>
      <c r="N88" s="328"/>
      <c r="O88" s="328"/>
      <c r="P88" s="328"/>
      <c r="Q88" s="328"/>
      <c r="R88" s="328"/>
      <c r="W88" s="1003"/>
    </row>
    <row r="89" spans="1:23" x14ac:dyDescent="0.35">
      <c r="A89" s="884">
        <v>18</v>
      </c>
      <c r="B89" s="1018" t="s">
        <v>1845</v>
      </c>
      <c r="C89" s="328">
        <v>0</v>
      </c>
      <c r="D89" s="328">
        <v>0</v>
      </c>
      <c r="E89" s="328">
        <v>0</v>
      </c>
      <c r="F89" s="328"/>
      <c r="G89" s="328"/>
      <c r="H89" s="328"/>
      <c r="I89" s="328"/>
      <c r="J89" s="328"/>
      <c r="K89" s="328"/>
      <c r="L89" s="328"/>
      <c r="M89" s="328"/>
      <c r="N89" s="328"/>
      <c r="O89" s="328"/>
      <c r="P89" s="328"/>
      <c r="Q89" s="328"/>
      <c r="R89" s="328"/>
      <c r="W89" s="1003"/>
    </row>
    <row r="90" spans="1:23" x14ac:dyDescent="0.35">
      <c r="A90" s="884">
        <v>19</v>
      </c>
      <c r="B90" s="1017" t="s">
        <v>1121</v>
      </c>
      <c r="C90" s="328">
        <v>0</v>
      </c>
      <c r="D90" s="328">
        <v>0</v>
      </c>
      <c r="E90" s="328">
        <v>0</v>
      </c>
      <c r="F90" s="328"/>
      <c r="G90" s="328"/>
      <c r="H90" s="328"/>
      <c r="I90" s="328"/>
      <c r="J90" s="328"/>
      <c r="K90" s="328"/>
      <c r="L90" s="328"/>
      <c r="M90" s="328"/>
      <c r="N90" s="328"/>
      <c r="O90" s="328"/>
      <c r="P90" s="328"/>
      <c r="Q90" s="328"/>
      <c r="R90" s="328"/>
      <c r="W90" s="1003"/>
    </row>
    <row r="91" spans="1:23" x14ac:dyDescent="0.35">
      <c r="A91" s="884">
        <v>20</v>
      </c>
      <c r="B91" s="1014" t="s">
        <v>1849</v>
      </c>
      <c r="C91" s="328">
        <v>12423</v>
      </c>
      <c r="D91" s="328">
        <v>3713</v>
      </c>
      <c r="E91" s="328">
        <v>1087</v>
      </c>
      <c r="F91" s="328"/>
      <c r="G91" s="328">
        <v>298</v>
      </c>
      <c r="H91" s="328">
        <v>172</v>
      </c>
      <c r="I91" s="328">
        <v>3</v>
      </c>
      <c r="J91" s="328">
        <v>3</v>
      </c>
      <c r="K91" s="328"/>
      <c r="L91" s="328"/>
      <c r="M91" s="328"/>
      <c r="N91" s="328">
        <v>3716</v>
      </c>
      <c r="O91" s="328">
        <v>1091</v>
      </c>
      <c r="P91" s="328"/>
      <c r="Q91" s="328">
        <v>298</v>
      </c>
      <c r="R91" s="328">
        <v>172</v>
      </c>
      <c r="W91" s="1003"/>
    </row>
    <row r="92" spans="1:23" x14ac:dyDescent="0.35">
      <c r="A92" s="884">
        <v>21</v>
      </c>
      <c r="B92" s="1016" t="s">
        <v>443</v>
      </c>
      <c r="C92" s="328">
        <v>12257</v>
      </c>
      <c r="D92" s="328">
        <v>3712</v>
      </c>
      <c r="E92" s="328">
        <v>1087</v>
      </c>
      <c r="F92" s="328"/>
      <c r="G92" s="328">
        <v>298</v>
      </c>
      <c r="H92" s="328">
        <v>172</v>
      </c>
      <c r="I92" s="328">
        <v>3</v>
      </c>
      <c r="J92" s="328">
        <v>3</v>
      </c>
      <c r="K92" s="328"/>
      <c r="L92" s="328"/>
      <c r="M92" s="328"/>
      <c r="N92" s="328">
        <v>3716</v>
      </c>
      <c r="O92" s="328">
        <v>1090</v>
      </c>
      <c r="P92" s="328"/>
      <c r="Q92" s="328">
        <v>298</v>
      </c>
      <c r="R92" s="328">
        <v>172</v>
      </c>
      <c r="W92" s="1003"/>
    </row>
    <row r="93" spans="1:23" x14ac:dyDescent="0.35">
      <c r="A93" s="884">
        <v>22</v>
      </c>
      <c r="B93" s="1018" t="s">
        <v>1845</v>
      </c>
      <c r="C93" s="328">
        <v>163</v>
      </c>
      <c r="D93" s="328">
        <v>1</v>
      </c>
      <c r="E93" s="328">
        <v>1</v>
      </c>
      <c r="F93" s="328"/>
      <c r="G93" s="328"/>
      <c r="H93" s="328"/>
      <c r="I93" s="328"/>
      <c r="J93" s="328"/>
      <c r="K93" s="328"/>
      <c r="L93" s="328"/>
      <c r="M93" s="328"/>
      <c r="N93" s="328">
        <v>1</v>
      </c>
      <c r="O93" s="328">
        <v>1</v>
      </c>
      <c r="P93" s="328"/>
      <c r="Q93" s="328"/>
      <c r="R93" s="328"/>
      <c r="W93" s="1003"/>
    </row>
    <row r="94" spans="1:23" x14ac:dyDescent="0.35">
      <c r="A94" s="884">
        <v>23</v>
      </c>
      <c r="B94" s="1016" t="s">
        <v>1121</v>
      </c>
      <c r="C94" s="328">
        <v>3</v>
      </c>
      <c r="D94" s="328">
        <v>0</v>
      </c>
      <c r="E94" s="328">
        <v>0</v>
      </c>
      <c r="F94" s="328"/>
      <c r="G94" s="328"/>
      <c r="H94" s="328"/>
      <c r="I94" s="328"/>
      <c r="J94" s="328"/>
      <c r="K94" s="328"/>
      <c r="L94" s="328"/>
      <c r="M94" s="328"/>
      <c r="N94" s="328">
        <v>0</v>
      </c>
      <c r="O94" s="328">
        <v>0</v>
      </c>
      <c r="P94" s="328"/>
      <c r="Q94" s="328"/>
      <c r="R94" s="328"/>
      <c r="W94" s="1003"/>
    </row>
    <row r="95" spans="1:23" x14ac:dyDescent="0.35">
      <c r="A95" s="884">
        <v>24</v>
      </c>
      <c r="B95" s="1014" t="s">
        <v>434</v>
      </c>
      <c r="C95" s="328">
        <v>329617</v>
      </c>
      <c r="D95" s="328">
        <v>329617</v>
      </c>
      <c r="E95" s="328">
        <v>52728</v>
      </c>
      <c r="F95" s="328"/>
      <c r="G95" s="328"/>
      <c r="H95" s="328"/>
      <c r="I95" s="328"/>
      <c r="J95" s="328"/>
      <c r="K95" s="328"/>
      <c r="L95" s="328"/>
      <c r="M95" s="328"/>
      <c r="N95" s="328">
        <v>329617</v>
      </c>
      <c r="O95" s="328">
        <v>52728</v>
      </c>
      <c r="P95" s="328"/>
      <c r="Q95" s="328"/>
      <c r="R95" s="328"/>
      <c r="W95" s="1003"/>
    </row>
    <row r="96" spans="1:23" x14ac:dyDescent="0.35">
      <c r="A96" s="884">
        <v>25</v>
      </c>
      <c r="B96" s="1016" t="s">
        <v>1850</v>
      </c>
      <c r="C96" s="328">
        <v>329617</v>
      </c>
      <c r="D96" s="328">
        <v>329617</v>
      </c>
      <c r="E96" s="328">
        <v>52728</v>
      </c>
      <c r="F96" s="328"/>
      <c r="G96" s="328"/>
      <c r="H96" s="328"/>
      <c r="I96" s="328"/>
      <c r="J96" s="328"/>
      <c r="K96" s="328"/>
      <c r="L96" s="328"/>
      <c r="M96" s="328"/>
      <c r="N96" s="328">
        <v>329617</v>
      </c>
      <c r="O96" s="328">
        <v>52728</v>
      </c>
      <c r="P96" s="328"/>
      <c r="Q96" s="328"/>
      <c r="R96" s="328"/>
      <c r="W96" s="1003"/>
    </row>
    <row r="97" spans="1:23" x14ac:dyDescent="0.35">
      <c r="A97" s="884">
        <v>26</v>
      </c>
      <c r="B97" s="1016" t="s">
        <v>1851</v>
      </c>
      <c r="C97" s="328">
        <v>0</v>
      </c>
      <c r="D97" s="328">
        <v>0</v>
      </c>
      <c r="E97" s="328">
        <v>0</v>
      </c>
      <c r="F97" s="328"/>
      <c r="G97" s="328"/>
      <c r="H97" s="328"/>
      <c r="I97" s="328"/>
      <c r="J97" s="328"/>
      <c r="K97" s="328"/>
      <c r="L97" s="328"/>
      <c r="M97" s="328"/>
      <c r="N97" s="328">
        <v>0</v>
      </c>
      <c r="O97" s="328">
        <v>0</v>
      </c>
      <c r="P97" s="328"/>
      <c r="Q97" s="328"/>
      <c r="R97" s="328"/>
      <c r="W97" s="1003"/>
    </row>
    <row r="98" spans="1:23" x14ac:dyDescent="0.35">
      <c r="A98" s="884">
        <v>27</v>
      </c>
      <c r="B98" s="1016" t="s">
        <v>1852</v>
      </c>
      <c r="C98" s="328">
        <v>0</v>
      </c>
      <c r="D98" s="328">
        <v>0</v>
      </c>
      <c r="E98" s="328">
        <v>0</v>
      </c>
      <c r="F98" s="328"/>
      <c r="G98" s="328"/>
      <c r="H98" s="328"/>
      <c r="I98" s="328"/>
      <c r="J98" s="328"/>
      <c r="K98" s="328"/>
      <c r="L98" s="328"/>
      <c r="M98" s="328"/>
      <c r="N98" s="328">
        <v>0</v>
      </c>
      <c r="O98" s="328">
        <v>0</v>
      </c>
      <c r="P98" s="328"/>
      <c r="Q98" s="328"/>
      <c r="R98" s="328"/>
      <c r="W98" s="1003"/>
    </row>
    <row r="99" spans="1:23" x14ac:dyDescent="0.35">
      <c r="A99" s="884">
        <v>28</v>
      </c>
      <c r="B99" s="1019" t="s">
        <v>1853</v>
      </c>
      <c r="C99" s="328">
        <v>119</v>
      </c>
      <c r="D99" s="328">
        <v>71</v>
      </c>
      <c r="E99" s="328">
        <v>41</v>
      </c>
      <c r="F99" s="328"/>
      <c r="G99" s="328"/>
      <c r="H99" s="328"/>
      <c r="I99" s="328"/>
      <c r="J99" s="328"/>
      <c r="K99" s="328"/>
      <c r="L99" s="328"/>
      <c r="M99" s="328"/>
      <c r="N99" s="328">
        <v>71</v>
      </c>
      <c r="O99" s="328">
        <v>41</v>
      </c>
      <c r="P99" s="328"/>
      <c r="Q99" s="328"/>
      <c r="R99" s="328"/>
      <c r="W99" s="1003"/>
    </row>
    <row r="100" spans="1:23" x14ac:dyDescent="0.35">
      <c r="A100" s="884">
        <v>29</v>
      </c>
      <c r="B100" s="1018" t="s">
        <v>1854</v>
      </c>
      <c r="C100" s="328">
        <v>0</v>
      </c>
      <c r="D100" s="328">
        <v>0</v>
      </c>
      <c r="E100" s="328">
        <v>0</v>
      </c>
      <c r="F100" s="328"/>
      <c r="G100" s="328"/>
      <c r="H100" s="328"/>
      <c r="I100" s="328"/>
      <c r="J100" s="328"/>
      <c r="K100" s="328"/>
      <c r="L100" s="328"/>
      <c r="M100" s="328"/>
      <c r="N100" s="328">
        <v>0</v>
      </c>
      <c r="O100" s="328">
        <v>0</v>
      </c>
      <c r="P100" s="328"/>
      <c r="Q100" s="328"/>
      <c r="R100" s="328"/>
      <c r="W100" s="1003"/>
    </row>
    <row r="101" spans="1:23" x14ac:dyDescent="0.35">
      <c r="A101" s="884">
        <v>30</v>
      </c>
      <c r="B101" s="1018" t="s">
        <v>1855</v>
      </c>
      <c r="C101" s="328">
        <v>119</v>
      </c>
      <c r="D101" s="328">
        <v>71</v>
      </c>
      <c r="E101" s="328">
        <v>41</v>
      </c>
      <c r="F101" s="328"/>
      <c r="G101" s="328"/>
      <c r="H101" s="328"/>
      <c r="I101" s="328"/>
      <c r="J101" s="328"/>
      <c r="K101" s="328"/>
      <c r="L101" s="328"/>
      <c r="M101" s="328"/>
      <c r="N101" s="328">
        <v>71</v>
      </c>
      <c r="O101" s="328">
        <v>41</v>
      </c>
      <c r="P101" s="328"/>
      <c r="Q101" s="328"/>
      <c r="R101" s="328"/>
      <c r="W101" s="1003"/>
    </row>
    <row r="102" spans="1:23" ht="21" x14ac:dyDescent="0.35">
      <c r="A102" s="884">
        <v>31</v>
      </c>
      <c r="B102" s="1020" t="s">
        <v>1856</v>
      </c>
      <c r="C102" s="328">
        <v>3</v>
      </c>
      <c r="D102" s="328">
        <v>0</v>
      </c>
      <c r="E102" s="328">
        <v>0</v>
      </c>
      <c r="F102" s="328"/>
      <c r="G102" s="328"/>
      <c r="H102" s="328"/>
      <c r="I102" s="328"/>
      <c r="J102" s="328"/>
      <c r="K102" s="328"/>
      <c r="L102" s="328"/>
      <c r="M102" s="328"/>
      <c r="N102" s="328">
        <v>0</v>
      </c>
      <c r="O102" s="328">
        <v>0</v>
      </c>
      <c r="P102" s="328"/>
      <c r="Q102" s="328"/>
      <c r="R102" s="328"/>
      <c r="W102" s="1003"/>
    </row>
    <row r="103" spans="1:23" x14ac:dyDescent="0.35">
      <c r="A103" s="884">
        <v>32</v>
      </c>
      <c r="B103" s="31" t="s">
        <v>1857</v>
      </c>
      <c r="C103" s="328">
        <v>356729</v>
      </c>
      <c r="D103" s="328">
        <v>337799</v>
      </c>
      <c r="E103" s="328">
        <v>53856</v>
      </c>
      <c r="F103" s="328"/>
      <c r="G103" s="328">
        <v>298</v>
      </c>
      <c r="H103" s="328">
        <v>172</v>
      </c>
      <c r="I103" s="328">
        <v>3</v>
      </c>
      <c r="J103" s="328">
        <v>3</v>
      </c>
      <c r="K103" s="328"/>
      <c r="L103" s="328"/>
      <c r="M103" s="328"/>
      <c r="N103" s="328">
        <v>337802</v>
      </c>
      <c r="O103" s="328">
        <v>53859</v>
      </c>
      <c r="P103" s="328"/>
      <c r="Q103" s="328">
        <v>298</v>
      </c>
      <c r="R103" s="328">
        <v>172</v>
      </c>
      <c r="W103" s="1003"/>
    </row>
    <row r="104" spans="1:23" x14ac:dyDescent="0.35">
      <c r="A104" s="1008"/>
      <c r="B104" s="1021" t="s">
        <v>1858</v>
      </c>
      <c r="C104" s="1022"/>
      <c r="D104" s="1023"/>
      <c r="E104" s="1023"/>
      <c r="F104" s="1023"/>
      <c r="G104" s="1023"/>
      <c r="H104" s="1023"/>
      <c r="I104" s="1023"/>
      <c r="J104" s="1023"/>
      <c r="K104" s="1023"/>
      <c r="L104" s="1023"/>
      <c r="M104" s="1023"/>
      <c r="N104" s="1023"/>
      <c r="O104" s="1023"/>
      <c r="P104" s="1023"/>
      <c r="Q104" s="1023"/>
      <c r="R104" s="1024"/>
      <c r="W104" s="1003"/>
    </row>
    <row r="105" spans="1:23" x14ac:dyDescent="0.35">
      <c r="A105" s="128">
        <v>33</v>
      </c>
      <c r="B105" s="1025" t="s">
        <v>1859</v>
      </c>
      <c r="C105" s="328">
        <v>145796</v>
      </c>
      <c r="D105" s="1026"/>
      <c r="E105" s="1026"/>
      <c r="F105" s="1026"/>
      <c r="G105" s="1026"/>
      <c r="H105" s="1026"/>
      <c r="I105" s="1026"/>
      <c r="J105" s="1026"/>
      <c r="K105" s="1026"/>
      <c r="L105" s="1026"/>
      <c r="M105" s="1026"/>
      <c r="N105" s="1026"/>
      <c r="O105" s="1026"/>
      <c r="P105" s="1026"/>
      <c r="Q105" s="1026"/>
      <c r="R105" s="1026"/>
      <c r="W105" s="1003"/>
    </row>
    <row r="106" spans="1:23" x14ac:dyDescent="0.35">
      <c r="A106" s="128">
        <v>34</v>
      </c>
      <c r="B106" s="1027" t="s">
        <v>443</v>
      </c>
      <c r="C106" s="328">
        <v>144763</v>
      </c>
      <c r="D106" s="1026"/>
      <c r="E106" s="1026"/>
      <c r="F106" s="1026"/>
      <c r="G106" s="1026"/>
      <c r="H106" s="1026"/>
      <c r="I106" s="1026"/>
      <c r="J106" s="1026"/>
      <c r="K106" s="1026"/>
      <c r="L106" s="1026"/>
      <c r="M106" s="1026"/>
      <c r="N106" s="1026"/>
      <c r="O106" s="1026"/>
      <c r="P106" s="1026"/>
      <c r="Q106" s="1026"/>
      <c r="R106" s="1026"/>
      <c r="W106" s="1003"/>
    </row>
    <row r="107" spans="1:23" x14ac:dyDescent="0.35">
      <c r="A107" s="128">
        <v>35</v>
      </c>
      <c r="B107" s="1027" t="s">
        <v>441</v>
      </c>
      <c r="C107" s="328">
        <v>874</v>
      </c>
      <c r="D107" s="1026"/>
      <c r="E107" s="1026"/>
      <c r="F107" s="1026"/>
      <c r="G107" s="1026"/>
      <c r="H107" s="1026"/>
      <c r="I107" s="1026"/>
      <c r="J107" s="1026"/>
      <c r="K107" s="1026"/>
      <c r="L107" s="1026"/>
      <c r="M107" s="1026"/>
      <c r="N107" s="1026"/>
      <c r="O107" s="1026"/>
      <c r="P107" s="1026"/>
      <c r="Q107" s="1026"/>
      <c r="R107" s="1026"/>
      <c r="W107" s="1003"/>
    </row>
    <row r="108" spans="1:23" x14ac:dyDescent="0.35">
      <c r="A108" s="128">
        <v>36</v>
      </c>
      <c r="B108" s="1027" t="s">
        <v>1121</v>
      </c>
      <c r="C108" s="328">
        <v>159</v>
      </c>
      <c r="D108" s="1026"/>
      <c r="E108" s="1026"/>
      <c r="F108" s="1026"/>
      <c r="G108" s="1026"/>
      <c r="H108" s="1026"/>
      <c r="I108" s="1026"/>
      <c r="J108" s="1026"/>
      <c r="K108" s="1026"/>
      <c r="L108" s="1026"/>
      <c r="M108" s="1026"/>
      <c r="N108" s="1026"/>
      <c r="O108" s="1026"/>
      <c r="P108" s="1026"/>
      <c r="Q108" s="1026"/>
      <c r="R108" s="1026"/>
      <c r="W108" s="1003"/>
    </row>
    <row r="109" spans="1:23" x14ac:dyDescent="0.35">
      <c r="A109" s="128">
        <v>37</v>
      </c>
      <c r="B109" s="1025" t="s">
        <v>1860</v>
      </c>
      <c r="C109" s="328">
        <v>74076</v>
      </c>
      <c r="D109" s="1026"/>
      <c r="E109" s="1026"/>
      <c r="F109" s="1026"/>
      <c r="G109" s="1026"/>
      <c r="H109" s="1026"/>
      <c r="I109" s="1026"/>
      <c r="J109" s="1026"/>
      <c r="K109" s="1026"/>
      <c r="L109" s="1026"/>
      <c r="M109" s="1026"/>
      <c r="N109" s="1026"/>
      <c r="O109" s="1026"/>
      <c r="P109" s="1026"/>
      <c r="Q109" s="1026"/>
      <c r="R109" s="1026"/>
      <c r="W109" s="1003"/>
    </row>
    <row r="110" spans="1:23" x14ac:dyDescent="0.35">
      <c r="A110" s="128">
        <v>38</v>
      </c>
      <c r="B110" s="1027" t="s">
        <v>443</v>
      </c>
      <c r="C110" s="328">
        <v>73887</v>
      </c>
      <c r="D110" s="1026"/>
      <c r="E110" s="1026"/>
      <c r="F110" s="1026"/>
      <c r="G110" s="1026"/>
      <c r="H110" s="1026"/>
      <c r="I110" s="1026"/>
      <c r="J110" s="1026"/>
      <c r="K110" s="1026"/>
      <c r="L110" s="1026"/>
      <c r="M110" s="1026"/>
      <c r="N110" s="1026"/>
      <c r="O110" s="1026"/>
      <c r="P110" s="1026"/>
      <c r="Q110" s="1026"/>
      <c r="R110" s="1026"/>
      <c r="W110" s="1003"/>
    </row>
    <row r="111" spans="1:23" x14ac:dyDescent="0.35">
      <c r="A111" s="128">
        <v>39</v>
      </c>
      <c r="B111" s="1027" t="s">
        <v>441</v>
      </c>
      <c r="C111" s="328">
        <v>103</v>
      </c>
      <c r="D111" s="1026"/>
      <c r="E111" s="1026"/>
      <c r="F111" s="1026"/>
      <c r="G111" s="1026"/>
      <c r="H111" s="1026"/>
      <c r="I111" s="1026"/>
      <c r="J111" s="1026"/>
      <c r="K111" s="1026"/>
      <c r="L111" s="1026"/>
      <c r="M111" s="1026"/>
      <c r="N111" s="1026"/>
      <c r="O111" s="1026"/>
      <c r="P111" s="1026"/>
      <c r="Q111" s="1026"/>
      <c r="R111" s="1026"/>
      <c r="W111" s="1003"/>
    </row>
    <row r="112" spans="1:23" x14ac:dyDescent="0.35">
      <c r="A112" s="128">
        <v>40</v>
      </c>
      <c r="B112" s="1027" t="s">
        <v>1121</v>
      </c>
      <c r="C112" s="328">
        <v>86</v>
      </c>
      <c r="D112" s="1026"/>
      <c r="E112" s="1026"/>
      <c r="F112" s="1026"/>
      <c r="G112" s="1026"/>
      <c r="H112" s="1026"/>
      <c r="I112" s="1026"/>
      <c r="J112" s="1026"/>
      <c r="K112" s="1026"/>
      <c r="L112" s="1026"/>
      <c r="M112" s="1026"/>
      <c r="N112" s="1026"/>
      <c r="O112" s="1026"/>
      <c r="P112" s="1026"/>
      <c r="Q112" s="1026"/>
      <c r="R112" s="1026"/>
      <c r="W112" s="1003"/>
    </row>
    <row r="113" spans="1:23" x14ac:dyDescent="0.35">
      <c r="A113" s="1028">
        <v>41</v>
      </c>
      <c r="B113" s="1029" t="s">
        <v>1861</v>
      </c>
      <c r="C113" s="328">
        <v>22797</v>
      </c>
      <c r="D113" s="1026"/>
      <c r="E113" s="1026"/>
      <c r="F113" s="1026"/>
      <c r="G113" s="1026"/>
      <c r="H113" s="1026"/>
      <c r="I113" s="1026"/>
      <c r="J113" s="1026"/>
      <c r="K113" s="1026"/>
      <c r="L113" s="1026"/>
      <c r="M113" s="1026"/>
      <c r="N113" s="1026"/>
      <c r="O113" s="1026"/>
      <c r="P113" s="1026"/>
      <c r="Q113" s="1026"/>
      <c r="R113" s="1026"/>
      <c r="W113" s="1003"/>
    </row>
    <row r="114" spans="1:23" x14ac:dyDescent="0.35">
      <c r="A114" s="1028">
        <v>42</v>
      </c>
      <c r="B114" s="1029" t="s">
        <v>1862</v>
      </c>
      <c r="C114" s="328">
        <v>2722</v>
      </c>
      <c r="D114" s="1026"/>
      <c r="E114" s="1026"/>
      <c r="F114" s="1026"/>
      <c r="G114" s="1026"/>
      <c r="H114" s="1026"/>
      <c r="I114" s="1026"/>
      <c r="J114" s="1026"/>
      <c r="K114" s="1026"/>
      <c r="L114" s="1026"/>
      <c r="M114" s="1026"/>
      <c r="N114" s="1026"/>
      <c r="O114" s="1026"/>
      <c r="P114" s="1026"/>
      <c r="Q114" s="1026"/>
      <c r="R114" s="1026"/>
      <c r="W114" s="1003"/>
    </row>
    <row r="115" spans="1:23" x14ac:dyDescent="0.35">
      <c r="A115" s="1028">
        <v>43</v>
      </c>
      <c r="B115" s="1029" t="s">
        <v>1863</v>
      </c>
      <c r="C115" s="328">
        <v>1587</v>
      </c>
      <c r="D115" s="1026"/>
      <c r="E115" s="1026"/>
      <c r="F115" s="1026"/>
      <c r="G115" s="1026"/>
      <c r="H115" s="1026"/>
      <c r="I115" s="1026"/>
      <c r="J115" s="1026"/>
      <c r="K115" s="1026"/>
      <c r="L115" s="1026"/>
      <c r="M115" s="1026"/>
      <c r="N115" s="1026"/>
      <c r="O115" s="1026"/>
      <c r="P115" s="1026"/>
      <c r="Q115" s="1026"/>
      <c r="R115" s="1026"/>
      <c r="W115" s="1003"/>
    </row>
    <row r="116" spans="1:23" x14ac:dyDescent="0.35">
      <c r="A116" s="1028">
        <v>44</v>
      </c>
      <c r="B116" s="1029" t="s">
        <v>1864</v>
      </c>
      <c r="C116" s="328">
        <v>170628</v>
      </c>
      <c r="D116" s="1026"/>
      <c r="E116" s="1026"/>
      <c r="F116" s="1026"/>
      <c r="G116" s="1026"/>
      <c r="H116" s="1026"/>
      <c r="I116" s="1026"/>
      <c r="J116" s="1026"/>
      <c r="K116" s="1026"/>
      <c r="L116" s="1026"/>
      <c r="M116" s="1026"/>
      <c r="N116" s="1026"/>
      <c r="O116" s="1026"/>
      <c r="P116" s="1026"/>
      <c r="Q116" s="1026"/>
      <c r="R116" s="1026"/>
      <c r="W116" s="1003"/>
    </row>
    <row r="117" spans="1:23" x14ac:dyDescent="0.35">
      <c r="A117" s="1028">
        <v>45</v>
      </c>
      <c r="B117" s="31" t="s">
        <v>1865</v>
      </c>
      <c r="C117" s="328">
        <v>774335</v>
      </c>
      <c r="D117" s="1026"/>
      <c r="E117" s="1026"/>
      <c r="F117" s="1026"/>
      <c r="G117" s="1026"/>
      <c r="H117" s="1026"/>
      <c r="I117" s="1026"/>
      <c r="J117" s="1026"/>
      <c r="K117" s="1026"/>
      <c r="L117" s="1026"/>
      <c r="M117" s="1026"/>
      <c r="N117" s="1026"/>
      <c r="O117" s="1026"/>
      <c r="P117" s="1026"/>
      <c r="Q117" s="1026"/>
      <c r="R117" s="1026"/>
      <c r="W117" s="1003"/>
    </row>
    <row r="118" spans="1:23" x14ac:dyDescent="0.35">
      <c r="A118" s="1030"/>
      <c r="B118" s="1021" t="s">
        <v>1866</v>
      </c>
      <c r="C118" s="1022"/>
      <c r="D118" s="1023"/>
      <c r="E118" s="1023"/>
      <c r="F118" s="1023"/>
      <c r="G118" s="1023"/>
      <c r="H118" s="1023"/>
      <c r="I118" s="1023"/>
      <c r="J118" s="1023"/>
      <c r="K118" s="1023"/>
      <c r="L118" s="1023"/>
      <c r="M118" s="1023"/>
      <c r="N118" s="1023"/>
      <c r="O118" s="1023"/>
      <c r="P118" s="1023"/>
      <c r="Q118" s="1023"/>
      <c r="R118" s="1024"/>
      <c r="W118" s="1003"/>
    </row>
    <row r="119" spans="1:23" x14ac:dyDescent="0.35">
      <c r="A119" s="1028">
        <v>46</v>
      </c>
      <c r="B119" s="1029" t="s">
        <v>1867</v>
      </c>
      <c r="C119" s="328">
        <v>77603</v>
      </c>
      <c r="D119" s="1026"/>
      <c r="E119" s="1026"/>
      <c r="F119" s="1026"/>
      <c r="G119" s="1026"/>
      <c r="H119" s="1026"/>
      <c r="I119" s="1026"/>
      <c r="J119" s="1026"/>
      <c r="K119" s="1026"/>
      <c r="L119" s="1026"/>
      <c r="M119" s="1026"/>
      <c r="N119" s="1026"/>
      <c r="O119" s="1026"/>
      <c r="P119" s="1026"/>
      <c r="Q119" s="1026"/>
      <c r="R119" s="1026"/>
      <c r="W119" s="1003"/>
    </row>
    <row r="120" spans="1:23" x14ac:dyDescent="0.35">
      <c r="A120" s="1028">
        <v>47</v>
      </c>
      <c r="B120" s="1029" t="s">
        <v>1868</v>
      </c>
      <c r="C120" s="328">
        <v>94792</v>
      </c>
      <c r="D120" s="1026"/>
      <c r="E120" s="1026"/>
      <c r="F120" s="1026"/>
      <c r="G120" s="1026"/>
      <c r="H120" s="1026"/>
      <c r="I120" s="1026"/>
      <c r="J120" s="1026"/>
      <c r="K120" s="1026"/>
      <c r="L120" s="1026"/>
      <c r="M120" s="1026"/>
      <c r="N120" s="1026"/>
      <c r="O120" s="1026"/>
      <c r="P120" s="1026"/>
      <c r="Q120" s="1026"/>
      <c r="R120" s="1026"/>
      <c r="W120" s="1003"/>
    </row>
    <row r="121" spans="1:23" x14ac:dyDescent="0.35">
      <c r="A121" s="1028">
        <v>48</v>
      </c>
      <c r="B121" s="1029" t="s">
        <v>1869</v>
      </c>
      <c r="C121" s="328">
        <v>34549</v>
      </c>
      <c r="D121" s="1026"/>
      <c r="E121" s="1026"/>
      <c r="F121" s="1026"/>
      <c r="G121" s="1026"/>
      <c r="H121" s="1026"/>
      <c r="I121" s="1026"/>
      <c r="J121" s="1026"/>
      <c r="K121" s="1026"/>
      <c r="L121" s="1026"/>
      <c r="M121" s="1026"/>
      <c r="N121" s="1026"/>
      <c r="O121" s="1026"/>
      <c r="P121" s="1026"/>
      <c r="Q121" s="1026"/>
      <c r="R121" s="1026"/>
      <c r="W121" s="1003"/>
    </row>
    <row r="122" spans="1:23" x14ac:dyDescent="0.35">
      <c r="A122" s="1028">
        <v>49</v>
      </c>
      <c r="B122" s="1031" t="s">
        <v>1870</v>
      </c>
      <c r="C122" s="328">
        <v>206944</v>
      </c>
      <c r="D122" s="1026"/>
      <c r="E122" s="1026"/>
      <c r="F122" s="1026"/>
      <c r="G122" s="1026"/>
      <c r="H122" s="1026"/>
      <c r="I122" s="1026"/>
      <c r="J122" s="1026"/>
      <c r="K122" s="1026"/>
      <c r="L122" s="1026"/>
      <c r="M122" s="1026"/>
      <c r="N122" s="1026"/>
      <c r="O122" s="1026"/>
      <c r="P122" s="1026"/>
      <c r="Q122" s="1026"/>
      <c r="R122" s="1026"/>
      <c r="W122" s="1003"/>
    </row>
    <row r="123" spans="1:23" x14ac:dyDescent="0.35">
      <c r="A123" s="1028">
        <v>50</v>
      </c>
      <c r="B123" s="31" t="s">
        <v>1871</v>
      </c>
      <c r="C123" s="328">
        <v>981279</v>
      </c>
      <c r="D123" s="1026"/>
      <c r="E123" s="1026"/>
      <c r="F123" s="1026"/>
      <c r="G123" s="1026"/>
      <c r="H123" s="1026"/>
      <c r="I123" s="1026"/>
      <c r="J123" s="1026"/>
      <c r="K123" s="1026"/>
      <c r="L123" s="1026"/>
      <c r="M123" s="1026"/>
      <c r="N123" s="1026"/>
      <c r="O123" s="1026"/>
      <c r="P123" s="1026"/>
      <c r="Q123" s="1026"/>
      <c r="R123" s="1026"/>
      <c r="W123" s="1003"/>
    </row>
    <row r="124" spans="1:23" x14ac:dyDescent="0.35">
      <c r="A124" s="1003"/>
      <c r="W124" s="1003"/>
    </row>
    <row r="125" spans="1:23" x14ac:dyDescent="0.35">
      <c r="A125" s="1003"/>
      <c r="W125" s="1003"/>
    </row>
    <row r="126" spans="1:23" x14ac:dyDescent="0.35">
      <c r="A126" s="1003"/>
      <c r="W126" s="1003"/>
    </row>
    <row r="127" spans="1:23" x14ac:dyDescent="0.35">
      <c r="A127" s="1003"/>
      <c r="W127" s="1003"/>
    </row>
    <row r="128" spans="1:23" x14ac:dyDescent="0.35">
      <c r="A128" s="1003"/>
      <c r="W128" s="1003"/>
    </row>
    <row r="129" s="1003" customFormat="1" x14ac:dyDescent="0.35"/>
    <row r="130" s="1003" customFormat="1" x14ac:dyDescent="0.35"/>
    <row r="131" s="1003" customFormat="1" x14ac:dyDescent="0.35"/>
    <row r="132" s="1003" customFormat="1" x14ac:dyDescent="0.35"/>
    <row r="133" s="1003" customFormat="1" x14ac:dyDescent="0.35"/>
    <row r="134" s="1003" customFormat="1" x14ac:dyDescent="0.35"/>
    <row r="135" s="1003" customFormat="1" x14ac:dyDescent="0.35"/>
    <row r="136" s="1003" customFormat="1" x14ac:dyDescent="0.35"/>
    <row r="137" s="1003" customFormat="1" x14ac:dyDescent="0.35"/>
    <row r="138" s="1003" customFormat="1" x14ac:dyDescent="0.35"/>
    <row r="139" s="1003" customFormat="1" x14ac:dyDescent="0.35"/>
    <row r="140" s="1003" customFormat="1" x14ac:dyDescent="0.35"/>
    <row r="141" s="1003" customFormat="1" x14ac:dyDescent="0.35"/>
    <row r="142" s="1003" customFormat="1" x14ac:dyDescent="0.35"/>
    <row r="143" s="1003" customFormat="1" x14ac:dyDescent="0.35"/>
    <row r="144" s="1003" customFormat="1" x14ac:dyDescent="0.35"/>
    <row r="145" s="1003" customFormat="1" x14ac:dyDescent="0.35"/>
    <row r="146" s="1003" customFormat="1" x14ac:dyDescent="0.35"/>
    <row r="147" s="1003" customFormat="1" x14ac:dyDescent="0.35"/>
    <row r="148" s="1003" customFormat="1" x14ac:dyDescent="0.35"/>
    <row r="149" s="1003" customFormat="1" x14ac:dyDescent="0.35"/>
    <row r="150" s="1003" customFormat="1" x14ac:dyDescent="0.35"/>
    <row r="151" s="1003" customFormat="1" x14ac:dyDescent="0.35"/>
    <row r="152" s="1003" customFormat="1" x14ac:dyDescent="0.35"/>
    <row r="153" s="1003" customFormat="1" x14ac:dyDescent="0.35"/>
    <row r="154" s="1003" customFormat="1" x14ac:dyDescent="0.35"/>
    <row r="155" s="1003" customFormat="1" x14ac:dyDescent="0.35"/>
    <row r="156" s="1003" customFormat="1" x14ac:dyDescent="0.35"/>
    <row r="157" s="1003" customFormat="1" x14ac:dyDescent="0.35"/>
    <row r="158" s="1003" customFormat="1" x14ac:dyDescent="0.35"/>
    <row r="159" s="1003" customFormat="1" x14ac:dyDescent="0.35"/>
    <row r="160" s="1003" customFormat="1" x14ac:dyDescent="0.35"/>
    <row r="161" s="1003" customFormat="1" x14ac:dyDescent="0.35"/>
    <row r="162" s="1003" customFormat="1" x14ac:dyDescent="0.35"/>
    <row r="163" s="1003" customFormat="1" x14ac:dyDescent="0.35"/>
    <row r="164" s="1003" customFormat="1" x14ac:dyDescent="0.35"/>
    <row r="165" s="1003" customFormat="1" x14ac:dyDescent="0.35"/>
    <row r="166" s="1003" customFormat="1" x14ac:dyDescent="0.35"/>
    <row r="167" s="1003" customFormat="1" x14ac:dyDescent="0.35"/>
    <row r="168" s="1003" customFormat="1" x14ac:dyDescent="0.35"/>
    <row r="169" s="1003" customFormat="1" x14ac:dyDescent="0.35"/>
    <row r="170" s="1003" customFormat="1" x14ac:dyDescent="0.35"/>
    <row r="171" s="1003" customFormat="1" x14ac:dyDescent="0.35"/>
    <row r="172" s="1003" customFormat="1" x14ac:dyDescent="0.35"/>
    <row r="173" s="1003" customFormat="1" x14ac:dyDescent="0.35"/>
    <row r="174" s="1003" customFormat="1" x14ac:dyDescent="0.35"/>
    <row r="175" s="1003" customFormat="1" x14ac:dyDescent="0.35"/>
    <row r="176" s="1003" customFormat="1" x14ac:dyDescent="0.35"/>
    <row r="177" s="1003" customFormat="1" x14ac:dyDescent="0.35"/>
    <row r="178" s="1003" customFormat="1" x14ac:dyDescent="0.35"/>
    <row r="179" s="1003" customFormat="1" x14ac:dyDescent="0.35"/>
    <row r="180" s="1003" customFormat="1" x14ac:dyDescent="0.35"/>
    <row r="181" s="1003" customFormat="1" x14ac:dyDescent="0.35"/>
    <row r="182" s="1003" customFormat="1" x14ac:dyDescent="0.35"/>
    <row r="183" s="1003" customFormat="1" x14ac:dyDescent="0.35"/>
    <row r="184" s="1003" customFormat="1" x14ac:dyDescent="0.35"/>
    <row r="185" s="1003" customFormat="1" x14ac:dyDescent="0.35"/>
    <row r="186" s="1003" customFormat="1" x14ac:dyDescent="0.35"/>
    <row r="187" s="1003" customFormat="1" x14ac:dyDescent="0.35"/>
    <row r="188" s="1003" customFormat="1" x14ac:dyDescent="0.35"/>
    <row r="189" s="1003" customFormat="1" x14ac:dyDescent="0.35"/>
    <row r="190" s="1003" customFormat="1" x14ac:dyDescent="0.35"/>
    <row r="191" s="1003" customFormat="1" x14ac:dyDescent="0.35"/>
    <row r="192" s="1003" customFormat="1" x14ac:dyDescent="0.35"/>
    <row r="193" s="1003" customFormat="1" x14ac:dyDescent="0.35"/>
    <row r="194" s="1003" customFormat="1" x14ac:dyDescent="0.35"/>
    <row r="195" s="1003" customFormat="1" x14ac:dyDescent="0.35"/>
    <row r="196" s="1003" customFormat="1" x14ac:dyDescent="0.35"/>
    <row r="197" s="1003" customFormat="1" x14ac:dyDescent="0.35"/>
    <row r="198" s="1003" customFormat="1" x14ac:dyDescent="0.35"/>
    <row r="199" s="1003" customFormat="1" x14ac:dyDescent="0.35"/>
    <row r="200" s="1003" customFormat="1" x14ac:dyDescent="0.35"/>
    <row r="201" s="1003" customFormat="1" x14ac:dyDescent="0.35"/>
    <row r="202" s="1003" customFormat="1" x14ac:dyDescent="0.35"/>
    <row r="203" s="1003" customFormat="1" x14ac:dyDescent="0.35"/>
    <row r="204" s="1003" customFormat="1" x14ac:dyDescent="0.35"/>
    <row r="205" s="1003" customFormat="1" x14ac:dyDescent="0.35"/>
    <row r="206" s="1003" customFormat="1" x14ac:dyDescent="0.35"/>
    <row r="207" s="1003" customFormat="1" x14ac:dyDescent="0.35"/>
    <row r="208" s="1003" customFormat="1" x14ac:dyDescent="0.35"/>
    <row r="209" s="1003" customFormat="1" x14ac:dyDescent="0.35"/>
    <row r="210" s="1003" customFormat="1" x14ac:dyDescent="0.35"/>
    <row r="211" s="1003" customFormat="1" x14ac:dyDescent="0.35"/>
    <row r="212" s="1003" customFormat="1" x14ac:dyDescent="0.35"/>
    <row r="213" s="1003" customFormat="1" x14ac:dyDescent="0.35"/>
    <row r="214" s="1003" customFormat="1" x14ac:dyDescent="0.35"/>
    <row r="215" s="1003" customFormat="1" x14ac:dyDescent="0.35"/>
    <row r="216" s="1003" customFormat="1" x14ac:dyDescent="0.35"/>
    <row r="217" s="1003" customFormat="1" x14ac:dyDescent="0.35"/>
    <row r="218" s="1003" customFormat="1" x14ac:dyDescent="0.35"/>
    <row r="219" s="1003" customFormat="1" x14ac:dyDescent="0.35"/>
    <row r="220" s="1003" customFormat="1" x14ac:dyDescent="0.35"/>
    <row r="221" s="1003" customFormat="1" x14ac:dyDescent="0.35"/>
    <row r="222" s="1003" customFormat="1" x14ac:dyDescent="0.35"/>
    <row r="223" s="1003" customFormat="1" x14ac:dyDescent="0.35"/>
    <row r="224" s="1003" customFormat="1" x14ac:dyDescent="0.35"/>
    <row r="225" s="1003" customFormat="1" x14ac:dyDescent="0.35"/>
    <row r="226" s="1003" customFormat="1" x14ac:dyDescent="0.35"/>
    <row r="227" s="1003" customFormat="1" x14ac:dyDescent="0.35"/>
    <row r="228" s="1003" customFormat="1" x14ac:dyDescent="0.35"/>
    <row r="229" s="1003" customFormat="1" x14ac:dyDescent="0.35"/>
    <row r="230" s="1003" customFormat="1" x14ac:dyDescent="0.35"/>
    <row r="231" s="1003" customFormat="1" x14ac:dyDescent="0.35"/>
    <row r="232" s="1003" customFormat="1" x14ac:dyDescent="0.35"/>
    <row r="233" s="1003" customFormat="1" x14ac:dyDescent="0.35"/>
    <row r="234" s="1003" customFormat="1" x14ac:dyDescent="0.35"/>
    <row r="235" s="1003" customFormat="1" x14ac:dyDescent="0.35"/>
    <row r="236" s="1003" customFormat="1" x14ac:dyDescent="0.35"/>
    <row r="237" s="1003" customFormat="1" x14ac:dyDescent="0.35"/>
    <row r="238" s="1003" customFormat="1" x14ac:dyDescent="0.35"/>
    <row r="239" s="1003" customFormat="1" x14ac:dyDescent="0.35"/>
    <row r="240" s="1003" customFormat="1" x14ac:dyDescent="0.35"/>
    <row r="241" s="1003" customFormat="1" x14ac:dyDescent="0.35"/>
    <row r="242" s="1003" customFormat="1" x14ac:dyDescent="0.35"/>
    <row r="243" s="1003" customFormat="1" x14ac:dyDescent="0.35"/>
    <row r="244" s="1003" customFormat="1" x14ac:dyDescent="0.35"/>
    <row r="245" s="1003" customFormat="1" x14ac:dyDescent="0.35"/>
    <row r="246" s="1003" customFormat="1" x14ac:dyDescent="0.35"/>
    <row r="247" s="1003" customFormat="1" x14ac:dyDescent="0.35"/>
    <row r="248" s="1003" customFormat="1" x14ac:dyDescent="0.35"/>
    <row r="249" s="1003" customFormat="1" x14ac:dyDescent="0.35"/>
    <row r="250" s="1003" customFormat="1" x14ac:dyDescent="0.35"/>
    <row r="251" s="1003" customFormat="1" x14ac:dyDescent="0.35"/>
    <row r="252" s="1003" customFormat="1" x14ac:dyDescent="0.35"/>
    <row r="253" s="1003" customFormat="1" x14ac:dyDescent="0.35"/>
    <row r="254" s="1003" customFormat="1" x14ac:dyDescent="0.35"/>
    <row r="255" s="1003" customFormat="1" x14ac:dyDescent="0.35"/>
    <row r="256" s="1003" customFormat="1" x14ac:dyDescent="0.35"/>
    <row r="257" s="1003" customFormat="1" x14ac:dyDescent="0.35"/>
    <row r="258" s="1003" customFormat="1" x14ac:dyDescent="0.35"/>
    <row r="259" s="1003" customFormat="1" x14ac:dyDescent="0.35"/>
    <row r="260" s="1003" customFormat="1" x14ac:dyDescent="0.35"/>
    <row r="261" s="1003" customFormat="1" x14ac:dyDescent="0.35"/>
    <row r="262" s="1003" customFormat="1" x14ac:dyDescent="0.35"/>
    <row r="263" s="1003" customFormat="1" x14ac:dyDescent="0.35"/>
    <row r="264" s="1003" customFormat="1" x14ac:dyDescent="0.35"/>
    <row r="265" s="1003" customFormat="1" x14ac:dyDescent="0.35"/>
    <row r="266" s="1003" customFormat="1" x14ac:dyDescent="0.35"/>
    <row r="267" s="1003" customFormat="1" x14ac:dyDescent="0.35"/>
    <row r="268" s="1003" customFormat="1" x14ac:dyDescent="0.35"/>
    <row r="269" s="1003" customFormat="1" x14ac:dyDescent="0.35"/>
    <row r="270" s="1003" customFormat="1" x14ac:dyDescent="0.35"/>
    <row r="271" s="1003" customFormat="1" x14ac:dyDescent="0.35"/>
    <row r="272" s="1003" customFormat="1" x14ac:dyDescent="0.35"/>
    <row r="273" s="1003" customFormat="1" x14ac:dyDescent="0.35"/>
    <row r="274" s="1003" customFormat="1" x14ac:dyDescent="0.35"/>
    <row r="275" s="1003" customFormat="1" x14ac:dyDescent="0.35"/>
    <row r="276" s="1003" customFormat="1" x14ac:dyDescent="0.35"/>
    <row r="277" s="1003" customFormat="1" x14ac:dyDescent="0.35"/>
    <row r="278" s="1003" customFormat="1" x14ac:dyDescent="0.35"/>
    <row r="279" s="1003" customFormat="1" x14ac:dyDescent="0.35"/>
    <row r="280" s="1003" customFormat="1" x14ac:dyDescent="0.35"/>
    <row r="281" s="1003" customFormat="1" x14ac:dyDescent="0.35"/>
    <row r="282" s="1003" customFormat="1" x14ac:dyDescent="0.35"/>
    <row r="283" s="1003" customFormat="1" x14ac:dyDescent="0.35"/>
    <row r="284" s="1003" customFormat="1" x14ac:dyDescent="0.35"/>
    <row r="285" s="1003" customFormat="1" x14ac:dyDescent="0.35"/>
    <row r="286" s="1003" customFormat="1" x14ac:dyDescent="0.35"/>
    <row r="287" s="1003" customFormat="1" x14ac:dyDescent="0.35"/>
    <row r="288" s="1003" customFormat="1" x14ac:dyDescent="0.35"/>
    <row r="289" s="1003" customFormat="1" x14ac:dyDescent="0.35"/>
    <row r="290" s="1003" customFormat="1" x14ac:dyDescent="0.35"/>
    <row r="291" s="1003" customFormat="1" x14ac:dyDescent="0.35"/>
    <row r="292" s="1003" customFormat="1" x14ac:dyDescent="0.35"/>
    <row r="293" s="1003" customFormat="1" x14ac:dyDescent="0.35"/>
    <row r="294" s="1003" customFormat="1" x14ac:dyDescent="0.35"/>
    <row r="295" s="1003" customFormat="1" x14ac:dyDescent="0.35"/>
    <row r="296" s="1003" customFormat="1" x14ac:dyDescent="0.35"/>
    <row r="297" s="1003" customFormat="1" x14ac:dyDescent="0.35"/>
    <row r="298" s="1003" customFormat="1" x14ac:dyDescent="0.35"/>
    <row r="299" s="1003" customFormat="1" x14ac:dyDescent="0.35"/>
    <row r="300" s="1003" customFormat="1" x14ac:dyDescent="0.35"/>
    <row r="301" s="1003" customFormat="1" x14ac:dyDescent="0.35"/>
    <row r="302" s="1003" customFormat="1" x14ac:dyDescent="0.35"/>
    <row r="303" s="1003" customFormat="1" x14ac:dyDescent="0.35"/>
    <row r="304" s="1003" customFormat="1" x14ac:dyDescent="0.35"/>
    <row r="305" s="1003" customFormat="1" x14ac:dyDescent="0.35"/>
    <row r="306" s="1003" customFormat="1" x14ac:dyDescent="0.35"/>
    <row r="307" s="1003" customFormat="1" x14ac:dyDescent="0.35"/>
  </sheetData>
  <mergeCells count="24">
    <mergeCell ref="A66:B70"/>
    <mergeCell ref="C66:R66"/>
    <mergeCell ref="C67:C70"/>
    <mergeCell ref="D67:H67"/>
    <mergeCell ref="I67:M67"/>
    <mergeCell ref="N67:R67"/>
    <mergeCell ref="D68:H68"/>
    <mergeCell ref="I68:M68"/>
    <mergeCell ref="N68:R68"/>
    <mergeCell ref="E69:H69"/>
    <mergeCell ref="J69:M69"/>
    <mergeCell ref="O69:R69"/>
    <mergeCell ref="A3:B7"/>
    <mergeCell ref="C3:R3"/>
    <mergeCell ref="C4:C7"/>
    <mergeCell ref="D4:H4"/>
    <mergeCell ref="I4:M4"/>
    <mergeCell ref="N4:R4"/>
    <mergeCell ref="D5:H5"/>
    <mergeCell ref="I5:M5"/>
    <mergeCell ref="N5:R5"/>
    <mergeCell ref="E6:H6"/>
    <mergeCell ref="J6:M6"/>
    <mergeCell ref="O6:R6"/>
  </mergeCells>
  <hyperlinks>
    <hyperlink ref="T1" location="Index!A1" display="Index" xr:uid="{AF21AEE5-7783-4C68-AABF-9448B72C48B8}"/>
  </hyperlinks>
  <pageMargins left="0.70866141732283472" right="0.70866141732283472" top="0.74803149606299213" bottom="0.74803149606299213" header="0.31496062992125984" footer="0.31496062992125984"/>
  <pageSetup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FB91A-9210-4305-8BF2-0318618B8940}">
  <dimension ref="A1:AM50"/>
  <sheetViews>
    <sheetView zoomScale="90" zoomScaleNormal="90" workbookViewId="0">
      <selection activeCell="B29" sqref="B29"/>
    </sheetView>
  </sheetViews>
  <sheetFormatPr defaultColWidth="8.81640625" defaultRowHeight="10.5" x14ac:dyDescent="0.35"/>
  <cols>
    <col min="1" max="1" width="4.1796875" style="567" customWidth="1"/>
    <col min="2" max="2" width="64.453125" style="566" customWidth="1"/>
    <col min="3" max="3" width="8.81640625" style="566"/>
    <col min="4" max="4" width="11.453125" style="566" customWidth="1"/>
    <col min="5" max="7" width="12.54296875" style="566" customWidth="1"/>
    <col min="8" max="8" width="8.81640625" style="566"/>
    <col min="9" max="9" width="9.54296875" style="566" customWidth="1"/>
    <col min="10" max="10" width="12.54296875" style="566" bestFit="1" customWidth="1"/>
    <col min="11" max="12" width="12.54296875" style="566" customWidth="1"/>
    <col min="13" max="13" width="8.81640625" style="566"/>
    <col min="14" max="14" width="11" style="566" customWidth="1"/>
    <col min="15" max="15" width="12.54296875" style="566" bestFit="1" customWidth="1"/>
    <col min="16" max="17" width="12.54296875" style="566" customWidth="1"/>
    <col min="18" max="18" width="13.81640625" style="566" bestFit="1" customWidth="1"/>
    <col min="19" max="19" width="8.81640625" style="566"/>
    <col min="20" max="20" width="11.453125" style="566" customWidth="1"/>
    <col min="21" max="21" width="12" style="566" bestFit="1" customWidth="1"/>
    <col min="22" max="22" width="13.54296875" style="566" customWidth="1"/>
    <col min="23" max="23" width="12" style="566" customWidth="1"/>
    <col min="24" max="24" width="8.81640625" style="566"/>
    <col min="25" max="25" width="9.54296875" style="566" customWidth="1"/>
    <col min="26" max="26" width="13.1796875" style="566" customWidth="1"/>
    <col min="27" max="27" width="14.453125" style="566" customWidth="1"/>
    <col min="28" max="28" width="12" style="566" customWidth="1"/>
    <col min="29" max="29" width="8.81640625" style="566"/>
    <col min="30" max="30" width="11" style="566" customWidth="1"/>
    <col min="31" max="31" width="12.54296875" style="566" bestFit="1" customWidth="1"/>
    <col min="32" max="32" width="13" style="566" bestFit="1" customWidth="1"/>
    <col min="33" max="33" width="12" style="566" customWidth="1"/>
    <col min="34" max="34" width="15.54296875" style="566" bestFit="1" customWidth="1"/>
    <col min="35" max="35" width="11.453125" style="566" customWidth="1"/>
    <col min="36" max="38" width="8.81640625" style="566"/>
    <col min="39" max="39" width="4.1796875" style="567" customWidth="1"/>
    <col min="40" max="40" width="64.453125" style="566" customWidth="1"/>
    <col min="41" max="41" width="8.81640625" style="566"/>
    <col min="42" max="42" width="11.453125" style="566" customWidth="1"/>
    <col min="43" max="45" width="12.54296875" style="566" customWidth="1"/>
    <col min="46" max="46" width="8.81640625" style="566"/>
    <col min="47" max="47" width="9.54296875" style="566" customWidth="1"/>
    <col min="48" max="48" width="12.54296875" style="566" bestFit="1" customWidth="1"/>
    <col min="49" max="50" width="12.54296875" style="566" customWidth="1"/>
    <col min="51" max="51" width="8.81640625" style="566"/>
    <col min="52" max="52" width="11" style="566" customWidth="1"/>
    <col min="53" max="53" width="12.54296875" style="566" bestFit="1" customWidth="1"/>
    <col min="54" max="55" width="12.54296875" style="566" customWidth="1"/>
    <col min="56" max="56" width="13.81640625" style="566" bestFit="1" customWidth="1"/>
    <col min="57" max="57" width="8.81640625" style="566"/>
    <col min="58" max="58" width="11.453125" style="566" customWidth="1"/>
    <col min="59" max="59" width="12" style="566" bestFit="1" customWidth="1"/>
    <col min="60" max="60" width="13.54296875" style="566" customWidth="1"/>
    <col min="61" max="61" width="12" style="566" customWidth="1"/>
    <col min="62" max="62" width="8.81640625" style="566"/>
    <col min="63" max="63" width="9.54296875" style="566" customWidth="1"/>
    <col min="64" max="64" width="13.1796875" style="566" customWidth="1"/>
    <col min="65" max="65" width="14.453125" style="566" customWidth="1"/>
    <col min="66" max="66" width="12" style="566" customWidth="1"/>
    <col min="67" max="67" width="8.81640625" style="566"/>
    <col min="68" max="68" width="11" style="566" customWidth="1"/>
    <col min="69" max="69" width="12.54296875" style="566" bestFit="1" customWidth="1"/>
    <col min="70" max="70" width="13" style="566" bestFit="1" customWidth="1"/>
    <col min="71" max="71" width="12" style="566" customWidth="1"/>
    <col min="72" max="72" width="15.54296875" style="566" bestFit="1" customWidth="1"/>
    <col min="73" max="16384" width="8.81640625" style="566"/>
  </cols>
  <sheetData>
    <row r="1" spans="1:39" x14ac:dyDescent="0.25">
      <c r="A1" s="447" t="s">
        <v>1872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1004" t="s">
        <v>933</v>
      </c>
      <c r="AM1" s="566"/>
    </row>
    <row r="2" spans="1:39" s="567" customFormat="1" ht="11" thickBot="1" x14ac:dyDescent="0.4">
      <c r="A2" s="780"/>
      <c r="B2" s="779">
        <v>2024</v>
      </c>
      <c r="C2" s="2" t="s">
        <v>1145</v>
      </c>
      <c r="D2" s="479" t="s">
        <v>1146</v>
      </c>
      <c r="E2" s="479" t="s">
        <v>1147</v>
      </c>
      <c r="F2" s="479" t="s">
        <v>1148</v>
      </c>
      <c r="G2" s="479" t="s">
        <v>1149</v>
      </c>
      <c r="H2" s="479" t="s">
        <v>1159</v>
      </c>
      <c r="I2" s="479" t="s">
        <v>1160</v>
      </c>
      <c r="J2" s="479" t="s">
        <v>1161</v>
      </c>
      <c r="K2" s="479" t="s">
        <v>1503</v>
      </c>
      <c r="L2" s="479" t="s">
        <v>1504</v>
      </c>
      <c r="M2" s="479" t="s">
        <v>1505</v>
      </c>
      <c r="N2" s="479" t="s">
        <v>1506</v>
      </c>
      <c r="O2" s="479" t="s">
        <v>1507</v>
      </c>
      <c r="P2" s="479" t="s">
        <v>1508</v>
      </c>
      <c r="Q2" s="479" t="s">
        <v>1509</v>
      </c>
      <c r="R2" s="479" t="s">
        <v>1510</v>
      </c>
      <c r="S2" s="479" t="s">
        <v>1873</v>
      </c>
      <c r="T2" s="479" t="s">
        <v>1874</v>
      </c>
      <c r="U2" s="479" t="s">
        <v>1875</v>
      </c>
      <c r="V2" s="479" t="s">
        <v>1876</v>
      </c>
      <c r="W2" s="479" t="s">
        <v>1877</v>
      </c>
      <c r="X2" s="479" t="s">
        <v>1878</v>
      </c>
      <c r="Y2" s="479" t="s">
        <v>1879</v>
      </c>
      <c r="Z2" s="479" t="s">
        <v>1880</v>
      </c>
      <c r="AA2" s="479" t="s">
        <v>1881</v>
      </c>
      <c r="AB2" s="479" t="s">
        <v>1882</v>
      </c>
      <c r="AC2" s="479" t="s">
        <v>1883</v>
      </c>
      <c r="AD2" s="479" t="s">
        <v>1884</v>
      </c>
      <c r="AE2" s="479" t="s">
        <v>1885</v>
      </c>
      <c r="AF2" s="479" t="s">
        <v>1886</v>
      </c>
      <c r="AG2" s="479" t="s">
        <v>1887</v>
      </c>
      <c r="AH2" s="479" t="s">
        <v>1888</v>
      </c>
    </row>
    <row r="3" spans="1:39" ht="29.15" customHeight="1" x14ac:dyDescent="0.35">
      <c r="A3" s="1032"/>
      <c r="B3" s="1033"/>
      <c r="C3" s="1367" t="s">
        <v>1889</v>
      </c>
      <c r="D3" s="1368"/>
      <c r="E3" s="1368"/>
      <c r="F3" s="1368"/>
      <c r="G3" s="1368"/>
      <c r="H3" s="1368"/>
      <c r="I3" s="1368"/>
      <c r="J3" s="1368"/>
      <c r="K3" s="1368"/>
      <c r="L3" s="1368"/>
      <c r="M3" s="1368"/>
      <c r="N3" s="1368"/>
      <c r="O3" s="1368"/>
      <c r="P3" s="1368"/>
      <c r="Q3" s="1368"/>
      <c r="R3" s="1368"/>
      <c r="S3" s="1367" t="s">
        <v>1890</v>
      </c>
      <c r="T3" s="1368"/>
      <c r="U3" s="1368"/>
      <c r="V3" s="1368"/>
      <c r="W3" s="1368"/>
      <c r="X3" s="1368"/>
      <c r="Y3" s="1368"/>
      <c r="Z3" s="1368"/>
      <c r="AA3" s="1368"/>
      <c r="AB3" s="1368"/>
      <c r="AC3" s="1368"/>
      <c r="AD3" s="1368"/>
      <c r="AE3" s="1368"/>
      <c r="AF3" s="1368"/>
      <c r="AG3" s="1368"/>
      <c r="AH3" s="1369"/>
      <c r="AM3" s="566"/>
    </row>
    <row r="4" spans="1:39" ht="14.25" customHeight="1" x14ac:dyDescent="0.35">
      <c r="A4" s="1032"/>
      <c r="B4" s="1034"/>
      <c r="C4" s="1370" t="s">
        <v>1832</v>
      </c>
      <c r="D4" s="1371"/>
      <c r="E4" s="1371"/>
      <c r="F4" s="1371"/>
      <c r="G4" s="1372"/>
      <c r="H4" s="1370" t="s">
        <v>1833</v>
      </c>
      <c r="I4" s="1371"/>
      <c r="J4" s="1371"/>
      <c r="K4" s="1371"/>
      <c r="L4" s="1372"/>
      <c r="M4" s="1370" t="s">
        <v>1834</v>
      </c>
      <c r="N4" s="1371"/>
      <c r="O4" s="1371"/>
      <c r="P4" s="1371"/>
      <c r="Q4" s="1371"/>
      <c r="R4" s="1035"/>
      <c r="S4" s="1370" t="s">
        <v>1832</v>
      </c>
      <c r="T4" s="1371"/>
      <c r="U4" s="1371"/>
      <c r="V4" s="1371"/>
      <c r="W4" s="1372"/>
      <c r="X4" s="1370" t="s">
        <v>1833</v>
      </c>
      <c r="Y4" s="1371"/>
      <c r="Z4" s="1371"/>
      <c r="AA4" s="1371"/>
      <c r="AB4" s="1372"/>
      <c r="AC4" s="1370" t="s">
        <v>1834</v>
      </c>
      <c r="AD4" s="1371"/>
      <c r="AE4" s="1371"/>
      <c r="AF4" s="1371"/>
      <c r="AG4" s="1371"/>
      <c r="AH4" s="1372"/>
      <c r="AM4" s="566"/>
    </row>
    <row r="5" spans="1:39" ht="33.75" customHeight="1" x14ac:dyDescent="0.35">
      <c r="A5" s="1032"/>
      <c r="B5" s="1034"/>
      <c r="C5" s="1361" t="s">
        <v>1891</v>
      </c>
      <c r="D5" s="1362"/>
      <c r="E5" s="1362"/>
      <c r="F5" s="1362"/>
      <c r="G5" s="1363"/>
      <c r="H5" s="1361" t="s">
        <v>1891</v>
      </c>
      <c r="I5" s="1362"/>
      <c r="J5" s="1362"/>
      <c r="K5" s="1362"/>
      <c r="L5" s="1363"/>
      <c r="M5" s="1361" t="s">
        <v>1891</v>
      </c>
      <c r="N5" s="1362"/>
      <c r="O5" s="1362"/>
      <c r="P5" s="1362"/>
      <c r="Q5" s="1363"/>
      <c r="R5" s="1364" t="s">
        <v>1892</v>
      </c>
      <c r="S5" s="1361" t="s">
        <v>1893</v>
      </c>
      <c r="T5" s="1362"/>
      <c r="U5" s="1362"/>
      <c r="V5" s="1362"/>
      <c r="W5" s="1363"/>
      <c r="X5" s="1361" t="s">
        <v>1893</v>
      </c>
      <c r="Y5" s="1362"/>
      <c r="Z5" s="1362"/>
      <c r="AA5" s="1362"/>
      <c r="AB5" s="1363"/>
      <c r="AC5" s="1361" t="s">
        <v>1893</v>
      </c>
      <c r="AD5" s="1362"/>
      <c r="AE5" s="1362"/>
      <c r="AF5" s="1362"/>
      <c r="AG5" s="1363"/>
      <c r="AH5" s="1364" t="s">
        <v>1894</v>
      </c>
      <c r="AM5" s="566"/>
    </row>
    <row r="6" spans="1:39" x14ac:dyDescent="0.35">
      <c r="A6" s="1032"/>
      <c r="B6" s="1034"/>
      <c r="C6" s="1036"/>
      <c r="D6" s="1361" t="s">
        <v>1895</v>
      </c>
      <c r="E6" s="1362"/>
      <c r="F6" s="1362"/>
      <c r="G6" s="1363"/>
      <c r="H6" s="1036"/>
      <c r="I6" s="1361" t="s">
        <v>1895</v>
      </c>
      <c r="J6" s="1362"/>
      <c r="K6" s="1362"/>
      <c r="L6" s="1363"/>
      <c r="M6" s="1036"/>
      <c r="N6" s="1361" t="s">
        <v>1895</v>
      </c>
      <c r="O6" s="1362"/>
      <c r="P6" s="1362"/>
      <c r="Q6" s="1363"/>
      <c r="R6" s="1365"/>
      <c r="S6" s="1036"/>
      <c r="T6" s="1361" t="s">
        <v>1895</v>
      </c>
      <c r="U6" s="1362"/>
      <c r="V6" s="1362"/>
      <c r="W6" s="1363"/>
      <c r="X6" s="1036"/>
      <c r="Y6" s="1361" t="s">
        <v>1895</v>
      </c>
      <c r="Z6" s="1362"/>
      <c r="AA6" s="1362"/>
      <c r="AB6" s="1363"/>
      <c r="AC6" s="1036"/>
      <c r="AD6" s="1361" t="s">
        <v>1895</v>
      </c>
      <c r="AE6" s="1362"/>
      <c r="AF6" s="1362"/>
      <c r="AG6" s="1363"/>
      <c r="AH6" s="1365"/>
      <c r="AM6" s="566"/>
    </row>
    <row r="7" spans="1:39" ht="31.5" x14ac:dyDescent="0.35">
      <c r="A7" s="1032"/>
      <c r="B7" s="1037" t="s">
        <v>1896</v>
      </c>
      <c r="C7" s="568"/>
      <c r="D7" s="568"/>
      <c r="E7" s="1038" t="s">
        <v>1837</v>
      </c>
      <c r="F7" s="154" t="s">
        <v>1838</v>
      </c>
      <c r="G7" s="154" t="s">
        <v>1839</v>
      </c>
      <c r="H7" s="568"/>
      <c r="I7" s="568"/>
      <c r="J7" s="1038" t="s">
        <v>1837</v>
      </c>
      <c r="K7" s="154" t="s">
        <v>1840</v>
      </c>
      <c r="L7" s="154" t="s">
        <v>1839</v>
      </c>
      <c r="M7" s="568"/>
      <c r="N7" s="568"/>
      <c r="O7" s="1038" t="s">
        <v>1837</v>
      </c>
      <c r="P7" s="154" t="s">
        <v>1841</v>
      </c>
      <c r="Q7" s="154" t="s">
        <v>1839</v>
      </c>
      <c r="R7" s="1366"/>
      <c r="S7" s="568"/>
      <c r="T7" s="568"/>
      <c r="U7" s="1038" t="s">
        <v>1837</v>
      </c>
      <c r="V7" s="154" t="s">
        <v>1838</v>
      </c>
      <c r="W7" s="154" t="s">
        <v>1839</v>
      </c>
      <c r="X7" s="568"/>
      <c r="Y7" s="568"/>
      <c r="Z7" s="1038" t="s">
        <v>1837</v>
      </c>
      <c r="AA7" s="154" t="s">
        <v>1840</v>
      </c>
      <c r="AB7" s="154" t="s">
        <v>1839</v>
      </c>
      <c r="AC7" s="568"/>
      <c r="AD7" s="568"/>
      <c r="AE7" s="1038" t="s">
        <v>1837</v>
      </c>
      <c r="AF7" s="154" t="s">
        <v>1841</v>
      </c>
      <c r="AG7" s="154" t="s">
        <v>1839</v>
      </c>
      <c r="AH7" s="1366"/>
      <c r="AM7" s="566"/>
    </row>
    <row r="8" spans="1:39" x14ac:dyDescent="0.35">
      <c r="A8" s="1028">
        <v>1</v>
      </c>
      <c r="B8" s="1039" t="s">
        <v>1897</v>
      </c>
      <c r="C8" s="1040">
        <v>0.43565615506971778</v>
      </c>
      <c r="D8" s="1040">
        <v>6.865663657949557E-2</v>
      </c>
      <c r="E8" s="1041">
        <v>6.5889615069623403E-2</v>
      </c>
      <c r="F8" s="1040">
        <v>6.5498853729253871E-4</v>
      </c>
      <c r="G8" s="1040">
        <v>1.2592455551229597E-3</v>
      </c>
      <c r="H8" s="1040">
        <v>1.6241337851055717E-3</v>
      </c>
      <c r="I8" s="1040">
        <v>1.2595789099338836E-4</v>
      </c>
      <c r="J8" s="1041" t="s">
        <v>2091</v>
      </c>
      <c r="K8" s="1040" t="s">
        <v>2091</v>
      </c>
      <c r="L8" s="1040">
        <v>3.2701640853321186E-5</v>
      </c>
      <c r="M8" s="1040">
        <v>0.43728028885482334</v>
      </c>
      <c r="N8" s="1040">
        <v>6.878259447048897E-2</v>
      </c>
      <c r="O8" s="1041">
        <v>6.5889615069623403E-2</v>
      </c>
      <c r="P8" s="1040">
        <v>6.5498853729253871E-4</v>
      </c>
      <c r="Q8" s="1040">
        <v>1.2919471959762811E-3</v>
      </c>
      <c r="R8" s="1040">
        <v>0.35684636358091026</v>
      </c>
      <c r="S8" s="1040">
        <v>0.19620360073768947</v>
      </c>
      <c r="T8" s="1040">
        <v>2.2975314611384502E-2</v>
      </c>
      <c r="U8" s="1041">
        <v>1.8249273612571195E-2</v>
      </c>
      <c r="V8" s="1040">
        <v>9.6623717032720264E-4</v>
      </c>
      <c r="W8" s="1040">
        <v>2.1133892205380356E-3</v>
      </c>
      <c r="X8" s="1040">
        <v>1.9732053207172323E-3</v>
      </c>
      <c r="Y8" s="1040">
        <v>1.7507756654213552E-4</v>
      </c>
      <c r="Z8" s="1041" t="s">
        <v>2091</v>
      </c>
      <c r="AA8" s="1040" t="s">
        <v>2091</v>
      </c>
      <c r="AB8" s="1040">
        <v>1.0302012694556768E-5</v>
      </c>
      <c r="AC8" s="1040">
        <v>0.19817680605840671</v>
      </c>
      <c r="AD8" s="1040">
        <v>2.3150392177926638E-2</v>
      </c>
      <c r="AE8" s="1041">
        <v>1.8249273612571195E-2</v>
      </c>
      <c r="AF8" s="1040">
        <v>9.6623717032720264E-4</v>
      </c>
      <c r="AG8" s="1040">
        <v>2.1236912332325921E-3</v>
      </c>
      <c r="AH8" s="1040">
        <v>0.13855620912423103</v>
      </c>
      <c r="AI8" s="1042"/>
      <c r="AM8" s="566"/>
    </row>
    <row r="9" spans="1:39" ht="21" x14ac:dyDescent="0.35">
      <c r="A9" s="1028">
        <v>2</v>
      </c>
      <c r="B9" s="1043" t="s">
        <v>1843</v>
      </c>
      <c r="C9" s="1041">
        <v>0.90782709417970975</v>
      </c>
      <c r="D9" s="1041">
        <v>0.14306793932557527</v>
      </c>
      <c r="E9" s="1041">
        <v>0.13730196992757565</v>
      </c>
      <c r="F9" s="1041">
        <v>1.36487694388895E-3</v>
      </c>
      <c r="G9" s="1041">
        <v>2.6240386312506364E-3</v>
      </c>
      <c r="H9" s="1041">
        <v>3.384399315207585E-3</v>
      </c>
      <c r="I9" s="1041">
        <v>2.6247332820264274E-4</v>
      </c>
      <c r="J9" s="1041" t="s">
        <v>2091</v>
      </c>
      <c r="K9" s="1041" t="s">
        <v>2091</v>
      </c>
      <c r="L9" s="1041">
        <v>6.8144269841015896E-5</v>
      </c>
      <c r="M9" s="1041">
        <v>0.91121149349491726</v>
      </c>
      <c r="N9" s="1041">
        <v>0.14333041265377791</v>
      </c>
      <c r="O9" s="1041">
        <v>0.13730196992757565</v>
      </c>
      <c r="P9" s="1041">
        <v>1.36487694388895E-3</v>
      </c>
      <c r="Q9" s="1041">
        <v>2.6921829010916527E-3</v>
      </c>
      <c r="R9" s="1041">
        <v>0.35684594446163748</v>
      </c>
      <c r="S9" s="1041">
        <v>0.74142983439544208</v>
      </c>
      <c r="T9" s="1041">
        <v>8.6820953557707845E-2</v>
      </c>
      <c r="U9" s="1041">
        <v>6.8961812431236585E-2</v>
      </c>
      <c r="V9" s="1041">
        <v>3.6512941785415616E-3</v>
      </c>
      <c r="W9" s="1041">
        <v>7.9862439522274814E-3</v>
      </c>
      <c r="X9" s="1041">
        <v>7.4565058371354907E-3</v>
      </c>
      <c r="Y9" s="1041">
        <v>6.6159708934820428E-4</v>
      </c>
      <c r="Z9" s="1041" t="s">
        <v>2091</v>
      </c>
      <c r="AA9" s="1041" t="s">
        <v>2091</v>
      </c>
      <c r="AB9" s="1041">
        <v>3.8930068242104962E-5</v>
      </c>
      <c r="AC9" s="1041">
        <v>0.74888634023257761</v>
      </c>
      <c r="AD9" s="1041">
        <v>8.7482550647056054E-2</v>
      </c>
      <c r="AE9" s="1041">
        <v>6.8961812431236585E-2</v>
      </c>
      <c r="AF9" s="1041">
        <v>3.6512941785415616E-3</v>
      </c>
      <c r="AG9" s="1041">
        <v>8.0251740204695856E-3</v>
      </c>
      <c r="AH9" s="1041">
        <v>0.13855620912423103</v>
      </c>
      <c r="AM9" s="566"/>
    </row>
    <row r="10" spans="1:39" x14ac:dyDescent="0.35">
      <c r="A10" s="1028">
        <v>3</v>
      </c>
      <c r="B10" s="1044" t="s">
        <v>1632</v>
      </c>
      <c r="C10" s="1041">
        <v>0.26192213921904844</v>
      </c>
      <c r="D10" s="1041">
        <v>1.6291078778696923E-2</v>
      </c>
      <c r="E10" s="1041" t="s">
        <v>2091</v>
      </c>
      <c r="F10" s="1041">
        <v>2.7668762831205046E-3</v>
      </c>
      <c r="G10" s="1041">
        <v>5.0110746963200068E-3</v>
      </c>
      <c r="H10" s="1041">
        <v>8.2782973799794095E-3</v>
      </c>
      <c r="I10" s="1041">
        <v>1.6224726728567966E-3</v>
      </c>
      <c r="J10" s="1041" t="s">
        <v>2091</v>
      </c>
      <c r="K10" s="1041" t="s">
        <v>2091</v>
      </c>
      <c r="L10" s="1041">
        <v>7.4571053146158103E-5</v>
      </c>
      <c r="M10" s="1041">
        <v>0.27020043659902787</v>
      </c>
      <c r="N10" s="1041">
        <v>1.7913551451553721E-2</v>
      </c>
      <c r="O10" s="1041" t="s">
        <v>2091</v>
      </c>
      <c r="P10" s="1041">
        <v>2.7668762831205046E-3</v>
      </c>
      <c r="Q10" s="1041">
        <v>5.0856457494661642E-3</v>
      </c>
      <c r="R10" s="1041">
        <v>7.4598391341871625E-3</v>
      </c>
      <c r="S10" s="1041">
        <v>0.24973770934561401</v>
      </c>
      <c r="T10" s="1041">
        <v>1.4923747692966291E-2</v>
      </c>
      <c r="U10" s="1041" t="s">
        <v>2091</v>
      </c>
      <c r="V10" s="1041">
        <v>1.898737472065699E-3</v>
      </c>
      <c r="W10" s="1041">
        <v>3.1257062723497116E-3</v>
      </c>
      <c r="X10" s="1041">
        <v>1.0832314424326275E-2</v>
      </c>
      <c r="Y10" s="1041">
        <v>3.2660886459904381E-3</v>
      </c>
      <c r="Z10" s="1041" t="s">
        <v>2091</v>
      </c>
      <c r="AA10" s="1041" t="s">
        <v>2091</v>
      </c>
      <c r="AB10" s="1041">
        <v>1.2741839525188951E-4</v>
      </c>
      <c r="AC10" s="1041">
        <v>0.26057002376994032</v>
      </c>
      <c r="AD10" s="1041">
        <v>1.8189836338956732E-2</v>
      </c>
      <c r="AE10" s="1041" t="s">
        <v>2091</v>
      </c>
      <c r="AF10" s="1041">
        <v>1.898737472065699E-3</v>
      </c>
      <c r="AG10" s="1041">
        <v>3.2531246676016012E-3</v>
      </c>
      <c r="AH10" s="1041">
        <v>9.5368750404311465E-3</v>
      </c>
      <c r="AM10" s="566"/>
    </row>
    <row r="11" spans="1:39" x14ac:dyDescent="0.35">
      <c r="A11" s="1028">
        <v>4</v>
      </c>
      <c r="B11" s="1045" t="s">
        <v>437</v>
      </c>
      <c r="C11" s="1041">
        <v>0.24611738189518106</v>
      </c>
      <c r="D11" s="1041">
        <v>1.2713588425767607E-2</v>
      </c>
      <c r="E11" s="1041" t="s">
        <v>2091</v>
      </c>
      <c r="F11" s="1041">
        <v>1.3029031798991754E-3</v>
      </c>
      <c r="G11" s="1041">
        <v>2.1389383451284032E-3</v>
      </c>
      <c r="H11" s="1041">
        <v>4.0172062397083597E-3</v>
      </c>
      <c r="I11" s="1041">
        <v>6.7833584997230696E-5</v>
      </c>
      <c r="J11" s="1041" t="s">
        <v>2091</v>
      </c>
      <c r="K11" s="1041" t="s">
        <v>2091</v>
      </c>
      <c r="L11" s="1041">
        <v>2.8040404246802281E-5</v>
      </c>
      <c r="M11" s="1041">
        <v>0.25013458813488948</v>
      </c>
      <c r="N11" s="1041">
        <v>1.2781422010764838E-2</v>
      </c>
      <c r="O11" s="1041" t="s">
        <v>2091</v>
      </c>
      <c r="P11" s="1041">
        <v>1.3029031798991754E-3</v>
      </c>
      <c r="Q11" s="1041">
        <v>2.1669787493752055E-3</v>
      </c>
      <c r="R11" s="1041">
        <v>5.967752173554745E-3</v>
      </c>
      <c r="S11" s="1041">
        <v>0.24935478562344626</v>
      </c>
      <c r="T11" s="1041">
        <v>1.4572911321646691E-2</v>
      </c>
      <c r="U11" s="1041" t="s">
        <v>2091</v>
      </c>
      <c r="V11" s="1041">
        <v>1.9556868672974004E-3</v>
      </c>
      <c r="W11" s="1041">
        <v>1.7639829284580167E-3</v>
      </c>
      <c r="X11" s="1041">
        <v>5.5052556239247926E-3</v>
      </c>
      <c r="Y11" s="1041">
        <v>8.6359092915477319E-5</v>
      </c>
      <c r="Z11" s="1041" t="s">
        <v>2091</v>
      </c>
      <c r="AA11" s="1041" t="s">
        <v>2091</v>
      </c>
      <c r="AB11" s="1041">
        <v>2.9438258932086935E-5</v>
      </c>
      <c r="AC11" s="1041">
        <v>0.25486004124737105</v>
      </c>
      <c r="AD11" s="1041">
        <v>1.465927041456217E-2</v>
      </c>
      <c r="AE11" s="1041" t="s">
        <v>2091</v>
      </c>
      <c r="AF11" s="1041">
        <v>1.9556868672974004E-3</v>
      </c>
      <c r="AG11" s="1041">
        <v>1.7934211873901038E-3</v>
      </c>
      <c r="AH11" s="1041">
        <v>8.4514113799053162E-3</v>
      </c>
      <c r="AM11" s="566"/>
    </row>
    <row r="12" spans="1:39" x14ac:dyDescent="0.35">
      <c r="A12" s="1028">
        <v>5</v>
      </c>
      <c r="B12" s="1045" t="s">
        <v>436</v>
      </c>
      <c r="C12" s="1046">
        <v>0.36246478349829653</v>
      </c>
      <c r="D12" s="1046">
        <v>3.9049437707994177E-2</v>
      </c>
      <c r="E12" s="1046" t="s">
        <v>2091</v>
      </c>
      <c r="F12" s="1046">
        <v>1.2080004218928086E-2</v>
      </c>
      <c r="G12" s="1046">
        <v>2.3282293770545723E-2</v>
      </c>
      <c r="H12" s="1046">
        <v>3.5385412154260137E-2</v>
      </c>
      <c r="I12" s="1046">
        <v>1.1512376174078714E-2</v>
      </c>
      <c r="J12" s="1046" t="s">
        <v>2091</v>
      </c>
      <c r="K12" s="1046" t="s">
        <v>2091</v>
      </c>
      <c r="L12" s="1046">
        <v>3.7057777976040384E-4</v>
      </c>
      <c r="M12" s="1046">
        <v>0.39785019565255664</v>
      </c>
      <c r="N12" s="1046">
        <v>5.0561813882072884E-2</v>
      </c>
      <c r="O12" s="1046" t="s">
        <v>2091</v>
      </c>
      <c r="P12" s="1046">
        <v>1.2080004218928086E-2</v>
      </c>
      <c r="Q12" s="1046">
        <v>2.3652871550306129E-2</v>
      </c>
      <c r="R12" s="1046">
        <v>1.4920869606324168E-3</v>
      </c>
      <c r="S12" s="1041">
        <v>0.25343003907831518</v>
      </c>
      <c r="T12" s="1041">
        <v>1.8306676172306646E-2</v>
      </c>
      <c r="U12" s="1041" t="s">
        <v>2091</v>
      </c>
      <c r="V12" s="1041">
        <v>1.3496047516299711E-3</v>
      </c>
      <c r="W12" s="1041">
        <v>1.6256080023813794E-2</v>
      </c>
      <c r="X12" s="1041">
        <v>6.2198308375341751E-2</v>
      </c>
      <c r="Y12" s="1041">
        <v>3.3926529070789947E-2</v>
      </c>
      <c r="Z12" s="1041" t="s">
        <v>2091</v>
      </c>
      <c r="AA12" s="1041" t="s">
        <v>2091</v>
      </c>
      <c r="AB12" s="1041">
        <v>1.0721887231377658E-3</v>
      </c>
      <c r="AC12" s="1041">
        <v>0.31562834745365692</v>
      </c>
      <c r="AD12" s="1041">
        <v>5.2233205243096596E-2</v>
      </c>
      <c r="AE12" s="1041" t="s">
        <v>2091</v>
      </c>
      <c r="AF12" s="1041">
        <v>1.3496047516299711E-3</v>
      </c>
      <c r="AG12" s="1041">
        <v>1.732826874695156E-2</v>
      </c>
      <c r="AH12" s="1041">
        <v>1.0854636605258296E-3</v>
      </c>
      <c r="AM12" s="566"/>
    </row>
    <row r="13" spans="1:39" x14ac:dyDescent="0.35">
      <c r="A13" s="1028">
        <v>6</v>
      </c>
      <c r="B13" s="1047" t="s">
        <v>1846</v>
      </c>
      <c r="C13" s="1046" t="s">
        <v>2091</v>
      </c>
      <c r="D13" s="1046" t="s">
        <v>2091</v>
      </c>
      <c r="E13" s="1046" t="s">
        <v>2091</v>
      </c>
      <c r="F13" s="1046" t="s">
        <v>2091</v>
      </c>
      <c r="G13" s="1046" t="s">
        <v>2091</v>
      </c>
      <c r="H13" s="1046" t="s">
        <v>2091</v>
      </c>
      <c r="I13" s="1046" t="s">
        <v>2091</v>
      </c>
      <c r="J13" s="1046" t="s">
        <v>2091</v>
      </c>
      <c r="K13" s="1046" t="s">
        <v>2091</v>
      </c>
      <c r="L13" s="1046" t="s">
        <v>2091</v>
      </c>
      <c r="M13" s="1046" t="s">
        <v>2091</v>
      </c>
      <c r="N13" s="1046" t="s">
        <v>2091</v>
      </c>
      <c r="O13" s="1046" t="s">
        <v>2091</v>
      </c>
      <c r="P13" s="1046" t="s">
        <v>2091</v>
      </c>
      <c r="Q13" s="1046" t="s">
        <v>2091</v>
      </c>
      <c r="R13" s="1046">
        <v>0</v>
      </c>
      <c r="S13" s="1041" t="s">
        <v>2091</v>
      </c>
      <c r="T13" s="1041" t="s">
        <v>2091</v>
      </c>
      <c r="U13" s="1041" t="s">
        <v>2091</v>
      </c>
      <c r="V13" s="1041" t="s">
        <v>2091</v>
      </c>
      <c r="W13" s="1041" t="s">
        <v>2091</v>
      </c>
      <c r="X13" s="1041" t="s">
        <v>2091</v>
      </c>
      <c r="Y13" s="1041" t="s">
        <v>2091</v>
      </c>
      <c r="Z13" s="1041" t="s">
        <v>2091</v>
      </c>
      <c r="AA13" s="1041" t="s">
        <v>2091</v>
      </c>
      <c r="AB13" s="1041" t="s">
        <v>2091</v>
      </c>
      <c r="AC13" s="1041" t="s">
        <v>2091</v>
      </c>
      <c r="AD13" s="1041" t="s">
        <v>2091</v>
      </c>
      <c r="AE13" s="1041" t="s">
        <v>2091</v>
      </c>
      <c r="AF13" s="1041" t="s">
        <v>2091</v>
      </c>
      <c r="AG13" s="1041" t="s">
        <v>2091</v>
      </c>
      <c r="AH13" s="1041"/>
      <c r="AM13" s="566"/>
    </row>
    <row r="14" spans="1:39" x14ac:dyDescent="0.35">
      <c r="A14" s="1028">
        <v>7</v>
      </c>
      <c r="B14" s="1047" t="s">
        <v>1898</v>
      </c>
      <c r="C14" s="1046">
        <v>0.2258436550820975</v>
      </c>
      <c r="D14" s="1046">
        <v>0.17153357783426945</v>
      </c>
      <c r="E14" s="1046" t="s">
        <v>2091</v>
      </c>
      <c r="F14" s="1046">
        <v>1.9515961322862207E-3</v>
      </c>
      <c r="G14" s="1046">
        <v>7.828053600094767E-2</v>
      </c>
      <c r="H14" s="1046">
        <v>7.2635869325670043E-3</v>
      </c>
      <c r="I14" s="1046">
        <v>4.4886711042583073E-3</v>
      </c>
      <c r="J14" s="1046" t="s">
        <v>2091</v>
      </c>
      <c r="K14" s="1046" t="s">
        <v>2091</v>
      </c>
      <c r="L14" s="1046" t="s">
        <v>2091</v>
      </c>
      <c r="M14" s="1046">
        <v>0.23310724201466451</v>
      </c>
      <c r="N14" s="1046">
        <v>0.17602224893852775</v>
      </c>
      <c r="O14" s="1046" t="s">
        <v>2091</v>
      </c>
      <c r="P14" s="1046">
        <v>1.9515961322862207E-3</v>
      </c>
      <c r="Q14" s="1046">
        <v>7.828053600094767E-2</v>
      </c>
      <c r="R14" s="1046">
        <v>4.518415360857495E-8</v>
      </c>
      <c r="S14" s="1041" t="s">
        <v>2091</v>
      </c>
      <c r="T14" s="1041" t="s">
        <v>2091</v>
      </c>
      <c r="U14" s="1041" t="s">
        <v>2091</v>
      </c>
      <c r="V14" s="1041" t="s">
        <v>2091</v>
      </c>
      <c r="W14" s="1041" t="s">
        <v>2091</v>
      </c>
      <c r="X14" s="1041" t="s">
        <v>2091</v>
      </c>
      <c r="Y14" s="1041" t="s">
        <v>2091</v>
      </c>
      <c r="Z14" s="1041" t="s">
        <v>2091</v>
      </c>
      <c r="AA14" s="1041" t="s">
        <v>2091</v>
      </c>
      <c r="AB14" s="1041" t="s">
        <v>2091</v>
      </c>
      <c r="AC14" s="1041" t="s">
        <v>2091</v>
      </c>
      <c r="AD14" s="1041" t="s">
        <v>2091</v>
      </c>
      <c r="AE14" s="1041" t="s">
        <v>2091</v>
      </c>
      <c r="AF14" s="1041" t="s">
        <v>2091</v>
      </c>
      <c r="AG14" s="1041" t="s">
        <v>2091</v>
      </c>
      <c r="AH14" s="1041">
        <v>0</v>
      </c>
      <c r="AM14" s="566"/>
    </row>
    <row r="15" spans="1:39" x14ac:dyDescent="0.35">
      <c r="A15" s="1028">
        <v>8</v>
      </c>
      <c r="B15" s="1047" t="s">
        <v>1848</v>
      </c>
      <c r="C15" s="1046">
        <v>2.2748268121007133E-4</v>
      </c>
      <c r="D15" s="1046">
        <v>2.274618891705784E-4</v>
      </c>
      <c r="E15" s="1046" t="s">
        <v>2091</v>
      </c>
      <c r="F15" s="1046">
        <v>1.1661868909329774E-5</v>
      </c>
      <c r="G15" s="1046">
        <v>5.543546139830229E-5</v>
      </c>
      <c r="H15" s="1046">
        <v>1.8532405338641194E-6</v>
      </c>
      <c r="I15" s="1046">
        <v>1.7492803363994662E-6</v>
      </c>
      <c r="J15" s="1046" t="s">
        <v>2091</v>
      </c>
      <c r="K15" s="1046" t="s">
        <v>2091</v>
      </c>
      <c r="L15" s="1046" t="s">
        <v>2091</v>
      </c>
      <c r="M15" s="1046">
        <v>2.2933592174393546E-4</v>
      </c>
      <c r="N15" s="1046">
        <v>2.2921116950697787E-4</v>
      </c>
      <c r="O15" s="1046" t="s">
        <v>2091</v>
      </c>
      <c r="P15" s="1046">
        <v>1.1661868909329774E-5</v>
      </c>
      <c r="Q15" s="1046">
        <v>5.543546139830229E-5</v>
      </c>
      <c r="R15" s="1046">
        <v>1.6345175005436312E-8</v>
      </c>
      <c r="S15" s="1041" t="s">
        <v>2091</v>
      </c>
      <c r="T15" s="1041" t="s">
        <v>2091</v>
      </c>
      <c r="U15" s="1041" t="s">
        <v>2091</v>
      </c>
      <c r="V15" s="1048" t="s">
        <v>2091</v>
      </c>
      <c r="W15" s="1041" t="s">
        <v>2091</v>
      </c>
      <c r="X15" s="1041" t="s">
        <v>2091</v>
      </c>
      <c r="Y15" s="1041" t="s">
        <v>2091</v>
      </c>
      <c r="Z15" s="1041" t="s">
        <v>2091</v>
      </c>
      <c r="AA15" s="1041" t="s">
        <v>2091</v>
      </c>
      <c r="AB15" s="1041" t="s">
        <v>2091</v>
      </c>
      <c r="AC15" s="1041" t="s">
        <v>2091</v>
      </c>
      <c r="AD15" s="1041" t="s">
        <v>2091</v>
      </c>
      <c r="AE15" s="1041" t="s">
        <v>2091</v>
      </c>
      <c r="AF15" s="1041" t="s">
        <v>2091</v>
      </c>
      <c r="AG15" s="1041" t="s">
        <v>2091</v>
      </c>
      <c r="AH15" s="1041">
        <v>0</v>
      </c>
      <c r="AM15" s="566"/>
    </row>
    <row r="16" spans="1:39" x14ac:dyDescent="0.35">
      <c r="A16" s="1028">
        <v>9</v>
      </c>
      <c r="B16" s="1044" t="s">
        <v>1899</v>
      </c>
      <c r="C16" s="1046">
        <v>0.29121455197114848</v>
      </c>
      <c r="D16" s="1046">
        <v>8.1755205365693043E-2</v>
      </c>
      <c r="E16" s="1046" t="s">
        <v>2091</v>
      </c>
      <c r="F16" s="1046">
        <v>2.0712327534233098E-2</v>
      </c>
      <c r="G16" s="1046">
        <v>4.0205319469566396E-2</v>
      </c>
      <c r="H16" s="1046">
        <v>4.9589755861927223E-2</v>
      </c>
      <c r="I16" s="1046">
        <v>2.6220441103571583E-3</v>
      </c>
      <c r="J16" s="1046" t="s">
        <v>2091</v>
      </c>
      <c r="K16" s="1046" t="s">
        <v>2091</v>
      </c>
      <c r="L16" s="1046">
        <v>1.1134561463424916E-3</v>
      </c>
      <c r="M16" s="1046">
        <v>0.34080430783307569</v>
      </c>
      <c r="N16" s="1046">
        <v>8.4377249476050201E-2</v>
      </c>
      <c r="O16" s="1046" t="s">
        <v>2091</v>
      </c>
      <c r="P16" s="1046">
        <v>2.0712327534233098E-2</v>
      </c>
      <c r="Q16" s="1046">
        <v>4.1318775615908888E-2</v>
      </c>
      <c r="R16" s="1046">
        <v>7.5379819642604241E-3</v>
      </c>
      <c r="S16" s="1041">
        <v>0.27498409452975842</v>
      </c>
      <c r="T16" s="1041">
        <v>9.8668790031274003E-2</v>
      </c>
      <c r="U16" s="1041" t="s">
        <v>2091</v>
      </c>
      <c r="V16" s="1041">
        <v>2.1681738115429793E-2</v>
      </c>
      <c r="W16" s="1041">
        <v>4.8768184693552361E-2</v>
      </c>
      <c r="X16" s="1041">
        <v>3.5171022655050094E-2</v>
      </c>
      <c r="Y16" s="1041">
        <v>1.0257728053040615E-4</v>
      </c>
      <c r="Z16" s="1041" t="s">
        <v>2091</v>
      </c>
      <c r="AA16" s="1041" t="s">
        <v>2091</v>
      </c>
      <c r="AB16" s="1041">
        <v>9.0839620876956336E-5</v>
      </c>
      <c r="AC16" s="1041">
        <v>0.31015511718480854</v>
      </c>
      <c r="AD16" s="1041">
        <v>9.8771367311804401E-2</v>
      </c>
      <c r="AE16" s="1041" t="s">
        <v>2091</v>
      </c>
      <c r="AF16" s="1041">
        <v>2.1681738115429793E-2</v>
      </c>
      <c r="AG16" s="1041">
        <v>4.8859024314429317E-2</v>
      </c>
      <c r="AH16" s="1041">
        <v>8.6695596631234748E-3</v>
      </c>
      <c r="AM16" s="566"/>
    </row>
    <row r="17" spans="1:39" x14ac:dyDescent="0.35">
      <c r="A17" s="1028">
        <v>10</v>
      </c>
      <c r="B17" s="1044" t="s">
        <v>434</v>
      </c>
      <c r="C17" s="1049">
        <v>0.99999999999999789</v>
      </c>
      <c r="D17" s="1049">
        <v>0.15834201451061405</v>
      </c>
      <c r="E17" s="1049">
        <v>0.15834201451061405</v>
      </c>
      <c r="F17" s="1049" t="s">
        <v>2091</v>
      </c>
      <c r="G17" s="1049" t="s">
        <v>2091</v>
      </c>
      <c r="H17" s="1050"/>
      <c r="I17" s="1050"/>
      <c r="J17" s="1050"/>
      <c r="K17" s="1050"/>
      <c r="L17" s="1050"/>
      <c r="M17" s="1049">
        <v>0.99999999999999789</v>
      </c>
      <c r="N17" s="1049">
        <v>0.15834201451061405</v>
      </c>
      <c r="O17" s="1049">
        <v>0.15834201451061405</v>
      </c>
      <c r="P17" s="1049" t="s">
        <v>2091</v>
      </c>
      <c r="Q17" s="1049" t="s">
        <v>2091</v>
      </c>
      <c r="R17" s="1049">
        <v>0.33958005838078131</v>
      </c>
      <c r="S17" s="1051">
        <v>1.0000000000000027</v>
      </c>
      <c r="T17" s="1051">
        <v>0.10601650181707183</v>
      </c>
      <c r="U17" s="1051">
        <v>0.10601650181707183</v>
      </c>
      <c r="V17" s="1051" t="s">
        <v>2091</v>
      </c>
      <c r="W17" s="1051" t="s">
        <v>2091</v>
      </c>
      <c r="X17" s="1052"/>
      <c r="Y17" s="1052"/>
      <c r="Z17" s="1052"/>
      <c r="AA17" s="1052"/>
      <c r="AB17" s="1052"/>
      <c r="AC17" s="1051">
        <v>1.0000000000000027</v>
      </c>
      <c r="AD17" s="1051">
        <v>0.10601650181707183</v>
      </c>
      <c r="AE17" s="1051">
        <v>0.10601650181707183</v>
      </c>
      <c r="AF17" s="1051" t="s">
        <v>2091</v>
      </c>
      <c r="AG17" s="1051" t="s">
        <v>2091</v>
      </c>
      <c r="AH17" s="1041">
        <v>0.12034977442067639</v>
      </c>
      <c r="AM17" s="566"/>
    </row>
    <row r="18" spans="1:39" x14ac:dyDescent="0.35">
      <c r="A18" s="1028">
        <v>11</v>
      </c>
      <c r="B18" s="1047" t="s">
        <v>1850</v>
      </c>
      <c r="C18" s="1046">
        <v>0.99999999999999789</v>
      </c>
      <c r="D18" s="1046">
        <v>0.15834201451061405</v>
      </c>
      <c r="E18" s="1046">
        <v>0.15834201451061405</v>
      </c>
      <c r="F18" s="1046"/>
      <c r="G18" s="1046"/>
      <c r="H18" s="1050"/>
      <c r="I18" s="1050"/>
      <c r="J18" s="1050"/>
      <c r="K18" s="1050"/>
      <c r="L18" s="1050"/>
      <c r="M18" s="1046">
        <v>0.99999999999999789</v>
      </c>
      <c r="N18" s="1046">
        <v>0.15834201451061405</v>
      </c>
      <c r="O18" s="1046">
        <v>0.15834201451061405</v>
      </c>
      <c r="P18" s="1046" t="s">
        <v>2091</v>
      </c>
      <c r="Q18" s="1046" t="s">
        <v>2091</v>
      </c>
      <c r="R18" s="1046">
        <v>0.33958005838078131</v>
      </c>
      <c r="S18" s="1041">
        <v>1.0000000000000027</v>
      </c>
      <c r="T18" s="1041">
        <v>0.10601650181707183</v>
      </c>
      <c r="U18" s="1041">
        <v>0.10601650181707183</v>
      </c>
      <c r="V18" s="1041"/>
      <c r="W18" s="1041"/>
      <c r="X18" s="1052"/>
      <c r="Y18" s="1052"/>
      <c r="Z18" s="1052"/>
      <c r="AA18" s="1052"/>
      <c r="AB18" s="1052"/>
      <c r="AC18" s="1041">
        <v>1.0000000000000027</v>
      </c>
      <c r="AD18" s="1041">
        <v>0.10601650181707183</v>
      </c>
      <c r="AE18" s="1041">
        <v>0.10601650181707183</v>
      </c>
      <c r="AF18" s="1041" t="s">
        <v>2091</v>
      </c>
      <c r="AG18" s="1041" t="s">
        <v>2091</v>
      </c>
      <c r="AH18" s="1041">
        <v>0.12034977442067639</v>
      </c>
      <c r="AM18" s="566"/>
    </row>
    <row r="19" spans="1:39" x14ac:dyDescent="0.35">
      <c r="A19" s="1028">
        <v>12</v>
      </c>
      <c r="B19" s="1047" t="s">
        <v>1851</v>
      </c>
      <c r="C19" s="1046" t="s">
        <v>2091</v>
      </c>
      <c r="D19" s="1046" t="s">
        <v>2091</v>
      </c>
      <c r="E19" s="1046" t="s">
        <v>2091</v>
      </c>
      <c r="F19" s="1046" t="s">
        <v>2091</v>
      </c>
      <c r="G19" s="1046" t="s">
        <v>2091</v>
      </c>
      <c r="H19" s="1050"/>
      <c r="I19" s="1050"/>
      <c r="J19" s="1050"/>
      <c r="K19" s="1050"/>
      <c r="L19" s="1050"/>
      <c r="M19" s="1046" t="s">
        <v>2091</v>
      </c>
      <c r="N19" s="1046" t="s">
        <v>2091</v>
      </c>
      <c r="O19" s="1046" t="s">
        <v>2091</v>
      </c>
      <c r="P19" s="1046" t="s">
        <v>2091</v>
      </c>
      <c r="Q19" s="1046" t="s">
        <v>2091</v>
      </c>
      <c r="R19" s="1046">
        <v>0</v>
      </c>
      <c r="S19" s="1041" t="s">
        <v>2091</v>
      </c>
      <c r="T19" s="1041" t="s">
        <v>2091</v>
      </c>
      <c r="U19" s="1041" t="s">
        <v>2091</v>
      </c>
      <c r="V19" s="1041" t="s">
        <v>2091</v>
      </c>
      <c r="W19" s="1041" t="s">
        <v>2091</v>
      </c>
      <c r="X19" s="1052"/>
      <c r="Y19" s="1052"/>
      <c r="Z19" s="1052"/>
      <c r="AA19" s="1052"/>
      <c r="AB19" s="1052"/>
      <c r="AC19" s="1041" t="s">
        <v>2091</v>
      </c>
      <c r="AD19" s="1041" t="s">
        <v>2091</v>
      </c>
      <c r="AE19" s="1041" t="s">
        <v>2091</v>
      </c>
      <c r="AF19" s="1041" t="s">
        <v>2091</v>
      </c>
      <c r="AG19" s="1041" t="s">
        <v>2091</v>
      </c>
      <c r="AH19" s="1041">
        <v>0</v>
      </c>
      <c r="AM19" s="566"/>
    </row>
    <row r="20" spans="1:39" x14ac:dyDescent="0.35">
      <c r="A20" s="1028">
        <v>13</v>
      </c>
      <c r="B20" s="1047" t="s">
        <v>1852</v>
      </c>
      <c r="C20" s="1046" t="s">
        <v>2091</v>
      </c>
      <c r="D20" s="1046" t="s">
        <v>2091</v>
      </c>
      <c r="E20" s="1046" t="s">
        <v>2091</v>
      </c>
      <c r="F20" s="1046" t="s">
        <v>2091</v>
      </c>
      <c r="G20" s="1046"/>
      <c r="H20" s="1050"/>
      <c r="I20" s="1050"/>
      <c r="J20" s="1050"/>
      <c r="K20" s="1050"/>
      <c r="L20" s="1050"/>
      <c r="M20" s="1046" t="s">
        <v>2091</v>
      </c>
      <c r="N20" s="1046" t="s">
        <v>2091</v>
      </c>
      <c r="O20" s="1046" t="s">
        <v>2091</v>
      </c>
      <c r="P20" s="1046" t="s">
        <v>2091</v>
      </c>
      <c r="Q20" s="1046" t="s">
        <v>2091</v>
      </c>
      <c r="R20" s="1046">
        <v>0</v>
      </c>
      <c r="S20" s="1041" t="s">
        <v>2091</v>
      </c>
      <c r="T20" s="1041" t="s">
        <v>2091</v>
      </c>
      <c r="U20" s="1041" t="s">
        <v>2091</v>
      </c>
      <c r="V20" s="1041" t="s">
        <v>2091</v>
      </c>
      <c r="W20" s="1041"/>
      <c r="X20" s="1052"/>
      <c r="Y20" s="1052"/>
      <c r="Z20" s="1052"/>
      <c r="AA20" s="1052"/>
      <c r="AB20" s="1052"/>
      <c r="AC20" s="1041" t="s">
        <v>2091</v>
      </c>
      <c r="AD20" s="1041" t="s">
        <v>2091</v>
      </c>
      <c r="AE20" s="1041" t="s">
        <v>2091</v>
      </c>
      <c r="AF20" s="1041" t="s">
        <v>2091</v>
      </c>
      <c r="AG20" s="1041" t="s">
        <v>2091</v>
      </c>
      <c r="AH20" s="1041">
        <v>0</v>
      </c>
      <c r="AM20" s="566"/>
    </row>
    <row r="21" spans="1:39" x14ac:dyDescent="0.35">
      <c r="A21" s="1028">
        <v>14</v>
      </c>
      <c r="B21" s="1045" t="s">
        <v>1900</v>
      </c>
      <c r="C21" s="1046">
        <v>0.98174969521461963</v>
      </c>
      <c r="D21" s="1046" t="s">
        <v>2091</v>
      </c>
      <c r="E21" s="1046" t="s">
        <v>2091</v>
      </c>
      <c r="F21" s="1046" t="s">
        <v>2091</v>
      </c>
      <c r="G21" s="1046" t="s">
        <v>2091</v>
      </c>
      <c r="H21" s="1050"/>
      <c r="I21" s="1050"/>
      <c r="J21" s="1050"/>
      <c r="K21" s="1050"/>
      <c r="L21" s="1050"/>
      <c r="M21" s="1046">
        <v>0.98174969521461963</v>
      </c>
      <c r="N21" s="1046" t="s">
        <v>2091</v>
      </c>
      <c r="O21" s="1046" t="s">
        <v>2091</v>
      </c>
      <c r="P21" s="1046" t="s">
        <v>2091</v>
      </c>
      <c r="Q21" s="1046" t="s">
        <v>2091</v>
      </c>
      <c r="R21" s="1046">
        <v>2.2680649824085419E-3</v>
      </c>
      <c r="S21" s="1041" t="s">
        <v>2091</v>
      </c>
      <c r="T21" s="1041" t="s">
        <v>2091</v>
      </c>
      <c r="U21" s="1041" t="s">
        <v>2091</v>
      </c>
      <c r="V21" s="1041" t="s">
        <v>2091</v>
      </c>
      <c r="W21" s="1041" t="s">
        <v>2091</v>
      </c>
      <c r="X21" s="1052"/>
      <c r="Y21" s="1052"/>
      <c r="Z21" s="1052"/>
      <c r="AA21" s="1052"/>
      <c r="AB21" s="1052"/>
      <c r="AC21" s="1041" t="s">
        <v>2091</v>
      </c>
      <c r="AD21" s="1041" t="s">
        <v>2091</v>
      </c>
      <c r="AE21" s="1041" t="s">
        <v>2091</v>
      </c>
      <c r="AF21" s="1041" t="s">
        <v>2091</v>
      </c>
      <c r="AG21" s="1041" t="s">
        <v>2091</v>
      </c>
      <c r="AH21" s="1041">
        <v>0</v>
      </c>
      <c r="AM21" s="566"/>
    </row>
    <row r="22" spans="1:39" x14ac:dyDescent="0.35">
      <c r="A22" s="1028">
        <v>15</v>
      </c>
      <c r="B22" s="1016" t="s">
        <v>1854</v>
      </c>
      <c r="C22" s="1046">
        <v>1</v>
      </c>
      <c r="D22" s="1046" t="s">
        <v>2091</v>
      </c>
      <c r="E22" s="1046" t="s">
        <v>2091</v>
      </c>
      <c r="F22" s="1046" t="s">
        <v>2091</v>
      </c>
      <c r="G22" s="1046" t="s">
        <v>2091</v>
      </c>
      <c r="H22" s="1050"/>
      <c r="I22" s="1050"/>
      <c r="J22" s="1050"/>
      <c r="K22" s="1050"/>
      <c r="L22" s="1050"/>
      <c r="M22" s="1046">
        <v>1</v>
      </c>
      <c r="N22" s="1046" t="s">
        <v>2091</v>
      </c>
      <c r="O22" s="1046" t="s">
        <v>2091</v>
      </c>
      <c r="P22" s="1046" t="s">
        <v>2091</v>
      </c>
      <c r="Q22" s="1046" t="s">
        <v>2091</v>
      </c>
      <c r="R22" s="1046">
        <v>2.2449702268756474E-3</v>
      </c>
      <c r="S22" s="1041" t="s">
        <v>2091</v>
      </c>
      <c r="T22" s="1041" t="s">
        <v>2091</v>
      </c>
      <c r="U22" s="1041" t="s">
        <v>2091</v>
      </c>
      <c r="V22" s="1041" t="s">
        <v>2091</v>
      </c>
      <c r="W22" s="1041" t="s">
        <v>2091</v>
      </c>
      <c r="X22" s="1052"/>
      <c r="Y22" s="1052"/>
      <c r="Z22" s="1052"/>
      <c r="AA22" s="1052"/>
      <c r="AB22" s="1052"/>
      <c r="AC22" s="1041" t="s">
        <v>2091</v>
      </c>
      <c r="AD22" s="1041" t="s">
        <v>2091</v>
      </c>
      <c r="AE22" s="1041" t="s">
        <v>2091</v>
      </c>
      <c r="AF22" s="1041" t="s">
        <v>2091</v>
      </c>
      <c r="AG22" s="1041" t="s">
        <v>2091</v>
      </c>
      <c r="AH22" s="1041">
        <v>0</v>
      </c>
      <c r="AM22" s="566"/>
    </row>
    <row r="23" spans="1:39" x14ac:dyDescent="0.35">
      <c r="A23" s="1028">
        <v>16</v>
      </c>
      <c r="B23" s="1016" t="s">
        <v>1855</v>
      </c>
      <c r="C23" s="1046">
        <v>0.35390405817865789</v>
      </c>
      <c r="D23" s="1046" t="s">
        <v>2091</v>
      </c>
      <c r="E23" s="1046" t="s">
        <v>2091</v>
      </c>
      <c r="F23" s="1046" t="s">
        <v>2091</v>
      </c>
      <c r="G23" s="1046" t="s">
        <v>2091</v>
      </c>
      <c r="H23" s="1049" t="s">
        <v>2091</v>
      </c>
      <c r="I23" s="1049" t="s">
        <v>2091</v>
      </c>
      <c r="J23" s="1049" t="s">
        <v>2091</v>
      </c>
      <c r="K23" s="1049" t="s">
        <v>2091</v>
      </c>
      <c r="L23" s="1049" t="s">
        <v>2091</v>
      </c>
      <c r="M23" s="1049">
        <v>0.35390405817865789</v>
      </c>
      <c r="N23" s="1049" t="s">
        <v>2091</v>
      </c>
      <c r="O23" s="1049" t="s">
        <v>2091</v>
      </c>
      <c r="P23" s="1049" t="s">
        <v>2091</v>
      </c>
      <c r="Q23" s="1049" t="s">
        <v>2091</v>
      </c>
      <c r="R23" s="1049">
        <v>2.309475553289425E-5</v>
      </c>
      <c r="S23" s="1051" t="s">
        <v>2091</v>
      </c>
      <c r="T23" s="1051" t="s">
        <v>2091</v>
      </c>
      <c r="U23" s="1051" t="s">
        <v>2091</v>
      </c>
      <c r="V23" s="1051" t="s">
        <v>2091</v>
      </c>
      <c r="W23" s="1051" t="s">
        <v>2091</v>
      </c>
      <c r="X23" s="1051" t="s">
        <v>2091</v>
      </c>
      <c r="Y23" s="1051" t="s">
        <v>2091</v>
      </c>
      <c r="Z23" s="1051" t="s">
        <v>2091</v>
      </c>
      <c r="AA23" s="1051" t="s">
        <v>2091</v>
      </c>
      <c r="AB23" s="1051" t="s">
        <v>2091</v>
      </c>
      <c r="AC23" s="1051" t="s">
        <v>2091</v>
      </c>
      <c r="AD23" s="1051" t="s">
        <v>2091</v>
      </c>
      <c r="AE23" s="1051" t="s">
        <v>2091</v>
      </c>
      <c r="AF23" s="1051" t="s">
        <v>2091</v>
      </c>
      <c r="AG23" s="1051" t="s">
        <v>2091</v>
      </c>
      <c r="AH23" s="1041">
        <v>0</v>
      </c>
      <c r="AM23" s="566"/>
    </row>
    <row r="24" spans="1:39" ht="21" x14ac:dyDescent="0.35">
      <c r="A24" s="1028">
        <v>17</v>
      </c>
      <c r="B24" s="1053" t="s">
        <v>1856</v>
      </c>
      <c r="C24" s="1046">
        <v>0.21879306995745509</v>
      </c>
      <c r="D24" s="1046" t="s">
        <v>2091</v>
      </c>
      <c r="E24" s="1046" t="s">
        <v>2091</v>
      </c>
      <c r="F24" s="1046" t="s">
        <v>2091</v>
      </c>
      <c r="G24" s="1046" t="s">
        <v>2091</v>
      </c>
      <c r="H24" s="1050"/>
      <c r="I24" s="1050"/>
      <c r="J24" s="1050"/>
      <c r="K24" s="1050"/>
      <c r="L24" s="1050"/>
      <c r="M24" s="1046">
        <v>0.21879306995745509</v>
      </c>
      <c r="N24" s="1046" t="s">
        <v>2091</v>
      </c>
      <c r="O24" s="1046" t="s">
        <v>2091</v>
      </c>
      <c r="P24" s="1046" t="s">
        <v>2091</v>
      </c>
      <c r="Q24" s="1046" t="s">
        <v>2091</v>
      </c>
      <c r="R24" s="1046">
        <v>4.1911927280571433E-7</v>
      </c>
      <c r="S24" s="1041" t="s">
        <v>2091</v>
      </c>
      <c r="T24" s="1041" t="s">
        <v>2091</v>
      </c>
      <c r="U24" s="1041" t="s">
        <v>2091</v>
      </c>
      <c r="V24" s="1041" t="s">
        <v>2091</v>
      </c>
      <c r="W24" s="1041" t="s">
        <v>2091</v>
      </c>
      <c r="X24" s="1052"/>
      <c r="Y24" s="1052"/>
      <c r="Z24" s="1052"/>
      <c r="AA24" s="1052"/>
      <c r="AB24" s="1052"/>
      <c r="AC24" s="1041" t="s">
        <v>2091</v>
      </c>
      <c r="AD24" s="1041" t="s">
        <v>2091</v>
      </c>
      <c r="AE24" s="1041" t="s">
        <v>2091</v>
      </c>
      <c r="AF24" s="1041" t="s">
        <v>2091</v>
      </c>
      <c r="AG24" s="1041" t="s">
        <v>2091</v>
      </c>
      <c r="AH24" s="1041">
        <v>0</v>
      </c>
      <c r="AM24" s="566"/>
    </row>
    <row r="27" spans="1:39" x14ac:dyDescent="0.25">
      <c r="A27" s="447" t="s">
        <v>1872</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9" ht="11" thickBot="1" x14ac:dyDescent="0.4">
      <c r="A28" s="780"/>
      <c r="B28" s="779">
        <v>2023</v>
      </c>
      <c r="C28" s="2" t="s">
        <v>1145</v>
      </c>
      <c r="D28" s="479" t="s">
        <v>1146</v>
      </c>
      <c r="E28" s="479" t="s">
        <v>1147</v>
      </c>
      <c r="F28" s="479" t="s">
        <v>1148</v>
      </c>
      <c r="G28" s="479" t="s">
        <v>1149</v>
      </c>
      <c r="H28" s="479" t="s">
        <v>1159</v>
      </c>
      <c r="I28" s="479" t="s">
        <v>1160</v>
      </c>
      <c r="J28" s="479" t="s">
        <v>1161</v>
      </c>
      <c r="K28" s="479" t="s">
        <v>1503</v>
      </c>
      <c r="L28" s="479" t="s">
        <v>1504</v>
      </c>
      <c r="M28" s="479" t="s">
        <v>1505</v>
      </c>
      <c r="N28" s="479" t="s">
        <v>1506</v>
      </c>
      <c r="O28" s="479" t="s">
        <v>1507</v>
      </c>
      <c r="P28" s="479" t="s">
        <v>1508</v>
      </c>
      <c r="Q28" s="479" t="s">
        <v>1509</v>
      </c>
      <c r="R28" s="479" t="s">
        <v>1510</v>
      </c>
      <c r="S28" s="479" t="s">
        <v>1873</v>
      </c>
      <c r="T28" s="479" t="s">
        <v>1874</v>
      </c>
      <c r="U28" s="479" t="s">
        <v>1875</v>
      </c>
      <c r="V28" s="479" t="s">
        <v>1876</v>
      </c>
      <c r="W28" s="479" t="s">
        <v>1877</v>
      </c>
      <c r="X28" s="479" t="s">
        <v>1878</v>
      </c>
      <c r="Y28" s="479" t="s">
        <v>1879</v>
      </c>
      <c r="Z28" s="479" t="s">
        <v>1880</v>
      </c>
      <c r="AA28" s="479" t="s">
        <v>1881</v>
      </c>
      <c r="AB28" s="479" t="s">
        <v>1882</v>
      </c>
      <c r="AC28" s="479" t="s">
        <v>1883</v>
      </c>
      <c r="AD28" s="479" t="s">
        <v>1884</v>
      </c>
      <c r="AE28" s="479" t="s">
        <v>1885</v>
      </c>
      <c r="AF28" s="479" t="s">
        <v>1886</v>
      </c>
      <c r="AG28" s="479" t="s">
        <v>1887</v>
      </c>
      <c r="AH28" s="479" t="s">
        <v>1888</v>
      </c>
    </row>
    <row r="29" spans="1:39" x14ac:dyDescent="0.35">
      <c r="A29" s="1054"/>
      <c r="B29" s="1033"/>
      <c r="C29" s="1367" t="s">
        <v>1889</v>
      </c>
      <c r="D29" s="1368"/>
      <c r="E29" s="1368"/>
      <c r="F29" s="1368"/>
      <c r="G29" s="1368"/>
      <c r="H29" s="1368"/>
      <c r="I29" s="1368"/>
      <c r="J29" s="1368"/>
      <c r="K29" s="1368"/>
      <c r="L29" s="1368"/>
      <c r="M29" s="1368"/>
      <c r="N29" s="1368"/>
      <c r="O29" s="1368"/>
      <c r="P29" s="1368"/>
      <c r="Q29" s="1368"/>
      <c r="R29" s="1368"/>
      <c r="S29" s="1367" t="s">
        <v>1890</v>
      </c>
      <c r="T29" s="1368"/>
      <c r="U29" s="1368"/>
      <c r="V29" s="1368"/>
      <c r="W29" s="1368"/>
      <c r="X29" s="1368"/>
      <c r="Y29" s="1368"/>
      <c r="Z29" s="1368"/>
      <c r="AA29" s="1368"/>
      <c r="AB29" s="1368"/>
      <c r="AC29" s="1368"/>
      <c r="AD29" s="1368"/>
      <c r="AE29" s="1368"/>
      <c r="AF29" s="1368"/>
      <c r="AG29" s="1368"/>
      <c r="AH29" s="1369"/>
    </row>
    <row r="30" spans="1:39" x14ac:dyDescent="0.35">
      <c r="A30" s="1032"/>
      <c r="B30" s="1034"/>
      <c r="C30" s="1370" t="s">
        <v>1832</v>
      </c>
      <c r="D30" s="1371"/>
      <c r="E30" s="1371"/>
      <c r="F30" s="1371"/>
      <c r="G30" s="1372"/>
      <c r="H30" s="1370" t="s">
        <v>1833</v>
      </c>
      <c r="I30" s="1371"/>
      <c r="J30" s="1371"/>
      <c r="K30" s="1371"/>
      <c r="L30" s="1372"/>
      <c r="M30" s="1370" t="s">
        <v>1834</v>
      </c>
      <c r="N30" s="1371"/>
      <c r="O30" s="1371"/>
      <c r="P30" s="1371"/>
      <c r="Q30" s="1371"/>
      <c r="R30" s="1035"/>
      <c r="S30" s="1370" t="s">
        <v>1832</v>
      </c>
      <c r="T30" s="1371"/>
      <c r="U30" s="1371"/>
      <c r="V30" s="1371"/>
      <c r="W30" s="1372"/>
      <c r="X30" s="1370" t="s">
        <v>1833</v>
      </c>
      <c r="Y30" s="1371"/>
      <c r="Z30" s="1371"/>
      <c r="AA30" s="1371"/>
      <c r="AB30" s="1372"/>
      <c r="AC30" s="1370" t="s">
        <v>1834</v>
      </c>
      <c r="AD30" s="1371"/>
      <c r="AE30" s="1371"/>
      <c r="AF30" s="1371"/>
      <c r="AG30" s="1371"/>
      <c r="AH30" s="1372"/>
    </row>
    <row r="31" spans="1:39" x14ac:dyDescent="0.35">
      <c r="A31" s="1032"/>
      <c r="B31" s="1034"/>
      <c r="C31" s="1361" t="s">
        <v>1891</v>
      </c>
      <c r="D31" s="1362"/>
      <c r="E31" s="1362"/>
      <c r="F31" s="1362"/>
      <c r="G31" s="1363"/>
      <c r="H31" s="1361" t="s">
        <v>1891</v>
      </c>
      <c r="I31" s="1362"/>
      <c r="J31" s="1362"/>
      <c r="K31" s="1362"/>
      <c r="L31" s="1363"/>
      <c r="M31" s="1361" t="s">
        <v>1891</v>
      </c>
      <c r="N31" s="1362"/>
      <c r="O31" s="1362"/>
      <c r="P31" s="1362"/>
      <c r="Q31" s="1363"/>
      <c r="R31" s="1364" t="s">
        <v>1892</v>
      </c>
      <c r="S31" s="1361" t="s">
        <v>1893</v>
      </c>
      <c r="T31" s="1362"/>
      <c r="U31" s="1362"/>
      <c r="V31" s="1362"/>
      <c r="W31" s="1363"/>
      <c r="X31" s="1361" t="s">
        <v>1893</v>
      </c>
      <c r="Y31" s="1362"/>
      <c r="Z31" s="1362"/>
      <c r="AA31" s="1362"/>
      <c r="AB31" s="1363"/>
      <c r="AC31" s="1361" t="s">
        <v>1893</v>
      </c>
      <c r="AD31" s="1362"/>
      <c r="AE31" s="1362"/>
      <c r="AF31" s="1362"/>
      <c r="AG31" s="1363"/>
      <c r="AH31" s="1364" t="s">
        <v>1894</v>
      </c>
    </row>
    <row r="32" spans="1:39" x14ac:dyDescent="0.35">
      <c r="A32" s="1032"/>
      <c r="B32" s="1034"/>
      <c r="C32" s="1036"/>
      <c r="D32" s="1361" t="s">
        <v>1895</v>
      </c>
      <c r="E32" s="1362"/>
      <c r="F32" s="1362"/>
      <c r="G32" s="1363"/>
      <c r="H32" s="1036"/>
      <c r="I32" s="1361" t="s">
        <v>1895</v>
      </c>
      <c r="J32" s="1362"/>
      <c r="K32" s="1362"/>
      <c r="L32" s="1363"/>
      <c r="M32" s="1036"/>
      <c r="N32" s="1361" t="s">
        <v>1895</v>
      </c>
      <c r="O32" s="1362"/>
      <c r="P32" s="1362"/>
      <c r="Q32" s="1363"/>
      <c r="R32" s="1365"/>
      <c r="S32" s="1036"/>
      <c r="T32" s="1361" t="s">
        <v>1895</v>
      </c>
      <c r="U32" s="1362"/>
      <c r="V32" s="1362"/>
      <c r="W32" s="1363"/>
      <c r="X32" s="1036"/>
      <c r="Y32" s="1361" t="s">
        <v>1895</v>
      </c>
      <c r="Z32" s="1362"/>
      <c r="AA32" s="1362"/>
      <c r="AB32" s="1363"/>
      <c r="AC32" s="1036"/>
      <c r="AD32" s="1361" t="s">
        <v>1895</v>
      </c>
      <c r="AE32" s="1362"/>
      <c r="AF32" s="1362"/>
      <c r="AG32" s="1363"/>
      <c r="AH32" s="1365"/>
    </row>
    <row r="33" spans="1:34" ht="31.5" x14ac:dyDescent="0.35">
      <c r="A33" s="1032"/>
      <c r="B33" s="1037" t="s">
        <v>1896</v>
      </c>
      <c r="C33" s="568"/>
      <c r="D33" s="568"/>
      <c r="E33" s="1038" t="s">
        <v>1837</v>
      </c>
      <c r="F33" s="154" t="s">
        <v>1838</v>
      </c>
      <c r="G33" s="154" t="s">
        <v>1839</v>
      </c>
      <c r="H33" s="568"/>
      <c r="I33" s="568"/>
      <c r="J33" s="1038" t="s">
        <v>1837</v>
      </c>
      <c r="K33" s="154" t="s">
        <v>1840</v>
      </c>
      <c r="L33" s="154" t="s">
        <v>1839</v>
      </c>
      <c r="M33" s="568"/>
      <c r="N33" s="568"/>
      <c r="O33" s="1038" t="s">
        <v>1837</v>
      </c>
      <c r="P33" s="154" t="s">
        <v>1841</v>
      </c>
      <c r="Q33" s="154" t="s">
        <v>1839</v>
      </c>
      <c r="R33" s="1366"/>
      <c r="S33" s="568"/>
      <c r="T33" s="568"/>
      <c r="U33" s="1038" t="s">
        <v>1837</v>
      </c>
      <c r="V33" s="154" t="s">
        <v>1838</v>
      </c>
      <c r="W33" s="154" t="s">
        <v>1839</v>
      </c>
      <c r="X33" s="568"/>
      <c r="Y33" s="568"/>
      <c r="Z33" s="1038" t="s">
        <v>1837</v>
      </c>
      <c r="AA33" s="154" t="s">
        <v>1840</v>
      </c>
      <c r="AB33" s="154" t="s">
        <v>1839</v>
      </c>
      <c r="AC33" s="568"/>
      <c r="AD33" s="568"/>
      <c r="AE33" s="1038" t="s">
        <v>1837</v>
      </c>
      <c r="AF33" s="154" t="s">
        <v>1841</v>
      </c>
      <c r="AG33" s="154" t="s">
        <v>1839</v>
      </c>
      <c r="AH33" s="1366"/>
    </row>
    <row r="34" spans="1:34" x14ac:dyDescent="0.35">
      <c r="A34" s="1028">
        <v>1</v>
      </c>
      <c r="B34" s="1039" t="s">
        <v>1897</v>
      </c>
      <c r="C34" s="1040">
        <v>0.43624325909319472</v>
      </c>
      <c r="D34" s="1040">
        <v>6.9550932970216847E-2</v>
      </c>
      <c r="E34" s="1041">
        <v>0</v>
      </c>
      <c r="F34" s="1040">
        <v>3.8451738456567696E-4</v>
      </c>
      <c r="G34" s="1040">
        <v>2.2246864209116664E-4</v>
      </c>
      <c r="H34" s="1040">
        <v>4.5044720242228399E-6</v>
      </c>
      <c r="I34" s="1040">
        <v>4.5044720289649759E-6</v>
      </c>
      <c r="J34" s="1041">
        <v>0</v>
      </c>
      <c r="K34" s="1040">
        <v>0</v>
      </c>
      <c r="L34" s="1040">
        <v>0</v>
      </c>
      <c r="M34" s="1040">
        <v>0.43624776356521217</v>
      </c>
      <c r="N34" s="1040">
        <v>6.9555437442245821E-2</v>
      </c>
      <c r="O34" s="1041">
        <v>0</v>
      </c>
      <c r="P34" s="1040">
        <v>3.8451738456567696E-4</v>
      </c>
      <c r="Q34" s="1040">
        <v>2.224686420896001E-4</v>
      </c>
      <c r="R34" s="1040">
        <v>0.34424640270887613</v>
      </c>
      <c r="S34" s="1040">
        <v>0.72670000000000001</v>
      </c>
      <c r="T34" s="1040">
        <v>6.9099999999999995E-2</v>
      </c>
      <c r="U34" s="1041"/>
      <c r="V34" s="1040">
        <v>2.0000000000000001E-4</v>
      </c>
      <c r="W34" s="1040">
        <v>1E-4</v>
      </c>
      <c r="X34" s="1040">
        <v>0</v>
      </c>
      <c r="Y34" s="1040">
        <v>0</v>
      </c>
      <c r="Z34" s="1041"/>
      <c r="AA34" s="1040"/>
      <c r="AB34" s="1040"/>
      <c r="AC34" s="1040">
        <v>0.72670000000000001</v>
      </c>
      <c r="AD34" s="1040">
        <v>6.9099999999999995E-2</v>
      </c>
      <c r="AE34" s="1041"/>
      <c r="AF34" s="1040">
        <v>2.0000000000000001E-4</v>
      </c>
      <c r="AG34" s="1040">
        <v>1E-4</v>
      </c>
      <c r="AH34" s="1040">
        <v>0.88260000000000005</v>
      </c>
    </row>
    <row r="35" spans="1:34" ht="21" x14ac:dyDescent="0.35">
      <c r="A35" s="1028">
        <v>2</v>
      </c>
      <c r="B35" s="1043" t="s">
        <v>1843</v>
      </c>
      <c r="C35" s="1041">
        <v>0.94689999999999996</v>
      </c>
      <c r="D35" s="1041">
        <v>0.151</v>
      </c>
      <c r="E35" s="1041"/>
      <c r="F35" s="1041">
        <v>8.0000000000000004E-4</v>
      </c>
      <c r="G35" s="1041">
        <v>5.0000000000000001E-4</v>
      </c>
      <c r="H35" s="1041">
        <v>0</v>
      </c>
      <c r="I35" s="1041">
        <v>0</v>
      </c>
      <c r="J35" s="1041"/>
      <c r="K35" s="1041"/>
      <c r="L35" s="1041"/>
      <c r="M35" s="1041">
        <v>0.94689999999999996</v>
      </c>
      <c r="N35" s="1041">
        <v>0.151</v>
      </c>
      <c r="O35" s="1041"/>
      <c r="P35" s="1041">
        <v>8.0000000000000004E-4</v>
      </c>
      <c r="Q35" s="1041">
        <v>5.0000000000000001E-4</v>
      </c>
      <c r="R35" s="1041">
        <v>0.36349999999999999</v>
      </c>
      <c r="S35" s="1041">
        <v>0.72670000000000001</v>
      </c>
      <c r="T35" s="1041">
        <v>6.9099999999999995E-2</v>
      </c>
      <c r="U35" s="1041"/>
      <c r="V35" s="1041">
        <v>2.0000000000000001E-4</v>
      </c>
      <c r="W35" s="1041">
        <v>1E-4</v>
      </c>
      <c r="X35" s="1041">
        <v>0</v>
      </c>
      <c r="Y35" s="1041">
        <v>0</v>
      </c>
      <c r="Z35" s="1041"/>
      <c r="AA35" s="1041"/>
      <c r="AB35" s="1041"/>
      <c r="AC35" s="1041">
        <v>0.72670000000000001</v>
      </c>
      <c r="AD35" s="1041">
        <v>6.9099999999999995E-2</v>
      </c>
      <c r="AE35" s="1041"/>
      <c r="AF35" s="1041">
        <v>2.0000000000000001E-4</v>
      </c>
      <c r="AG35" s="1041">
        <v>1E-4</v>
      </c>
      <c r="AH35" s="1041">
        <v>0.88260000000000005</v>
      </c>
    </row>
    <row r="36" spans="1:34" x14ac:dyDescent="0.35">
      <c r="A36" s="1028">
        <v>3</v>
      </c>
      <c r="B36" s="1044" t="s">
        <v>1632</v>
      </c>
      <c r="C36" s="1041">
        <v>0.30180000000000001</v>
      </c>
      <c r="D36" s="1041">
        <v>0</v>
      </c>
      <c r="E36" s="1041"/>
      <c r="F36" s="1041">
        <v>0</v>
      </c>
      <c r="G36" s="1041">
        <v>0</v>
      </c>
      <c r="H36" s="1041">
        <v>0</v>
      </c>
      <c r="I36" s="1041">
        <v>0</v>
      </c>
      <c r="J36" s="1041"/>
      <c r="K36" s="1041"/>
      <c r="L36" s="1041"/>
      <c r="M36" s="1041">
        <v>0.30180000000000001</v>
      </c>
      <c r="N36" s="1041">
        <v>0</v>
      </c>
      <c r="O36" s="1041"/>
      <c r="P36" s="1041">
        <v>0</v>
      </c>
      <c r="Q36" s="1041">
        <v>0</v>
      </c>
      <c r="R36" s="1041">
        <v>1.4800000000000001E-2</v>
      </c>
      <c r="S36" s="1041">
        <v>0.16059999999999999</v>
      </c>
      <c r="T36" s="1041">
        <v>0</v>
      </c>
      <c r="U36" s="1041"/>
      <c r="V36" s="1041">
        <v>0</v>
      </c>
      <c r="W36" s="1041">
        <v>0</v>
      </c>
      <c r="X36" s="1041">
        <v>0</v>
      </c>
      <c r="Y36" s="1041">
        <v>0</v>
      </c>
      <c r="Z36" s="1041"/>
      <c r="AA36" s="1041"/>
      <c r="AB36" s="1041"/>
      <c r="AC36" s="1041">
        <v>0.16059999999999999</v>
      </c>
      <c r="AD36" s="1041">
        <v>0</v>
      </c>
      <c r="AE36" s="1041"/>
      <c r="AF36" s="1041">
        <v>0</v>
      </c>
      <c r="AG36" s="1041">
        <v>0</v>
      </c>
      <c r="AH36" s="1041">
        <v>0.22389999999999999</v>
      </c>
    </row>
    <row r="37" spans="1:34" x14ac:dyDescent="0.35">
      <c r="A37" s="1028">
        <v>4</v>
      </c>
      <c r="B37" s="1045" t="s">
        <v>437</v>
      </c>
      <c r="C37" s="1041">
        <v>0.30640000000000001</v>
      </c>
      <c r="D37" s="1041">
        <v>0</v>
      </c>
      <c r="E37" s="1041"/>
      <c r="F37" s="1041">
        <v>0</v>
      </c>
      <c r="G37" s="1041"/>
      <c r="H37" s="1041"/>
      <c r="I37" s="1041">
        <v>0</v>
      </c>
      <c r="J37" s="1041"/>
      <c r="K37" s="1041"/>
      <c r="L37" s="1041"/>
      <c r="M37" s="1041">
        <v>0.30640000000000001</v>
      </c>
      <c r="N37" s="1041">
        <v>0</v>
      </c>
      <c r="O37" s="1041"/>
      <c r="P37" s="1041">
        <v>0</v>
      </c>
      <c r="Q37" s="1041">
        <v>0</v>
      </c>
      <c r="R37" s="1041">
        <v>1.46E-2</v>
      </c>
      <c r="S37" s="1041">
        <v>0.16159999999999999</v>
      </c>
      <c r="T37" s="1041">
        <v>0</v>
      </c>
      <c r="U37" s="1041"/>
      <c r="V37" s="1041">
        <v>0</v>
      </c>
      <c r="W37" s="1041"/>
      <c r="X37" s="1041"/>
      <c r="Y37" s="1041">
        <v>0</v>
      </c>
      <c r="Z37" s="1041"/>
      <c r="AA37" s="1041"/>
      <c r="AB37" s="1041"/>
      <c r="AC37" s="1041">
        <v>0.16159999999999999</v>
      </c>
      <c r="AD37" s="1041">
        <v>0</v>
      </c>
      <c r="AE37" s="1041"/>
      <c r="AF37" s="1041">
        <v>0</v>
      </c>
      <c r="AG37" s="1041">
        <v>0</v>
      </c>
      <c r="AH37" s="1041">
        <v>0.2225</v>
      </c>
    </row>
    <row r="38" spans="1:34" x14ac:dyDescent="0.35">
      <c r="A38" s="1028">
        <v>5</v>
      </c>
      <c r="B38" s="1045" t="s">
        <v>436</v>
      </c>
      <c r="C38" s="1046">
        <v>2.9999999999999997E-4</v>
      </c>
      <c r="D38" s="1046">
        <v>0</v>
      </c>
      <c r="E38" s="1046"/>
      <c r="F38" s="1046">
        <v>0</v>
      </c>
      <c r="G38" s="1046">
        <v>0</v>
      </c>
      <c r="H38" s="1046">
        <v>1E-4</v>
      </c>
      <c r="I38" s="1046">
        <v>1E-4</v>
      </c>
      <c r="J38" s="1046"/>
      <c r="K38" s="1046"/>
      <c r="L38" s="1046"/>
      <c r="M38" s="1046">
        <v>4.0000000000000002E-4</v>
      </c>
      <c r="N38" s="1046">
        <v>1E-4</v>
      </c>
      <c r="O38" s="1046"/>
      <c r="P38" s="1046">
        <v>0</v>
      </c>
      <c r="Q38" s="1046">
        <v>0</v>
      </c>
      <c r="R38" s="1046">
        <v>2.0000000000000001E-4</v>
      </c>
      <c r="S38" s="1041">
        <v>5.9999999999999995E-4</v>
      </c>
      <c r="T38" s="1041">
        <v>0</v>
      </c>
      <c r="U38" s="1041"/>
      <c r="V38" s="1041">
        <v>0</v>
      </c>
      <c r="W38" s="1041">
        <v>0</v>
      </c>
      <c r="X38" s="1041">
        <v>2.9999999999999997E-4</v>
      </c>
      <c r="Y38" s="1041">
        <v>2.9999999999999997E-4</v>
      </c>
      <c r="Z38" s="1041"/>
      <c r="AA38" s="1041"/>
      <c r="AB38" s="1041"/>
      <c r="AC38" s="1041">
        <v>8.9999999999999998E-4</v>
      </c>
      <c r="AD38" s="1041">
        <v>2.9999999999999997E-4</v>
      </c>
      <c r="AE38" s="1041"/>
      <c r="AF38" s="1041">
        <v>0</v>
      </c>
      <c r="AG38" s="1041">
        <v>0</v>
      </c>
      <c r="AH38" s="1041">
        <v>1.4E-3</v>
      </c>
    </row>
    <row r="39" spans="1:34" x14ac:dyDescent="0.35">
      <c r="A39" s="1028">
        <v>6</v>
      </c>
      <c r="B39" s="1047" t="s">
        <v>1846</v>
      </c>
      <c r="C39" s="1046">
        <v>5.9999999999999995E-4</v>
      </c>
      <c r="D39" s="1046">
        <v>0</v>
      </c>
      <c r="E39" s="1046"/>
      <c r="F39" s="1046">
        <v>0</v>
      </c>
      <c r="G39" s="1046"/>
      <c r="H39" s="1046">
        <v>4.0000000000000002E-4</v>
      </c>
      <c r="I39" s="1046">
        <v>4.0000000000000002E-4</v>
      </c>
      <c r="J39" s="1046"/>
      <c r="K39" s="1046"/>
      <c r="L39" s="1046"/>
      <c r="M39" s="1046">
        <v>1.1000000000000001E-3</v>
      </c>
      <c r="N39" s="1046">
        <v>4.0000000000000002E-4</v>
      </c>
      <c r="O39" s="1046"/>
      <c r="P39" s="1046">
        <v>0</v>
      </c>
      <c r="Q39" s="1046">
        <v>0</v>
      </c>
      <c r="R39" s="1046">
        <v>1E-4</v>
      </c>
      <c r="S39" s="1041">
        <v>6.9999999999999999E-4</v>
      </c>
      <c r="T39" s="1041">
        <v>0</v>
      </c>
      <c r="U39" s="1041"/>
      <c r="V39" s="1041">
        <v>0</v>
      </c>
      <c r="W39" s="1041"/>
      <c r="X39" s="1041">
        <v>5.0000000000000001E-4</v>
      </c>
      <c r="Y39" s="1041">
        <v>5.0000000000000001E-4</v>
      </c>
      <c r="Z39" s="1041"/>
      <c r="AA39" s="1041"/>
      <c r="AB39" s="1041"/>
      <c r="AC39" s="1041">
        <v>1.1999999999999999E-3</v>
      </c>
      <c r="AD39" s="1041">
        <v>5.0000000000000001E-4</v>
      </c>
      <c r="AE39" s="1041"/>
      <c r="AF39" s="1041">
        <v>0</v>
      </c>
      <c r="AG39" s="1041">
        <v>0</v>
      </c>
      <c r="AH39" s="1041">
        <v>8.9999999999999998E-4</v>
      </c>
    </row>
    <row r="40" spans="1:34" x14ac:dyDescent="0.35">
      <c r="A40" s="1028">
        <v>7</v>
      </c>
      <c r="B40" s="1047" t="s">
        <v>1898</v>
      </c>
      <c r="C40" s="1046"/>
      <c r="D40" s="1046">
        <v>0</v>
      </c>
      <c r="E40" s="1046"/>
      <c r="F40" s="1046">
        <v>0</v>
      </c>
      <c r="G40" s="1046"/>
      <c r="H40" s="1046"/>
      <c r="I40" s="1046">
        <v>0</v>
      </c>
      <c r="J40" s="1046"/>
      <c r="K40" s="1046"/>
      <c r="L40" s="1046"/>
      <c r="M40" s="1046">
        <v>0</v>
      </c>
      <c r="N40" s="1046">
        <v>0</v>
      </c>
      <c r="O40" s="1046"/>
      <c r="P40" s="1046">
        <v>0</v>
      </c>
      <c r="Q40" s="1046">
        <v>0</v>
      </c>
      <c r="R40" s="1046">
        <v>0</v>
      </c>
      <c r="S40" s="1041"/>
      <c r="T40" s="1041">
        <v>0</v>
      </c>
      <c r="U40" s="1041"/>
      <c r="V40" s="1041">
        <v>0</v>
      </c>
      <c r="W40" s="1041"/>
      <c r="X40" s="1041"/>
      <c r="Y40" s="1041">
        <v>0</v>
      </c>
      <c r="Z40" s="1041"/>
      <c r="AA40" s="1041"/>
      <c r="AB40" s="1041"/>
      <c r="AC40" s="1041">
        <v>0</v>
      </c>
      <c r="AD40" s="1041">
        <v>0</v>
      </c>
      <c r="AE40" s="1041"/>
      <c r="AF40" s="1041">
        <v>0</v>
      </c>
      <c r="AG40" s="1041">
        <v>0</v>
      </c>
      <c r="AH40" s="1041">
        <v>0</v>
      </c>
    </row>
    <row r="41" spans="1:34" x14ac:dyDescent="0.35">
      <c r="A41" s="1028">
        <v>8</v>
      </c>
      <c r="B41" s="1047" t="s">
        <v>1848</v>
      </c>
      <c r="C41" s="1046"/>
      <c r="D41" s="1046">
        <v>0</v>
      </c>
      <c r="E41" s="1046"/>
      <c r="F41" s="1046">
        <v>0</v>
      </c>
      <c r="G41" s="1046"/>
      <c r="H41" s="1046"/>
      <c r="I41" s="1046">
        <v>0</v>
      </c>
      <c r="J41" s="1046"/>
      <c r="K41" s="1046"/>
      <c r="L41" s="1046"/>
      <c r="M41" s="1046">
        <v>0</v>
      </c>
      <c r="N41" s="1046">
        <v>0</v>
      </c>
      <c r="O41" s="1046"/>
      <c r="P41" s="1046">
        <v>0</v>
      </c>
      <c r="Q41" s="1046">
        <v>0</v>
      </c>
      <c r="R41" s="1046">
        <v>1E-4</v>
      </c>
      <c r="S41" s="1041"/>
      <c r="T41" s="1041">
        <v>0</v>
      </c>
      <c r="U41" s="1041"/>
      <c r="V41" s="1055">
        <v>0</v>
      </c>
      <c r="W41" s="1041"/>
      <c r="X41" s="1041"/>
      <c r="Y41" s="1041">
        <v>0</v>
      </c>
      <c r="Z41" s="1041"/>
      <c r="AA41" s="1041"/>
      <c r="AB41" s="1041"/>
      <c r="AC41" s="1041">
        <v>0</v>
      </c>
      <c r="AD41" s="1041">
        <v>0</v>
      </c>
      <c r="AE41" s="1041"/>
      <c r="AF41" s="1041">
        <v>0</v>
      </c>
      <c r="AG41" s="1041">
        <v>0</v>
      </c>
      <c r="AH41" s="1041">
        <v>1E-4</v>
      </c>
    </row>
    <row r="42" spans="1:34" x14ac:dyDescent="0.35">
      <c r="A42" s="1028">
        <v>9</v>
      </c>
      <c r="B42" s="1044" t="s">
        <v>1899</v>
      </c>
      <c r="C42" s="1046">
        <v>0.2989</v>
      </c>
      <c r="D42" s="1046">
        <v>8.7499999999999994E-2</v>
      </c>
      <c r="E42" s="1046"/>
      <c r="F42" s="1046">
        <v>2.4E-2</v>
      </c>
      <c r="G42" s="1046">
        <v>1.3899999999999999E-2</v>
      </c>
      <c r="H42" s="1046">
        <v>2.9999999999999997E-4</v>
      </c>
      <c r="I42" s="1046">
        <v>2.9999999999999997E-4</v>
      </c>
      <c r="J42" s="1046"/>
      <c r="K42" s="1046"/>
      <c r="L42" s="1046"/>
      <c r="M42" s="1046">
        <v>0.29909999999999998</v>
      </c>
      <c r="N42" s="1046">
        <v>8.7800000000000003E-2</v>
      </c>
      <c r="O42" s="1046"/>
      <c r="P42" s="1046">
        <v>2.4E-2</v>
      </c>
      <c r="Q42" s="1046">
        <v>1.3899999999999999E-2</v>
      </c>
      <c r="R42" s="1046">
        <v>1.2699999999999999E-2</v>
      </c>
      <c r="S42" s="1041">
        <v>0.24540000000000001</v>
      </c>
      <c r="T42" s="1041">
        <v>7.4499999999999997E-2</v>
      </c>
      <c r="U42" s="1041"/>
      <c r="V42" s="1041">
        <v>2.7000000000000001E-3</v>
      </c>
      <c r="W42" s="1041">
        <v>1.5E-3</v>
      </c>
      <c r="X42" s="1041">
        <v>2.0000000000000001E-4</v>
      </c>
      <c r="Y42" s="1041">
        <v>2.0000000000000001E-4</v>
      </c>
      <c r="Z42" s="1041"/>
      <c r="AA42" s="1041"/>
      <c r="AB42" s="1041"/>
      <c r="AC42" s="1041">
        <v>0.24560000000000001</v>
      </c>
      <c r="AD42" s="1041">
        <v>7.4700000000000003E-2</v>
      </c>
      <c r="AE42" s="1041"/>
      <c r="AF42" s="1041">
        <v>2.7000000000000001E-3</v>
      </c>
      <c r="AG42" s="1041">
        <v>1.5E-3</v>
      </c>
      <c r="AH42" s="1041">
        <v>7.0599999999999996E-2</v>
      </c>
    </row>
    <row r="43" spans="1:34" x14ac:dyDescent="0.35">
      <c r="A43" s="1028">
        <v>10</v>
      </c>
      <c r="B43" s="1044" t="s">
        <v>434</v>
      </c>
      <c r="C43" s="1049">
        <v>1</v>
      </c>
      <c r="D43" s="1049">
        <v>0.16</v>
      </c>
      <c r="E43" s="1049"/>
      <c r="F43" s="1049"/>
      <c r="G43" s="1049"/>
      <c r="H43" s="1050"/>
      <c r="I43" s="1050"/>
      <c r="J43" s="1050"/>
      <c r="K43" s="1050"/>
      <c r="L43" s="1050"/>
      <c r="M43" s="1049">
        <v>1</v>
      </c>
      <c r="N43" s="1049">
        <v>0.16</v>
      </c>
      <c r="O43" s="1049"/>
      <c r="P43" s="1049"/>
      <c r="Q43" s="1049"/>
      <c r="R43" s="1049">
        <v>0.33589999999999998</v>
      </c>
      <c r="S43" s="1056">
        <v>1</v>
      </c>
      <c r="T43" s="1056">
        <v>9.4700000000000006E-2</v>
      </c>
      <c r="U43" s="1056"/>
      <c r="V43" s="1056"/>
      <c r="W43" s="1056"/>
      <c r="X43" s="1052"/>
      <c r="Y43" s="1052"/>
      <c r="Z43" s="1052"/>
      <c r="AA43" s="1052"/>
      <c r="AB43" s="1052"/>
      <c r="AC43" s="1056">
        <v>1</v>
      </c>
      <c r="AD43" s="1056">
        <v>9.4700000000000006E-2</v>
      </c>
      <c r="AE43" s="1056"/>
      <c r="AF43" s="1056"/>
      <c r="AG43" s="1056"/>
      <c r="AH43" s="1041">
        <v>0.58809999999999996</v>
      </c>
    </row>
    <row r="44" spans="1:34" x14ac:dyDescent="0.35">
      <c r="A44" s="1028">
        <v>11</v>
      </c>
      <c r="B44" s="1047" t="s">
        <v>1850</v>
      </c>
      <c r="C44" s="1046">
        <v>1</v>
      </c>
      <c r="D44" s="1046">
        <v>0.16</v>
      </c>
      <c r="E44" s="1046"/>
      <c r="F44" s="1046"/>
      <c r="G44" s="1046"/>
      <c r="H44" s="1050"/>
      <c r="I44" s="1050"/>
      <c r="J44" s="1050"/>
      <c r="K44" s="1050"/>
      <c r="L44" s="1050"/>
      <c r="M44" s="1046">
        <v>1</v>
      </c>
      <c r="N44" s="1046">
        <v>0.16</v>
      </c>
      <c r="O44" s="1046"/>
      <c r="P44" s="1046"/>
      <c r="Q44" s="1046"/>
      <c r="R44" s="1046">
        <v>0.33589999999999998</v>
      </c>
      <c r="S44" s="1041">
        <v>1</v>
      </c>
      <c r="T44" s="1041">
        <v>9.4700000000000006E-2</v>
      </c>
      <c r="U44" s="1041"/>
      <c r="V44" s="1041"/>
      <c r="W44" s="1041"/>
      <c r="X44" s="1052"/>
      <c r="Y44" s="1052"/>
      <c r="Z44" s="1052"/>
      <c r="AA44" s="1052"/>
      <c r="AB44" s="1052"/>
      <c r="AC44" s="1041">
        <v>1</v>
      </c>
      <c r="AD44" s="1041">
        <v>9.4700000000000006E-2</v>
      </c>
      <c r="AE44" s="1041"/>
      <c r="AF44" s="1041"/>
      <c r="AG44" s="1041"/>
      <c r="AH44" s="1041">
        <v>0.58809999999999996</v>
      </c>
    </row>
    <row r="45" spans="1:34" x14ac:dyDescent="0.35">
      <c r="A45" s="1028">
        <v>12</v>
      </c>
      <c r="B45" s="1047" t="s">
        <v>1851</v>
      </c>
      <c r="C45" s="1046"/>
      <c r="D45" s="1046"/>
      <c r="E45" s="1046"/>
      <c r="F45" s="1046"/>
      <c r="G45" s="1046"/>
      <c r="H45" s="1050"/>
      <c r="I45" s="1050"/>
      <c r="J45" s="1050"/>
      <c r="K45" s="1050"/>
      <c r="L45" s="1050"/>
      <c r="M45" s="1046"/>
      <c r="N45" s="1046"/>
      <c r="O45" s="1046"/>
      <c r="P45" s="1046"/>
      <c r="Q45" s="1046"/>
      <c r="R45" s="1046"/>
      <c r="S45" s="1041"/>
      <c r="T45" s="1041"/>
      <c r="U45" s="1041"/>
      <c r="V45" s="1041"/>
      <c r="W45" s="1041"/>
      <c r="X45" s="1052"/>
      <c r="Y45" s="1052"/>
      <c r="Z45" s="1052"/>
      <c r="AA45" s="1052"/>
      <c r="AB45" s="1052"/>
      <c r="AC45" s="1041"/>
      <c r="AD45" s="1041"/>
      <c r="AE45" s="1041"/>
      <c r="AF45" s="1041"/>
      <c r="AG45" s="1041"/>
      <c r="AH45" s="1041"/>
    </row>
    <row r="46" spans="1:34" x14ac:dyDescent="0.35">
      <c r="A46" s="1028">
        <v>13</v>
      </c>
      <c r="B46" s="1047" t="s">
        <v>1852</v>
      </c>
      <c r="C46" s="1046"/>
      <c r="D46" s="1046"/>
      <c r="E46" s="1046"/>
      <c r="F46" s="1046"/>
      <c r="G46" s="1046"/>
      <c r="H46" s="1050"/>
      <c r="I46" s="1050"/>
      <c r="J46" s="1050"/>
      <c r="K46" s="1050"/>
      <c r="L46" s="1050"/>
      <c r="M46" s="1046"/>
      <c r="N46" s="1046"/>
      <c r="O46" s="1046"/>
      <c r="P46" s="1046"/>
      <c r="Q46" s="1046"/>
      <c r="R46" s="1046"/>
      <c r="S46" s="1041"/>
      <c r="T46" s="1041"/>
      <c r="U46" s="1041"/>
      <c r="V46" s="1041"/>
      <c r="W46" s="1041"/>
      <c r="X46" s="1052"/>
      <c r="Y46" s="1052"/>
      <c r="Z46" s="1052"/>
      <c r="AA46" s="1052"/>
      <c r="AB46" s="1052"/>
      <c r="AC46" s="1041"/>
      <c r="AD46" s="1041"/>
      <c r="AE46" s="1041"/>
      <c r="AF46" s="1041"/>
      <c r="AG46" s="1041"/>
      <c r="AH46" s="1041"/>
    </row>
    <row r="47" spans="1:34" x14ac:dyDescent="0.35">
      <c r="A47" s="1028">
        <v>14</v>
      </c>
      <c r="B47" s="1045" t="s">
        <v>1900</v>
      </c>
      <c r="C47" s="1046">
        <v>0.60040000000000004</v>
      </c>
      <c r="D47" s="1046">
        <v>0.34350000000000003</v>
      </c>
      <c r="E47" s="1046"/>
      <c r="F47" s="1046"/>
      <c r="G47" s="1046"/>
      <c r="H47" s="1050"/>
      <c r="I47" s="1050"/>
      <c r="J47" s="1050"/>
      <c r="K47" s="1050"/>
      <c r="L47" s="1050"/>
      <c r="M47" s="1046">
        <v>0.60040000000000004</v>
      </c>
      <c r="N47" s="1046">
        <v>0.34350000000000003</v>
      </c>
      <c r="O47" s="1046"/>
      <c r="P47" s="1046"/>
      <c r="Q47" s="1046"/>
      <c r="R47" s="1046">
        <v>1E-4</v>
      </c>
      <c r="S47" s="1041"/>
      <c r="T47" s="1041"/>
      <c r="U47" s="1041"/>
      <c r="V47" s="1041"/>
      <c r="W47" s="1041"/>
      <c r="X47" s="1052"/>
      <c r="Y47" s="1052"/>
      <c r="Z47" s="1052"/>
      <c r="AA47" s="1052"/>
      <c r="AB47" s="1052"/>
      <c r="AC47" s="1041"/>
      <c r="AD47" s="1041"/>
      <c r="AE47" s="1041"/>
      <c r="AF47" s="1041"/>
      <c r="AG47" s="1041"/>
      <c r="AH47" s="1041"/>
    </row>
    <row r="48" spans="1:34" x14ac:dyDescent="0.35">
      <c r="A48" s="1028">
        <v>15</v>
      </c>
      <c r="B48" s="1016" t="s">
        <v>1854</v>
      </c>
      <c r="C48" s="1046"/>
      <c r="D48" s="1046"/>
      <c r="E48" s="1046"/>
      <c r="F48" s="1046"/>
      <c r="G48" s="1046"/>
      <c r="H48" s="1050"/>
      <c r="I48" s="1050"/>
      <c r="J48" s="1050"/>
      <c r="K48" s="1050"/>
      <c r="L48" s="1050"/>
      <c r="M48" s="1046"/>
      <c r="N48" s="1046"/>
      <c r="O48" s="1046"/>
      <c r="P48" s="1046"/>
      <c r="Q48" s="1046"/>
      <c r="R48" s="1046"/>
      <c r="S48" s="1041"/>
      <c r="T48" s="1041"/>
      <c r="U48" s="1041"/>
      <c r="V48" s="1041"/>
      <c r="W48" s="1041"/>
      <c r="X48" s="1052"/>
      <c r="Y48" s="1052"/>
      <c r="Z48" s="1052"/>
      <c r="AA48" s="1052"/>
      <c r="AB48" s="1052"/>
      <c r="AC48" s="1041"/>
      <c r="AD48" s="1041"/>
      <c r="AE48" s="1041"/>
      <c r="AF48" s="1041"/>
      <c r="AG48" s="1041"/>
      <c r="AH48" s="1041"/>
    </row>
    <row r="49" spans="1:34" x14ac:dyDescent="0.35">
      <c r="A49" s="1028">
        <v>16</v>
      </c>
      <c r="B49" s="1016" t="s">
        <v>1855</v>
      </c>
      <c r="C49" s="1046">
        <v>0.60040000000000004</v>
      </c>
      <c r="D49" s="1046">
        <v>0.34350000000000003</v>
      </c>
      <c r="E49" s="1046"/>
      <c r="F49" s="1046"/>
      <c r="G49" s="1046"/>
      <c r="H49" s="1049"/>
      <c r="I49" s="1049"/>
      <c r="J49" s="1049"/>
      <c r="K49" s="1049"/>
      <c r="L49" s="1049"/>
      <c r="M49" s="1049">
        <v>0.60040000000000004</v>
      </c>
      <c r="N49" s="1049">
        <v>0.34350000000000003</v>
      </c>
      <c r="O49" s="1049"/>
      <c r="P49" s="1049"/>
      <c r="Q49" s="1049"/>
      <c r="R49" s="1049">
        <v>1E-4</v>
      </c>
      <c r="S49" s="1056"/>
      <c r="T49" s="1056"/>
      <c r="U49" s="1056"/>
      <c r="V49" s="1056"/>
      <c r="W49" s="1056"/>
      <c r="X49" s="1056"/>
      <c r="Y49" s="1056"/>
      <c r="Z49" s="1056"/>
      <c r="AA49" s="1056"/>
      <c r="AB49" s="1056"/>
      <c r="AC49" s="1056"/>
      <c r="AD49" s="1056"/>
      <c r="AE49" s="1056"/>
      <c r="AF49" s="1056"/>
      <c r="AG49" s="1056"/>
      <c r="AH49" s="1041"/>
    </row>
    <row r="50" spans="1:34" ht="21" x14ac:dyDescent="0.35">
      <c r="A50" s="1028">
        <v>17</v>
      </c>
      <c r="B50" s="1053" t="s">
        <v>1856</v>
      </c>
      <c r="C50" s="1046">
        <v>0.13789999999999999</v>
      </c>
      <c r="D50" s="1046"/>
      <c r="E50" s="1046"/>
      <c r="F50" s="1046"/>
      <c r="G50" s="1046"/>
      <c r="H50" s="1050"/>
      <c r="I50" s="1050"/>
      <c r="J50" s="1050"/>
      <c r="K50" s="1050"/>
      <c r="L50" s="1050"/>
      <c r="M50" s="1046">
        <v>0.13789999999999999</v>
      </c>
      <c r="N50" s="1046"/>
      <c r="O50" s="1046"/>
      <c r="P50" s="1046"/>
      <c r="Q50" s="1046"/>
      <c r="R50" s="1046">
        <v>0</v>
      </c>
      <c r="S50" s="1041"/>
      <c r="T50" s="1041"/>
      <c r="U50" s="1041"/>
      <c r="V50" s="1041"/>
      <c r="W50" s="1041"/>
      <c r="X50" s="1052"/>
      <c r="Y50" s="1052"/>
      <c r="Z50" s="1052"/>
      <c r="AA50" s="1052"/>
      <c r="AB50" s="1052"/>
      <c r="AC50" s="1041"/>
      <c r="AD50" s="1041"/>
      <c r="AE50" s="1041"/>
      <c r="AF50" s="1041"/>
      <c r="AG50" s="1041"/>
      <c r="AH50" s="1041"/>
    </row>
  </sheetData>
  <mergeCells count="44">
    <mergeCell ref="X31:AB31"/>
    <mergeCell ref="AC31:AG31"/>
    <mergeCell ref="AH31:AH33"/>
    <mergeCell ref="D32:G32"/>
    <mergeCell ref="I32:L32"/>
    <mergeCell ref="N32:Q32"/>
    <mergeCell ref="T32:W32"/>
    <mergeCell ref="Y32:AB32"/>
    <mergeCell ref="AD32:AG32"/>
    <mergeCell ref="C31:G31"/>
    <mergeCell ref="H31:L31"/>
    <mergeCell ref="M31:Q31"/>
    <mergeCell ref="R31:R33"/>
    <mergeCell ref="S31:W31"/>
    <mergeCell ref="C29:R29"/>
    <mergeCell ref="S29:AH29"/>
    <mergeCell ref="C30:G30"/>
    <mergeCell ref="H30:L30"/>
    <mergeCell ref="M30:Q30"/>
    <mergeCell ref="S30:W30"/>
    <mergeCell ref="X30:AB30"/>
    <mergeCell ref="AC30:AH30"/>
    <mergeCell ref="C3:R3"/>
    <mergeCell ref="S3:AH3"/>
    <mergeCell ref="C4:G4"/>
    <mergeCell ref="H4:L4"/>
    <mergeCell ref="M4:Q4"/>
    <mergeCell ref="S4:W4"/>
    <mergeCell ref="X4:AB4"/>
    <mergeCell ref="AC4:AH4"/>
    <mergeCell ref="AC5:AG5"/>
    <mergeCell ref="AH5:AH7"/>
    <mergeCell ref="D6:G6"/>
    <mergeCell ref="I6:L6"/>
    <mergeCell ref="N6:Q6"/>
    <mergeCell ref="T6:W6"/>
    <mergeCell ref="Y6:AB6"/>
    <mergeCell ref="AD6:AG6"/>
    <mergeCell ref="C5:G5"/>
    <mergeCell ref="H5:L5"/>
    <mergeCell ref="M5:Q5"/>
    <mergeCell ref="R5:R7"/>
    <mergeCell ref="S5:W5"/>
    <mergeCell ref="X5:AB5"/>
  </mergeCells>
  <hyperlinks>
    <hyperlink ref="AJ1" location="Index!A1" display="Index" xr:uid="{20C3E81A-C0AE-42D6-91EF-3E336707BD13}"/>
  </hyperlinks>
  <pageMargins left="0.70866141732283472" right="0.70866141732283472" top="0.74803149606299213" bottom="0.74803149606299213" header="0.31496062992125984"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A07E-138E-457B-A37A-F336298F350D}">
  <dimension ref="A1:I37"/>
  <sheetViews>
    <sheetView topLeftCell="E1" zoomScaleNormal="100" workbookViewId="0">
      <selection activeCell="I1" sqref="I1"/>
    </sheetView>
  </sheetViews>
  <sheetFormatPr defaultColWidth="8.81640625" defaultRowHeight="10.5" x14ac:dyDescent="0.25"/>
  <cols>
    <col min="1" max="1" width="3.1796875" style="173" customWidth="1"/>
    <col min="2" max="2" width="20.81640625" style="173" customWidth="1"/>
    <col min="3" max="3" width="56.81640625" style="173" customWidth="1"/>
    <col min="4" max="4" width="16.1796875" style="173" customWidth="1"/>
    <col min="5" max="5" width="19.81640625" style="173" customWidth="1"/>
    <col min="6" max="6" width="18.1796875" style="173" customWidth="1"/>
    <col min="7" max="7" width="71.81640625" style="173" customWidth="1"/>
    <col min="8" max="11" width="8.81640625" style="173"/>
    <col min="12" max="12" width="3.1796875" style="173" customWidth="1"/>
    <col min="13" max="13" width="20.81640625" style="173" customWidth="1"/>
    <col min="14" max="14" width="56.81640625" style="173" customWidth="1"/>
    <col min="15" max="15" width="16.1796875" style="173" customWidth="1"/>
    <col min="16" max="16" width="19.81640625" style="173" customWidth="1"/>
    <col min="17" max="17" width="18.1796875" style="173" customWidth="1"/>
    <col min="18" max="18" width="71.81640625" style="173" customWidth="1"/>
    <col min="19" max="16384" width="8.81640625" style="173"/>
  </cols>
  <sheetData>
    <row r="1" spans="1:9" x14ac:dyDescent="0.25">
      <c r="A1" s="447" t="s">
        <v>1624</v>
      </c>
      <c r="B1" s="447"/>
      <c r="C1" s="1"/>
      <c r="D1" s="447"/>
      <c r="E1" s="447"/>
      <c r="F1" s="1"/>
      <c r="G1" s="447"/>
      <c r="I1" s="1" t="s">
        <v>933</v>
      </c>
    </row>
    <row r="2" spans="1:9" x14ac:dyDescent="0.25">
      <c r="B2" s="577">
        <v>2024</v>
      </c>
    </row>
    <row r="3" spans="1:9" x14ac:dyDescent="0.25">
      <c r="B3" s="549" t="s">
        <v>1145</v>
      </c>
      <c r="C3" s="549" t="s">
        <v>1146</v>
      </c>
      <c r="D3" s="549" t="s">
        <v>1147</v>
      </c>
      <c r="E3" s="549" t="s">
        <v>1148</v>
      </c>
      <c r="F3" s="549" t="s">
        <v>1149</v>
      </c>
      <c r="G3" s="549" t="s">
        <v>1159</v>
      </c>
    </row>
    <row r="4" spans="1:9" ht="16" customHeight="1" x14ac:dyDescent="0.25">
      <c r="A4" s="160"/>
      <c r="B4" s="1377" t="s">
        <v>1626</v>
      </c>
      <c r="C4" s="1377" t="s">
        <v>1625</v>
      </c>
      <c r="D4" s="1379" t="s">
        <v>1627</v>
      </c>
      <c r="E4" s="1375" t="s">
        <v>1628</v>
      </c>
      <c r="F4" s="1375" t="s">
        <v>1629</v>
      </c>
      <c r="G4" s="1375" t="s">
        <v>1630</v>
      </c>
    </row>
    <row r="5" spans="1:9" ht="16" customHeight="1" x14ac:dyDescent="0.25">
      <c r="A5" s="160"/>
      <c r="B5" s="1378"/>
      <c r="C5" s="1378"/>
      <c r="D5" s="1380"/>
      <c r="E5" s="1376"/>
      <c r="F5" s="1385"/>
      <c r="G5" s="1376"/>
    </row>
    <row r="6" spans="1:9" ht="18.5" customHeight="1" x14ac:dyDescent="0.25">
      <c r="A6" s="821">
        <v>1</v>
      </c>
      <c r="B6" s="1149" t="s">
        <v>1631</v>
      </c>
      <c r="C6" s="758" t="s">
        <v>1632</v>
      </c>
      <c r="D6" s="759">
        <v>1325.71198671</v>
      </c>
      <c r="E6" s="759" t="s">
        <v>1105</v>
      </c>
      <c r="F6" s="759" t="s">
        <v>1043</v>
      </c>
      <c r="G6" s="1386" t="s">
        <v>2086</v>
      </c>
    </row>
    <row r="7" spans="1:9" ht="15" customHeight="1" x14ac:dyDescent="0.25">
      <c r="A7" s="821">
        <v>2</v>
      </c>
      <c r="B7" s="1150"/>
      <c r="C7" s="758" t="s">
        <v>435</v>
      </c>
      <c r="D7" s="759" t="s">
        <v>1941</v>
      </c>
      <c r="E7" s="759" t="s">
        <v>1941</v>
      </c>
      <c r="F7" s="759" t="s">
        <v>1941</v>
      </c>
      <c r="G7" s="1387"/>
    </row>
    <row r="8" spans="1:9" ht="13.5" customHeight="1" x14ac:dyDescent="0.25">
      <c r="A8" s="821">
        <v>3</v>
      </c>
      <c r="B8" s="1150"/>
      <c r="C8" s="760" t="s">
        <v>1945</v>
      </c>
      <c r="D8" s="759" t="s">
        <v>1941</v>
      </c>
      <c r="E8" s="759" t="s">
        <v>1941</v>
      </c>
      <c r="F8" s="759" t="s">
        <v>1941</v>
      </c>
      <c r="G8" s="1387"/>
    </row>
    <row r="9" spans="1:9" ht="13.5" customHeight="1" x14ac:dyDescent="0.25">
      <c r="A9" s="821">
        <v>4</v>
      </c>
      <c r="B9" s="1155"/>
      <c r="C9" s="758" t="s">
        <v>1633</v>
      </c>
      <c r="D9" s="759">
        <v>2306.4165817200001</v>
      </c>
      <c r="E9" s="759" t="s">
        <v>1105</v>
      </c>
      <c r="F9" s="759" t="s">
        <v>1043</v>
      </c>
      <c r="G9" s="1388"/>
    </row>
    <row r="10" spans="1:9" ht="21" x14ac:dyDescent="0.25">
      <c r="A10" s="821">
        <v>5</v>
      </c>
      <c r="B10" s="1149" t="s">
        <v>1634</v>
      </c>
      <c r="C10" s="581" t="s">
        <v>1632</v>
      </c>
      <c r="D10" s="759">
        <v>9</v>
      </c>
      <c r="E10" s="759" t="s">
        <v>1105</v>
      </c>
      <c r="F10" s="759" t="s">
        <v>1105</v>
      </c>
      <c r="G10" s="824" t="s">
        <v>2108</v>
      </c>
    </row>
    <row r="11" spans="1:9" ht="157.5" x14ac:dyDescent="0.25">
      <c r="A11" s="1373">
        <v>6</v>
      </c>
      <c r="B11" s="1150"/>
      <c r="C11" s="1381" t="s">
        <v>435</v>
      </c>
      <c r="D11" s="759">
        <v>1132</v>
      </c>
      <c r="E11" s="759" t="s">
        <v>1105</v>
      </c>
      <c r="F11" s="759" t="s">
        <v>1105</v>
      </c>
      <c r="G11" s="823" t="s">
        <v>2087</v>
      </c>
    </row>
    <row r="12" spans="1:9" ht="21" x14ac:dyDescent="0.25">
      <c r="A12" s="1374"/>
      <c r="B12" s="1150"/>
      <c r="C12" s="1382"/>
      <c r="D12" s="759">
        <v>11546.65987854</v>
      </c>
      <c r="E12" s="759" t="s">
        <v>1105</v>
      </c>
      <c r="F12" s="759" t="s">
        <v>1043</v>
      </c>
      <c r="G12" s="823" t="s">
        <v>2088</v>
      </c>
    </row>
    <row r="13" spans="1:9" x14ac:dyDescent="0.25">
      <c r="A13" s="821">
        <v>7</v>
      </c>
      <c r="B13" s="1150"/>
      <c r="C13" s="781" t="s">
        <v>1947</v>
      </c>
      <c r="D13" s="759">
        <v>4620.0707869999997</v>
      </c>
      <c r="E13" s="2" t="s">
        <v>1105</v>
      </c>
      <c r="F13" s="2" t="s">
        <v>1043</v>
      </c>
      <c r="G13" s="761" t="s">
        <v>1948</v>
      </c>
    </row>
    <row r="14" spans="1:9" ht="21" x14ac:dyDescent="0.25">
      <c r="A14" s="821">
        <v>8</v>
      </c>
      <c r="B14" s="1150"/>
      <c r="C14" s="562" t="s">
        <v>434</v>
      </c>
      <c r="D14" s="759">
        <v>16</v>
      </c>
      <c r="E14" s="759" t="s">
        <v>1105</v>
      </c>
      <c r="F14" s="759" t="s">
        <v>1105</v>
      </c>
      <c r="G14" s="824" t="s">
        <v>2089</v>
      </c>
    </row>
    <row r="15" spans="1:9" x14ac:dyDescent="0.25">
      <c r="A15" s="821">
        <v>9</v>
      </c>
      <c r="B15" s="1150"/>
      <c r="C15" s="760" t="s">
        <v>1603</v>
      </c>
      <c r="D15" s="759"/>
      <c r="E15" s="759"/>
      <c r="F15" s="759"/>
      <c r="G15" s="824"/>
    </row>
    <row r="16" spans="1:9" x14ac:dyDescent="0.25">
      <c r="A16" s="821">
        <v>10</v>
      </c>
      <c r="B16" s="1150"/>
      <c r="C16" s="825" t="s">
        <v>2090</v>
      </c>
      <c r="D16" s="759"/>
      <c r="E16" s="759"/>
      <c r="F16" s="759"/>
      <c r="G16" s="822"/>
    </row>
    <row r="17" spans="1:7" ht="21" x14ac:dyDescent="0.25">
      <c r="A17" s="821">
        <v>11</v>
      </c>
      <c r="B17" s="1155"/>
      <c r="C17" s="758" t="s">
        <v>1633</v>
      </c>
      <c r="D17" s="759">
        <v>5</v>
      </c>
      <c r="E17" s="759" t="s">
        <v>1105</v>
      </c>
      <c r="F17" s="759" t="s">
        <v>1105</v>
      </c>
      <c r="G17" s="824" t="s">
        <v>2108</v>
      </c>
    </row>
    <row r="21" spans="1:7" x14ac:dyDescent="0.25">
      <c r="A21" s="447" t="s">
        <v>1624</v>
      </c>
      <c r="B21" s="447"/>
      <c r="C21" s="1"/>
      <c r="D21" s="447"/>
      <c r="E21" s="447"/>
      <c r="F21" s="1"/>
      <c r="G21" s="447"/>
    </row>
    <row r="22" spans="1:7" x14ac:dyDescent="0.25">
      <c r="B22" s="577">
        <v>2023</v>
      </c>
    </row>
    <row r="23" spans="1:7" x14ac:dyDescent="0.25">
      <c r="B23" s="549" t="s">
        <v>1145</v>
      </c>
      <c r="C23" s="549" t="s">
        <v>1146</v>
      </c>
      <c r="D23" s="549" t="s">
        <v>1147</v>
      </c>
      <c r="E23" s="549" t="s">
        <v>1148</v>
      </c>
      <c r="F23" s="549" t="s">
        <v>1149</v>
      </c>
      <c r="G23" s="549" t="s">
        <v>1159</v>
      </c>
    </row>
    <row r="24" spans="1:7" x14ac:dyDescent="0.25">
      <c r="A24" s="160"/>
      <c r="B24" s="1377" t="s">
        <v>1626</v>
      </c>
      <c r="C24" s="1377" t="s">
        <v>1625</v>
      </c>
      <c r="D24" s="1379" t="s">
        <v>1627</v>
      </c>
      <c r="E24" s="1375" t="s">
        <v>1628</v>
      </c>
      <c r="F24" s="1375" t="s">
        <v>1629</v>
      </c>
      <c r="G24" s="1375" t="s">
        <v>1630</v>
      </c>
    </row>
    <row r="25" spans="1:7" x14ac:dyDescent="0.25">
      <c r="A25" s="160"/>
      <c r="B25" s="1378"/>
      <c r="C25" s="1378"/>
      <c r="D25" s="1380"/>
      <c r="E25" s="1376"/>
      <c r="F25" s="1385"/>
      <c r="G25" s="1376"/>
    </row>
    <row r="26" spans="1:7" x14ac:dyDescent="0.25">
      <c r="A26" s="556">
        <v>1</v>
      </c>
      <c r="B26" s="1149" t="s">
        <v>1631</v>
      </c>
      <c r="C26" s="758" t="s">
        <v>1632</v>
      </c>
      <c r="D26" s="759">
        <v>1260.8274426200001</v>
      </c>
      <c r="E26" s="2" t="s">
        <v>1105</v>
      </c>
      <c r="F26" s="2" t="s">
        <v>1043</v>
      </c>
      <c r="G26" s="1389" t="s">
        <v>1952</v>
      </c>
    </row>
    <row r="27" spans="1:7" x14ac:dyDescent="0.25">
      <c r="A27" s="556">
        <v>2</v>
      </c>
      <c r="B27" s="1150"/>
      <c r="C27" s="758" t="s">
        <v>435</v>
      </c>
      <c r="D27" s="759">
        <v>0</v>
      </c>
      <c r="E27" s="1028">
        <v>0</v>
      </c>
      <c r="F27" s="2">
        <v>0</v>
      </c>
      <c r="G27" s="1390"/>
    </row>
    <row r="28" spans="1:7" x14ac:dyDescent="0.25">
      <c r="A28" s="556">
        <v>3</v>
      </c>
      <c r="B28" s="1150"/>
      <c r="C28" s="760" t="s">
        <v>1945</v>
      </c>
      <c r="D28" s="759">
        <v>0</v>
      </c>
      <c r="E28" s="1028">
        <v>0</v>
      </c>
      <c r="F28" s="2">
        <v>0</v>
      </c>
      <c r="G28" s="1390"/>
    </row>
    <row r="29" spans="1:7" x14ac:dyDescent="0.25">
      <c r="A29" s="556">
        <v>4</v>
      </c>
      <c r="B29" s="1155"/>
      <c r="C29" s="758" t="s">
        <v>1633</v>
      </c>
      <c r="D29" s="759">
        <v>1736.1916868400001</v>
      </c>
      <c r="E29" s="2" t="s">
        <v>1105</v>
      </c>
      <c r="F29" s="2" t="s">
        <v>1105</v>
      </c>
      <c r="G29" s="1391"/>
    </row>
    <row r="30" spans="1:7" ht="21" x14ac:dyDescent="0.25">
      <c r="A30" s="556">
        <v>5</v>
      </c>
      <c r="B30" s="1149" t="s">
        <v>1634</v>
      </c>
      <c r="C30" s="758" t="s">
        <v>1632</v>
      </c>
      <c r="D30" s="1057">
        <v>26.884</v>
      </c>
      <c r="E30" s="2" t="s">
        <v>1105</v>
      </c>
      <c r="F30" s="2" t="s">
        <v>1105</v>
      </c>
      <c r="G30" s="761" t="s">
        <v>1946</v>
      </c>
    </row>
    <row r="31" spans="1:7" ht="21" x14ac:dyDescent="0.25">
      <c r="A31" s="556">
        <v>6</v>
      </c>
      <c r="B31" s="1150"/>
      <c r="C31" s="1381" t="s">
        <v>435</v>
      </c>
      <c r="D31" s="759">
        <v>979.548</v>
      </c>
      <c r="E31" s="2" t="s">
        <v>1105</v>
      </c>
      <c r="F31" s="2" t="s">
        <v>1105</v>
      </c>
      <c r="G31" s="761" t="s">
        <v>1946</v>
      </c>
    </row>
    <row r="32" spans="1:7" ht="73.5" x14ac:dyDescent="0.25">
      <c r="A32" s="556"/>
      <c r="B32" s="1150"/>
      <c r="C32" s="1382"/>
      <c r="D32" s="759">
        <v>5390.1262825000003</v>
      </c>
      <c r="E32" s="2" t="s">
        <v>1105</v>
      </c>
      <c r="F32" s="2" t="s">
        <v>1043</v>
      </c>
      <c r="G32" s="761" t="s">
        <v>1987</v>
      </c>
    </row>
    <row r="33" spans="1:7" ht="21" x14ac:dyDescent="0.25">
      <c r="A33" s="556">
        <v>7</v>
      </c>
      <c r="B33" s="1150"/>
      <c r="C33" s="1383" t="s">
        <v>1947</v>
      </c>
      <c r="D33" s="759">
        <v>440.84300000000002</v>
      </c>
      <c r="E33" s="2" t="s">
        <v>1105</v>
      </c>
      <c r="F33" s="2" t="s">
        <v>1105</v>
      </c>
      <c r="G33" s="761" t="s">
        <v>1946</v>
      </c>
    </row>
    <row r="34" spans="1:7" x14ac:dyDescent="0.25">
      <c r="A34" s="556"/>
      <c r="B34" s="1150"/>
      <c r="C34" s="1384"/>
      <c r="D34" s="759">
        <v>4582.8107298699997</v>
      </c>
      <c r="E34" s="2" t="s">
        <v>1105</v>
      </c>
      <c r="F34" s="2" t="s">
        <v>1043</v>
      </c>
      <c r="G34" s="761" t="s">
        <v>1948</v>
      </c>
    </row>
    <row r="35" spans="1:7" ht="21" x14ac:dyDescent="0.25">
      <c r="A35" s="556">
        <v>8</v>
      </c>
      <c r="B35" s="1150"/>
      <c r="C35" s="764" t="s">
        <v>434</v>
      </c>
      <c r="D35" s="759">
        <v>25.510999999999999</v>
      </c>
      <c r="E35" s="762" t="s">
        <v>1105</v>
      </c>
      <c r="F35" s="2" t="s">
        <v>1105</v>
      </c>
      <c r="G35" s="761" t="s">
        <v>1946</v>
      </c>
    </row>
    <row r="36" spans="1:7" x14ac:dyDescent="0.25">
      <c r="A36" s="556"/>
      <c r="B36" s="1150"/>
      <c r="C36" s="760" t="s">
        <v>1949</v>
      </c>
      <c r="D36" s="759" t="s">
        <v>1941</v>
      </c>
      <c r="E36" s="1028" t="s">
        <v>1941</v>
      </c>
      <c r="F36" s="2" t="s">
        <v>1941</v>
      </c>
      <c r="G36" s="763"/>
    </row>
    <row r="37" spans="1:7" ht="21" x14ac:dyDescent="0.25">
      <c r="A37" s="556">
        <v>9</v>
      </c>
      <c r="B37" s="1155"/>
      <c r="C37" s="758" t="s">
        <v>1633</v>
      </c>
      <c r="D37" s="759">
        <v>7.5869999999999997</v>
      </c>
      <c r="E37" s="762" t="s">
        <v>1105</v>
      </c>
      <c r="F37" s="762" t="s">
        <v>1105</v>
      </c>
      <c r="G37" s="761" t="s">
        <v>1946</v>
      </c>
    </row>
  </sheetData>
  <mergeCells count="22">
    <mergeCell ref="F4:F5"/>
    <mergeCell ref="G4:G5"/>
    <mergeCell ref="G6:G9"/>
    <mergeCell ref="G24:G25"/>
    <mergeCell ref="B26:B29"/>
    <mergeCell ref="B24:B25"/>
    <mergeCell ref="C24:C25"/>
    <mergeCell ref="D24:D25"/>
    <mergeCell ref="E24:E25"/>
    <mergeCell ref="F24:F25"/>
    <mergeCell ref="G26:G29"/>
    <mergeCell ref="A11:A12"/>
    <mergeCell ref="B10:B17"/>
    <mergeCell ref="B30:B37"/>
    <mergeCell ref="E4:E5"/>
    <mergeCell ref="B6:B9"/>
    <mergeCell ref="B4:B5"/>
    <mergeCell ref="C4:C5"/>
    <mergeCell ref="D4:D5"/>
    <mergeCell ref="C31:C32"/>
    <mergeCell ref="C33:C34"/>
    <mergeCell ref="C11:C12"/>
  </mergeCells>
  <hyperlinks>
    <hyperlink ref="I1" location="Index!A1" display="Index" xr:uid="{C8F09885-BF86-4271-8955-CE73E6ADF441}"/>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FBF-E211-4406-A5A1-319ECC645C46}">
  <sheetPr>
    <pageSetUpPr fitToPage="1"/>
  </sheetPr>
  <dimension ref="A1:G37"/>
  <sheetViews>
    <sheetView showGridLines="0" zoomScaleNormal="100" zoomScalePageLayoutView="90" workbookViewId="0">
      <selection activeCell="B41" sqref="B41"/>
    </sheetView>
  </sheetViews>
  <sheetFormatPr defaultColWidth="9" defaultRowHeight="10.5" x14ac:dyDescent="0.25"/>
  <cols>
    <col min="1" max="1" width="3.54296875" style="8" customWidth="1"/>
    <col min="2" max="2" width="59.1796875" style="8" customWidth="1"/>
    <col min="3" max="5" width="17" style="8" customWidth="1"/>
    <col min="6" max="16384" width="9" style="8"/>
  </cols>
  <sheetData>
    <row r="1" spans="1:7" x14ac:dyDescent="0.25">
      <c r="A1" s="1" t="s">
        <v>99</v>
      </c>
      <c r="B1" s="1"/>
      <c r="C1" s="1"/>
      <c r="D1" s="1"/>
      <c r="E1" s="1"/>
      <c r="G1" s="1" t="s">
        <v>933</v>
      </c>
    </row>
    <row r="2" spans="1:7" ht="36" customHeight="1" x14ac:dyDescent="0.25">
      <c r="B2" s="27"/>
      <c r="C2" s="28" t="s">
        <v>224</v>
      </c>
      <c r="D2" s="28" t="s">
        <v>224</v>
      </c>
      <c r="E2" s="28" t="s">
        <v>223</v>
      </c>
    </row>
    <row r="3" spans="1:7" x14ac:dyDescent="0.25">
      <c r="B3" s="27"/>
      <c r="C3" s="538" t="s">
        <v>1953</v>
      </c>
      <c r="D3" s="538" t="s">
        <v>1807</v>
      </c>
      <c r="E3" s="28"/>
    </row>
    <row r="4" spans="1:7" ht="10.5" customHeight="1" x14ac:dyDescent="0.25">
      <c r="A4" s="752" t="s">
        <v>988</v>
      </c>
      <c r="B4" s="753"/>
      <c r="C4" s="753"/>
      <c r="D4" s="753"/>
      <c r="E4" s="754"/>
    </row>
    <row r="5" spans="1:7" x14ac:dyDescent="0.25">
      <c r="A5" s="29">
        <v>1</v>
      </c>
      <c r="B5" s="14" t="s">
        <v>1062</v>
      </c>
      <c r="C5" s="710">
        <v>70353</v>
      </c>
      <c r="D5" s="710">
        <v>90213.585000000006</v>
      </c>
      <c r="E5" s="13"/>
    </row>
    <row r="6" spans="1:7" x14ac:dyDescent="0.25">
      <c r="A6" s="29">
        <v>2</v>
      </c>
      <c r="B6" s="14" t="s">
        <v>1063</v>
      </c>
      <c r="C6" s="710">
        <v>21770</v>
      </c>
      <c r="D6" s="710">
        <v>16709.221000000001</v>
      </c>
      <c r="E6" s="13"/>
    </row>
    <row r="7" spans="1:7" x14ac:dyDescent="0.25">
      <c r="A7" s="29">
        <v>3</v>
      </c>
      <c r="B7" s="14" t="s">
        <v>1071</v>
      </c>
      <c r="C7" s="710">
        <v>137580</v>
      </c>
      <c r="D7" s="710">
        <v>123015.242</v>
      </c>
      <c r="E7" s="13"/>
    </row>
    <row r="8" spans="1:7" x14ac:dyDescent="0.25">
      <c r="A8" s="29">
        <v>4</v>
      </c>
      <c r="B8" s="14" t="s">
        <v>1072</v>
      </c>
      <c r="C8" s="710">
        <v>46389</v>
      </c>
      <c r="D8" s="710">
        <v>41116.18</v>
      </c>
      <c r="E8" s="13"/>
    </row>
    <row r="9" spans="1:7" x14ac:dyDescent="0.25">
      <c r="A9" s="29">
        <v>5</v>
      </c>
      <c r="B9" s="14" t="s">
        <v>1064</v>
      </c>
      <c r="C9" s="710">
        <v>50273</v>
      </c>
      <c r="D9" s="710">
        <v>48313.093000000001</v>
      </c>
      <c r="E9" s="13"/>
    </row>
    <row r="10" spans="1:7" x14ac:dyDescent="0.25">
      <c r="A10" s="29">
        <v>6</v>
      </c>
      <c r="B10" s="14" t="s">
        <v>1073</v>
      </c>
      <c r="C10" s="710">
        <v>680233</v>
      </c>
      <c r="D10" s="710">
        <v>642402.18500000006</v>
      </c>
      <c r="E10" s="13"/>
    </row>
    <row r="11" spans="1:7" x14ac:dyDescent="0.25">
      <c r="A11" s="29">
        <v>7</v>
      </c>
      <c r="B11" s="14" t="s">
        <v>1074</v>
      </c>
      <c r="C11" s="710">
        <v>1679</v>
      </c>
      <c r="D11" s="710">
        <v>1508.623</v>
      </c>
      <c r="E11" s="13"/>
    </row>
    <row r="12" spans="1:7" x14ac:dyDescent="0.25">
      <c r="A12" s="29">
        <v>8</v>
      </c>
      <c r="B12" s="14" t="s">
        <v>1065</v>
      </c>
      <c r="C12" s="710">
        <v>2434</v>
      </c>
      <c r="D12" s="710">
        <v>2399.1210000000001</v>
      </c>
      <c r="E12" s="13"/>
    </row>
    <row r="13" spans="1:7" x14ac:dyDescent="0.25">
      <c r="A13" s="29">
        <v>9</v>
      </c>
      <c r="B13" s="14" t="s">
        <v>1019</v>
      </c>
      <c r="C13" s="710">
        <v>1334</v>
      </c>
      <c r="D13" s="710">
        <v>1198.1980000000001</v>
      </c>
      <c r="E13" s="13" t="s">
        <v>1059</v>
      </c>
    </row>
    <row r="14" spans="1:7" x14ac:dyDescent="0.25">
      <c r="A14" s="29">
        <v>10</v>
      </c>
      <c r="B14" s="14" t="s">
        <v>1066</v>
      </c>
      <c r="C14" s="710">
        <v>485</v>
      </c>
      <c r="D14" s="710">
        <v>310.834</v>
      </c>
      <c r="E14" s="13"/>
    </row>
    <row r="15" spans="1:7" x14ac:dyDescent="0.25">
      <c r="A15" s="29">
        <v>11</v>
      </c>
      <c r="B15" s="14" t="s">
        <v>1020</v>
      </c>
      <c r="C15" s="710">
        <v>1069</v>
      </c>
      <c r="D15" s="710">
        <v>1279.8389999999999</v>
      </c>
      <c r="E15" s="13" t="s">
        <v>1060</v>
      </c>
    </row>
    <row r="16" spans="1:7" x14ac:dyDescent="0.25">
      <c r="A16" s="29">
        <v>12</v>
      </c>
      <c r="B16" s="14" t="s">
        <v>1067</v>
      </c>
      <c r="C16" s="710">
        <v>6945</v>
      </c>
      <c r="D16" s="710">
        <v>7116.9679999999998</v>
      </c>
      <c r="E16" s="13"/>
    </row>
    <row r="17" spans="1:5" x14ac:dyDescent="0.25">
      <c r="A17" s="29">
        <v>13</v>
      </c>
      <c r="B17" s="14" t="s">
        <v>1075</v>
      </c>
      <c r="C17" s="710"/>
      <c r="D17" s="710"/>
      <c r="E17" s="13"/>
    </row>
    <row r="18" spans="1:5" x14ac:dyDescent="0.25">
      <c r="A18" s="8">
        <v>14</v>
      </c>
      <c r="B18" s="31" t="s">
        <v>222</v>
      </c>
      <c r="C18" s="937">
        <v>1020545</v>
      </c>
      <c r="D18" s="937">
        <v>975583.08900000015</v>
      </c>
      <c r="E18" s="13"/>
    </row>
    <row r="19" spans="1:5" ht="10.5" customHeight="1" x14ac:dyDescent="0.25">
      <c r="A19" s="752" t="s">
        <v>989</v>
      </c>
      <c r="B19" s="753"/>
      <c r="C19" s="753"/>
      <c r="D19" s="753"/>
      <c r="E19" s="754"/>
    </row>
    <row r="20" spans="1:5" x14ac:dyDescent="0.25">
      <c r="A20" s="29">
        <v>15</v>
      </c>
      <c r="B20" s="14" t="s">
        <v>1084</v>
      </c>
      <c r="C20" s="710">
        <v>16723</v>
      </c>
      <c r="D20" s="710">
        <v>23256.68</v>
      </c>
      <c r="E20" s="13"/>
    </row>
    <row r="21" spans="1:5" x14ac:dyDescent="0.25">
      <c r="A21" s="29">
        <v>16</v>
      </c>
      <c r="B21" s="14" t="s">
        <v>1068</v>
      </c>
      <c r="C21" s="710">
        <v>691661</v>
      </c>
      <c r="D21" s="710">
        <v>650266.54700000002</v>
      </c>
      <c r="E21" s="13"/>
    </row>
    <row r="22" spans="1:5" x14ac:dyDescent="0.25">
      <c r="A22" s="29">
        <v>17</v>
      </c>
      <c r="B22" s="14" t="s">
        <v>1080</v>
      </c>
      <c r="C22" s="710">
        <v>86900</v>
      </c>
      <c r="D22" s="710">
        <v>94637.831999999995</v>
      </c>
      <c r="E22" s="13"/>
    </row>
    <row r="23" spans="1:5" x14ac:dyDescent="0.25">
      <c r="A23" s="29">
        <v>18</v>
      </c>
      <c r="B23" s="14" t="s">
        <v>1069</v>
      </c>
      <c r="C23" s="710">
        <v>276</v>
      </c>
      <c r="D23" s="710">
        <v>395.697</v>
      </c>
      <c r="E23" s="13"/>
    </row>
    <row r="24" spans="1:5" x14ac:dyDescent="0.25">
      <c r="A24" s="29">
        <v>19</v>
      </c>
      <c r="B24" s="14" t="s">
        <v>1021</v>
      </c>
      <c r="C24" s="710">
        <v>287</v>
      </c>
      <c r="D24" s="710">
        <v>184.28</v>
      </c>
      <c r="E24" s="13"/>
    </row>
    <row r="25" spans="1:5" x14ac:dyDescent="0.25">
      <c r="A25" s="29">
        <v>20</v>
      </c>
      <c r="B25" s="14" t="s">
        <v>1070</v>
      </c>
      <c r="C25" s="710">
        <v>774</v>
      </c>
      <c r="D25" s="710">
        <v>920.45100000000002</v>
      </c>
      <c r="E25" s="13"/>
    </row>
    <row r="26" spans="1:5" x14ac:dyDescent="0.25">
      <c r="A26" s="29">
        <v>21</v>
      </c>
      <c r="B26" s="14" t="s">
        <v>1047</v>
      </c>
      <c r="C26" s="710">
        <v>12369</v>
      </c>
      <c r="D26" s="710">
        <v>13667.035</v>
      </c>
      <c r="E26" s="13"/>
    </row>
    <row r="27" spans="1:5" x14ac:dyDescent="0.25">
      <c r="A27" s="29">
        <v>22</v>
      </c>
      <c r="B27" s="14" t="s">
        <v>1081</v>
      </c>
      <c r="C27" s="710"/>
      <c r="D27" s="710"/>
      <c r="E27" s="13"/>
    </row>
    <row r="28" spans="1:5" x14ac:dyDescent="0.25">
      <c r="A28" s="29">
        <v>23</v>
      </c>
      <c r="B28" s="14" t="s">
        <v>1082</v>
      </c>
      <c r="C28" s="710">
        <v>142367</v>
      </c>
      <c r="D28" s="710">
        <v>124669.54300000001</v>
      </c>
      <c r="E28" s="13"/>
    </row>
    <row r="29" spans="1:5" x14ac:dyDescent="0.25">
      <c r="A29" s="29">
        <v>24</v>
      </c>
      <c r="B29" s="14" t="s">
        <v>1083</v>
      </c>
      <c r="C29" s="710">
        <v>17878</v>
      </c>
      <c r="D29" s="710">
        <v>15401.456</v>
      </c>
      <c r="E29" s="13" t="s">
        <v>1091</v>
      </c>
    </row>
    <row r="30" spans="1:5" x14ac:dyDescent="0.25">
      <c r="A30" s="29">
        <v>25</v>
      </c>
      <c r="B30" s="31" t="s">
        <v>221</v>
      </c>
      <c r="C30" s="937">
        <v>969236</v>
      </c>
      <c r="D30" s="937">
        <v>923399.52100000018</v>
      </c>
      <c r="E30" s="13"/>
    </row>
    <row r="31" spans="1:5" ht="10.5" customHeight="1" x14ac:dyDescent="0.25">
      <c r="A31" s="752" t="s">
        <v>220</v>
      </c>
      <c r="B31" s="753"/>
      <c r="C31" s="753"/>
      <c r="D31" s="753"/>
      <c r="E31" s="754"/>
    </row>
    <row r="32" spans="1:5" x14ac:dyDescent="0.25">
      <c r="A32" s="29">
        <v>26</v>
      </c>
      <c r="B32" s="14" t="s">
        <v>1076</v>
      </c>
      <c r="C32" s="710">
        <v>17148</v>
      </c>
      <c r="D32" s="710">
        <v>17151.379000000001</v>
      </c>
      <c r="E32" s="13" t="s">
        <v>1087</v>
      </c>
    </row>
    <row r="33" spans="1:5" x14ac:dyDescent="0.25">
      <c r="A33" s="29">
        <v>27</v>
      </c>
      <c r="B33" s="14" t="s">
        <v>1077</v>
      </c>
      <c r="C33" s="710">
        <v>-812</v>
      </c>
      <c r="D33" s="710">
        <v>-3099.2660000000001</v>
      </c>
      <c r="E33" s="13"/>
    </row>
    <row r="34" spans="1:5" x14ac:dyDescent="0.25">
      <c r="A34" s="29">
        <v>28</v>
      </c>
      <c r="B34" s="14" t="s">
        <v>1085</v>
      </c>
      <c r="C34" s="710">
        <v>33978</v>
      </c>
      <c r="D34" s="710">
        <v>37187.576999999997</v>
      </c>
      <c r="E34" s="13" t="s">
        <v>1086</v>
      </c>
    </row>
    <row r="35" spans="1:5" x14ac:dyDescent="0.25">
      <c r="A35" s="29">
        <v>29</v>
      </c>
      <c r="B35" s="14" t="s">
        <v>1078</v>
      </c>
      <c r="C35" s="710">
        <v>50314</v>
      </c>
      <c r="D35" s="710">
        <v>51239.69</v>
      </c>
      <c r="E35" s="13"/>
    </row>
    <row r="36" spans="1:5" x14ac:dyDescent="0.25">
      <c r="A36" s="29">
        <v>30</v>
      </c>
      <c r="B36" s="14" t="s">
        <v>1022</v>
      </c>
      <c r="C36" s="710">
        <v>995</v>
      </c>
      <c r="D36" s="710">
        <v>943.87800000000004</v>
      </c>
      <c r="E36" s="13"/>
    </row>
    <row r="37" spans="1:5" x14ac:dyDescent="0.25">
      <c r="A37" s="29">
        <v>31</v>
      </c>
      <c r="B37" s="31" t="s">
        <v>219</v>
      </c>
      <c r="C37" s="937">
        <v>51309</v>
      </c>
      <c r="D37" s="937">
        <v>52183.567999999999</v>
      </c>
      <c r="E37" s="13"/>
    </row>
  </sheetData>
  <hyperlinks>
    <hyperlink ref="G1" location="Index!A1" display="Index" xr:uid="{B10EF4E2-6F54-46D1-BBEF-02DD8B7AACAD}"/>
  </hyperlinks>
  <pageMargins left="0.7" right="0.7" top="0.75" bottom="0.75" header="0.3" footer="0.3"/>
  <pageSetup paperSize="9" scale="49" orientation="landscape" r:id="rId1"/>
  <headerFooter>
    <oddHeader>&amp;CEN
Annex VII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9A135-A825-409F-954F-550164A09C5C}">
  <dimension ref="A1:Y51"/>
  <sheetViews>
    <sheetView zoomScale="80" zoomScaleNormal="80" workbookViewId="0"/>
  </sheetViews>
  <sheetFormatPr defaultColWidth="9.1796875" defaultRowHeight="10.5" x14ac:dyDescent="0.25"/>
  <cols>
    <col min="1" max="1" width="3.453125" style="8" customWidth="1"/>
    <col min="2" max="2" width="40.1796875" style="8" customWidth="1"/>
    <col min="3" max="23" width="20" style="8" customWidth="1"/>
    <col min="24" max="16384" width="9.1796875" style="8"/>
  </cols>
  <sheetData>
    <row r="1" spans="1:25" x14ac:dyDescent="0.25">
      <c r="A1" s="1" t="s">
        <v>1955</v>
      </c>
      <c r="B1" s="1"/>
      <c r="C1" s="1"/>
      <c r="D1" s="1"/>
      <c r="E1" s="1"/>
      <c r="F1" s="1"/>
      <c r="G1" s="1"/>
      <c r="H1" s="1"/>
      <c r="I1" s="1"/>
      <c r="J1" s="1"/>
      <c r="K1" s="1"/>
      <c r="L1" s="1"/>
      <c r="M1" s="1"/>
      <c r="N1" s="1"/>
      <c r="O1" s="1"/>
      <c r="P1" s="1"/>
      <c r="Q1" s="1"/>
      <c r="R1" s="1"/>
      <c r="S1" s="1"/>
      <c r="T1" s="1"/>
      <c r="U1" s="1"/>
      <c r="V1" s="1"/>
      <c r="W1" s="1"/>
      <c r="Y1" s="1" t="s">
        <v>933</v>
      </c>
    </row>
    <row r="2" spans="1:25" ht="11" thickBot="1" x14ac:dyDescent="0.3">
      <c r="A2" s="614"/>
      <c r="B2" s="614"/>
      <c r="C2" s="706" t="s">
        <v>1274</v>
      </c>
      <c r="D2" s="615" t="s">
        <v>1275</v>
      </c>
      <c r="E2" s="615" t="s">
        <v>1275</v>
      </c>
      <c r="F2" s="615" t="s">
        <v>1275</v>
      </c>
      <c r="G2" s="615" t="s">
        <v>1275</v>
      </c>
      <c r="H2" s="615" t="s">
        <v>1275</v>
      </c>
      <c r="I2" s="615" t="s">
        <v>1275</v>
      </c>
      <c r="J2" s="615" t="s">
        <v>1275</v>
      </c>
      <c r="K2" s="615" t="s">
        <v>1276</v>
      </c>
      <c r="L2" s="615" t="s">
        <v>1276</v>
      </c>
      <c r="M2" s="615" t="s">
        <v>1276</v>
      </c>
      <c r="N2" s="615" t="s">
        <v>1276</v>
      </c>
      <c r="O2" s="615" t="s">
        <v>1276</v>
      </c>
      <c r="P2" s="615" t="s">
        <v>1276</v>
      </c>
      <c r="Q2" s="615" t="s">
        <v>1276</v>
      </c>
      <c r="R2" s="615" t="s">
        <v>1276</v>
      </c>
      <c r="S2" s="706" t="s">
        <v>1276</v>
      </c>
      <c r="T2" s="615" t="s">
        <v>1276</v>
      </c>
      <c r="U2" s="706" t="s">
        <v>1276</v>
      </c>
      <c r="V2" s="615" t="s">
        <v>1276</v>
      </c>
      <c r="W2" s="615" t="s">
        <v>1276</v>
      </c>
    </row>
    <row r="3" spans="1:25" ht="11" thickBot="1" x14ac:dyDescent="0.3">
      <c r="A3" s="612">
        <v>1</v>
      </c>
      <c r="B3" s="616" t="s">
        <v>1277</v>
      </c>
      <c r="C3" s="617" t="s">
        <v>1278</v>
      </c>
      <c r="D3" s="617" t="s">
        <v>1278</v>
      </c>
      <c r="E3" s="617" t="s">
        <v>1278</v>
      </c>
      <c r="F3" s="617" t="s">
        <v>1278</v>
      </c>
      <c r="G3" s="617" t="s">
        <v>1278</v>
      </c>
      <c r="H3" s="617" t="s">
        <v>1278</v>
      </c>
      <c r="I3" s="617" t="s">
        <v>1278</v>
      </c>
      <c r="J3" s="617" t="s">
        <v>1278</v>
      </c>
      <c r="K3" s="617" t="s">
        <v>1278</v>
      </c>
      <c r="L3" s="617" t="s">
        <v>1278</v>
      </c>
      <c r="M3" s="610" t="s">
        <v>1278</v>
      </c>
      <c r="N3" s="610" t="s">
        <v>1278</v>
      </c>
      <c r="O3" s="610" t="s">
        <v>1278</v>
      </c>
      <c r="P3" s="610" t="s">
        <v>1278</v>
      </c>
      <c r="Q3" s="610" t="s">
        <v>1278</v>
      </c>
      <c r="R3" s="617" t="s">
        <v>1278</v>
      </c>
      <c r="S3" s="608" t="s">
        <v>1278</v>
      </c>
      <c r="T3" s="617" t="s">
        <v>1278</v>
      </c>
      <c r="U3" s="608" t="s">
        <v>1278</v>
      </c>
      <c r="V3" s="617" t="s">
        <v>1278</v>
      </c>
      <c r="W3" s="617" t="s">
        <v>1278</v>
      </c>
    </row>
    <row r="4" spans="1:25" ht="21.5" thickBot="1" x14ac:dyDescent="0.3">
      <c r="A4" s="612">
        <v>2</v>
      </c>
      <c r="B4" s="616" t="s">
        <v>1279</v>
      </c>
      <c r="C4" s="608" t="s">
        <v>1280</v>
      </c>
      <c r="D4" s="617" t="s">
        <v>1655</v>
      </c>
      <c r="E4" s="617" t="s">
        <v>1281</v>
      </c>
      <c r="F4" s="617" t="s">
        <v>1282</v>
      </c>
      <c r="G4" s="617" t="s">
        <v>1656</v>
      </c>
      <c r="H4" s="617" t="s">
        <v>1657</v>
      </c>
      <c r="I4" s="617" t="s">
        <v>1907</v>
      </c>
      <c r="J4" s="617" t="s">
        <v>2013</v>
      </c>
      <c r="K4" s="617" t="s">
        <v>2014</v>
      </c>
      <c r="L4" s="617" t="s">
        <v>1283</v>
      </c>
      <c r="M4" s="617" t="s">
        <v>1284</v>
      </c>
      <c r="N4" s="617" t="s">
        <v>1285</v>
      </c>
      <c r="O4" s="617" t="s">
        <v>1286</v>
      </c>
      <c r="P4" s="617" t="s">
        <v>1287</v>
      </c>
      <c r="Q4" s="617" t="s">
        <v>2015</v>
      </c>
      <c r="R4" s="617" t="s">
        <v>1658</v>
      </c>
      <c r="S4" s="608" t="s">
        <v>2016</v>
      </c>
      <c r="T4" s="617" t="s">
        <v>1908</v>
      </c>
      <c r="U4" s="607" t="s">
        <v>1909</v>
      </c>
      <c r="V4" s="617" t="s">
        <v>2017</v>
      </c>
      <c r="W4" s="617" t="s">
        <v>2018</v>
      </c>
    </row>
    <row r="5" spans="1:25" ht="11" thickBot="1" x14ac:dyDescent="0.3">
      <c r="A5" s="612" t="s">
        <v>225</v>
      </c>
      <c r="B5" s="616" t="s">
        <v>1288</v>
      </c>
      <c r="C5" s="617" t="s">
        <v>1792</v>
      </c>
      <c r="D5" s="617" t="s">
        <v>1792</v>
      </c>
      <c r="E5" s="617" t="s">
        <v>1792</v>
      </c>
      <c r="F5" s="617" t="s">
        <v>1792</v>
      </c>
      <c r="G5" s="617" t="s">
        <v>1792</v>
      </c>
      <c r="H5" s="617" t="s">
        <v>1792</v>
      </c>
      <c r="I5" s="617" t="s">
        <v>1792</v>
      </c>
      <c r="J5" s="617" t="s">
        <v>1792</v>
      </c>
      <c r="K5" s="617" t="s">
        <v>1792</v>
      </c>
      <c r="L5" s="617" t="s">
        <v>1793</v>
      </c>
      <c r="M5" s="617" t="s">
        <v>1793</v>
      </c>
      <c r="N5" s="617" t="s">
        <v>1792</v>
      </c>
      <c r="O5" s="617" t="s">
        <v>1792</v>
      </c>
      <c r="P5" s="617" t="s">
        <v>1792</v>
      </c>
      <c r="Q5" s="617" t="s">
        <v>1792</v>
      </c>
      <c r="R5" s="617" t="s">
        <v>1792</v>
      </c>
      <c r="S5" s="608" t="s">
        <v>1792</v>
      </c>
      <c r="T5" s="617" t="s">
        <v>1792</v>
      </c>
      <c r="U5" s="608" t="s">
        <v>1792</v>
      </c>
      <c r="V5" s="617" t="s">
        <v>1792</v>
      </c>
      <c r="W5" s="617" t="s">
        <v>1792</v>
      </c>
    </row>
    <row r="6" spans="1:25" ht="84.5" thickBot="1" x14ac:dyDescent="0.3">
      <c r="A6" s="612">
        <v>3</v>
      </c>
      <c r="B6" s="616" t="s">
        <v>1289</v>
      </c>
      <c r="C6" s="617" t="s">
        <v>1290</v>
      </c>
      <c r="D6" s="617" t="s">
        <v>1292</v>
      </c>
      <c r="E6" s="617" t="s">
        <v>1292</v>
      </c>
      <c r="F6" s="617" t="s">
        <v>1293</v>
      </c>
      <c r="G6" s="617" t="s">
        <v>1292</v>
      </c>
      <c r="H6" s="617" t="s">
        <v>1292</v>
      </c>
      <c r="I6" s="617" t="s">
        <v>1293</v>
      </c>
      <c r="J6" s="617" t="s">
        <v>1293</v>
      </c>
      <c r="K6" s="617" t="s">
        <v>1293</v>
      </c>
      <c r="L6" s="617" t="s">
        <v>1291</v>
      </c>
      <c r="M6" s="617" t="s">
        <v>1291</v>
      </c>
      <c r="N6" s="617" t="s">
        <v>1291</v>
      </c>
      <c r="O6" s="617" t="s">
        <v>1291</v>
      </c>
      <c r="P6" s="617" t="s">
        <v>1291</v>
      </c>
      <c r="Q6" s="617" t="s">
        <v>1291</v>
      </c>
      <c r="R6" s="617" t="s">
        <v>1291</v>
      </c>
      <c r="S6" s="617" t="s">
        <v>1291</v>
      </c>
      <c r="T6" s="617" t="s">
        <v>1291</v>
      </c>
      <c r="U6" s="617" t="s">
        <v>1291</v>
      </c>
      <c r="V6" s="617" t="s">
        <v>1291</v>
      </c>
      <c r="W6" s="617" t="s">
        <v>1291</v>
      </c>
    </row>
    <row r="7" spans="1:25" ht="21.5" thickBot="1" x14ac:dyDescent="0.3">
      <c r="A7" s="612" t="s">
        <v>1294</v>
      </c>
      <c r="B7" s="616" t="s">
        <v>1295</v>
      </c>
      <c r="C7" s="617" t="s">
        <v>1096</v>
      </c>
      <c r="D7" s="617" t="s">
        <v>1105</v>
      </c>
      <c r="E7" s="617" t="s">
        <v>1105</v>
      </c>
      <c r="F7" s="617" t="s">
        <v>1096</v>
      </c>
      <c r="G7" s="617" t="s">
        <v>1105</v>
      </c>
      <c r="H7" s="617" t="s">
        <v>1105</v>
      </c>
      <c r="I7" s="617" t="s">
        <v>1105</v>
      </c>
      <c r="J7" s="617" t="s">
        <v>1105</v>
      </c>
      <c r="K7" s="617" t="s">
        <v>1105</v>
      </c>
      <c r="L7" s="617" t="s">
        <v>1096</v>
      </c>
      <c r="M7" s="617" t="s">
        <v>1096</v>
      </c>
      <c r="N7" s="617" t="s">
        <v>1096</v>
      </c>
      <c r="O7" s="617" t="s">
        <v>1096</v>
      </c>
      <c r="P7" s="617" t="s">
        <v>1096</v>
      </c>
      <c r="Q7" s="617" t="s">
        <v>1096</v>
      </c>
      <c r="R7" s="617" t="s">
        <v>1096</v>
      </c>
      <c r="S7" s="617" t="s">
        <v>1096</v>
      </c>
      <c r="T7" s="617" t="s">
        <v>1096</v>
      </c>
      <c r="U7" s="617" t="s">
        <v>1096</v>
      </c>
      <c r="V7" s="617" t="s">
        <v>1096</v>
      </c>
      <c r="W7" s="617" t="s">
        <v>1096</v>
      </c>
    </row>
    <row r="8" spans="1:25" ht="11" thickBot="1" x14ac:dyDescent="0.3">
      <c r="A8" s="612"/>
      <c r="B8" s="616"/>
      <c r="C8" s="617"/>
      <c r="D8" s="617"/>
      <c r="E8" s="617"/>
      <c r="F8" s="617"/>
      <c r="G8" s="617"/>
      <c r="H8" s="617"/>
      <c r="I8" s="617"/>
      <c r="J8" s="617"/>
      <c r="K8" s="617"/>
      <c r="L8" s="617"/>
      <c r="M8" s="617"/>
      <c r="N8" s="617"/>
      <c r="O8" s="617"/>
      <c r="P8" s="617"/>
      <c r="Q8" s="617"/>
      <c r="R8" s="617"/>
      <c r="S8" s="617"/>
      <c r="T8" s="617"/>
      <c r="U8" s="617"/>
      <c r="V8" s="617"/>
      <c r="W8" s="617"/>
    </row>
    <row r="9" spans="1:25" ht="11.15" customHeight="1" thickBot="1" x14ac:dyDescent="0.3">
      <c r="A9" s="1085" t="s">
        <v>1296</v>
      </c>
      <c r="B9" s="1085"/>
      <c r="C9" s="609"/>
      <c r="D9" s="609"/>
      <c r="E9" s="609"/>
      <c r="F9" s="609"/>
      <c r="G9" s="609"/>
      <c r="H9" s="609"/>
      <c r="I9" s="609"/>
      <c r="J9" s="613"/>
      <c r="K9" s="613"/>
      <c r="L9" s="613"/>
      <c r="M9" s="613"/>
      <c r="N9" s="613"/>
      <c r="O9" s="613"/>
      <c r="P9" s="613"/>
      <c r="Q9" s="613"/>
      <c r="R9" s="613"/>
      <c r="S9" s="613"/>
      <c r="T9" s="613"/>
      <c r="U9" s="613"/>
      <c r="V9" s="613"/>
      <c r="W9" s="613"/>
    </row>
    <row r="10" spans="1:25" ht="21.5" thickBot="1" x14ac:dyDescent="0.3">
      <c r="A10" s="612">
        <v>4</v>
      </c>
      <c r="B10" s="616" t="s">
        <v>1297</v>
      </c>
      <c r="C10" s="618" t="s">
        <v>1298</v>
      </c>
      <c r="D10" s="618" t="s">
        <v>1299</v>
      </c>
      <c r="E10" s="618" t="s">
        <v>1299</v>
      </c>
      <c r="F10" s="618" t="s">
        <v>1299</v>
      </c>
      <c r="G10" s="618" t="s">
        <v>1299</v>
      </c>
      <c r="H10" s="618" t="s">
        <v>1299</v>
      </c>
      <c r="I10" s="618" t="s">
        <v>1299</v>
      </c>
      <c r="J10" s="618" t="s">
        <v>1299</v>
      </c>
      <c r="K10" s="618" t="s">
        <v>1299</v>
      </c>
      <c r="L10" s="618" t="s">
        <v>1300</v>
      </c>
      <c r="M10" s="618" t="s">
        <v>1300</v>
      </c>
      <c r="N10" s="618" t="s">
        <v>1300</v>
      </c>
      <c r="O10" s="618" t="s">
        <v>1300</v>
      </c>
      <c r="P10" s="618" t="s">
        <v>1300</v>
      </c>
      <c r="Q10" s="618" t="s">
        <v>1300</v>
      </c>
      <c r="R10" s="618" t="s">
        <v>1300</v>
      </c>
      <c r="S10" s="618" t="s">
        <v>1300</v>
      </c>
      <c r="T10" s="618" t="s">
        <v>1300</v>
      </c>
      <c r="U10" s="618" t="s">
        <v>1300</v>
      </c>
      <c r="V10" s="618" t="s">
        <v>1300</v>
      </c>
      <c r="W10" s="618" t="s">
        <v>1300</v>
      </c>
    </row>
    <row r="11" spans="1:25" ht="11" thickBot="1" x14ac:dyDescent="0.3">
      <c r="A11" s="612">
        <v>5</v>
      </c>
      <c r="B11" s="616" t="s">
        <v>1301</v>
      </c>
      <c r="C11" s="618" t="s">
        <v>1298</v>
      </c>
      <c r="D11" s="618" t="s">
        <v>1299</v>
      </c>
      <c r="E11" s="618" t="s">
        <v>1299</v>
      </c>
      <c r="F11" s="618" t="s">
        <v>1299</v>
      </c>
      <c r="G11" s="618" t="s">
        <v>1299</v>
      </c>
      <c r="H11" s="618" t="s">
        <v>1299</v>
      </c>
      <c r="I11" s="618" t="s">
        <v>1299</v>
      </c>
      <c r="J11" s="618" t="s">
        <v>1299</v>
      </c>
      <c r="K11" s="618" t="s">
        <v>1299</v>
      </c>
      <c r="L11" s="618" t="s">
        <v>1300</v>
      </c>
      <c r="M11" s="618" t="s">
        <v>1300</v>
      </c>
      <c r="N11" s="618" t="s">
        <v>1300</v>
      </c>
      <c r="O11" s="618" t="s">
        <v>1300</v>
      </c>
      <c r="P11" s="618" t="s">
        <v>1300</v>
      </c>
      <c r="Q11" s="618" t="s">
        <v>1300</v>
      </c>
      <c r="R11" s="618" t="s">
        <v>1300</v>
      </c>
      <c r="S11" s="618" t="s">
        <v>1300</v>
      </c>
      <c r="T11" s="618" t="s">
        <v>1300</v>
      </c>
      <c r="U11" s="618" t="s">
        <v>1300</v>
      </c>
      <c r="V11" s="618" t="s">
        <v>1300</v>
      </c>
      <c r="W11" s="618" t="s">
        <v>1300</v>
      </c>
    </row>
    <row r="12" spans="1:25" ht="21.5" thickBot="1" x14ac:dyDescent="0.3">
      <c r="A12" s="612">
        <v>6</v>
      </c>
      <c r="B12" s="616" t="s">
        <v>1302</v>
      </c>
      <c r="C12" s="618" t="s">
        <v>1303</v>
      </c>
      <c r="D12" s="618" t="s">
        <v>1303</v>
      </c>
      <c r="E12" s="618" t="s">
        <v>1303</v>
      </c>
      <c r="F12" s="618" t="s">
        <v>1303</v>
      </c>
      <c r="G12" s="618" t="s">
        <v>1303</v>
      </c>
      <c r="H12" s="618" t="s">
        <v>1303</v>
      </c>
      <c r="I12" s="618" t="s">
        <v>1303</v>
      </c>
      <c r="J12" s="618" t="s">
        <v>1303</v>
      </c>
      <c r="K12" s="618" t="s">
        <v>1303</v>
      </c>
      <c r="L12" s="618" t="s">
        <v>1303</v>
      </c>
      <c r="M12" s="618" t="s">
        <v>1303</v>
      </c>
      <c r="N12" s="618" t="s">
        <v>1303</v>
      </c>
      <c r="O12" s="618" t="s">
        <v>1303</v>
      </c>
      <c r="P12" s="618" t="s">
        <v>1303</v>
      </c>
      <c r="Q12" s="618" t="s">
        <v>1303</v>
      </c>
      <c r="R12" s="618" t="s">
        <v>1303</v>
      </c>
      <c r="S12" s="618" t="s">
        <v>1303</v>
      </c>
      <c r="T12" s="618" t="s">
        <v>1303</v>
      </c>
      <c r="U12" s="618" t="s">
        <v>1303</v>
      </c>
      <c r="V12" s="618" t="s">
        <v>1303</v>
      </c>
      <c r="W12" s="618" t="s">
        <v>1303</v>
      </c>
    </row>
    <row r="13" spans="1:25" ht="11" thickBot="1" x14ac:dyDescent="0.3">
      <c r="A13" s="612">
        <v>7</v>
      </c>
      <c r="B13" s="616" t="s">
        <v>1304</v>
      </c>
      <c r="C13" s="618" t="s">
        <v>1305</v>
      </c>
      <c r="D13" s="618" t="s">
        <v>1306</v>
      </c>
      <c r="E13" s="618" t="s">
        <v>1306</v>
      </c>
      <c r="F13" s="618" t="s">
        <v>1306</v>
      </c>
      <c r="G13" s="618" t="s">
        <v>1306</v>
      </c>
      <c r="H13" s="618" t="s">
        <v>1306</v>
      </c>
      <c r="I13" s="618" t="s">
        <v>1306</v>
      </c>
      <c r="J13" s="618" t="s">
        <v>1306</v>
      </c>
      <c r="K13" s="618" t="s">
        <v>1306</v>
      </c>
      <c r="L13" s="618" t="s">
        <v>1300</v>
      </c>
      <c r="M13" s="618" t="s">
        <v>1300</v>
      </c>
      <c r="N13" s="618" t="s">
        <v>1300</v>
      </c>
      <c r="O13" s="618" t="s">
        <v>1300</v>
      </c>
      <c r="P13" s="618" t="s">
        <v>1300</v>
      </c>
      <c r="Q13" s="618" t="s">
        <v>1300</v>
      </c>
      <c r="R13" s="618" t="s">
        <v>1300</v>
      </c>
      <c r="S13" s="618" t="s">
        <v>1300</v>
      </c>
      <c r="T13" s="618" t="s">
        <v>1300</v>
      </c>
      <c r="U13" s="618" t="s">
        <v>1300</v>
      </c>
      <c r="V13" s="618" t="s">
        <v>1300</v>
      </c>
      <c r="W13" s="618" t="s">
        <v>1300</v>
      </c>
    </row>
    <row r="14" spans="1:25" ht="32" thickBot="1" x14ac:dyDescent="0.3">
      <c r="A14" s="612">
        <v>8</v>
      </c>
      <c r="B14" s="616" t="s">
        <v>1307</v>
      </c>
      <c r="C14" s="618" t="s">
        <v>2019</v>
      </c>
      <c r="D14" s="618" t="s">
        <v>2020</v>
      </c>
      <c r="E14" s="618" t="s">
        <v>2021</v>
      </c>
      <c r="F14" s="618" t="s">
        <v>2022</v>
      </c>
      <c r="G14" s="618" t="s">
        <v>2023</v>
      </c>
      <c r="H14" s="618" t="s">
        <v>2024</v>
      </c>
      <c r="I14" s="618" t="s">
        <v>2025</v>
      </c>
      <c r="J14" s="618" t="s">
        <v>2026</v>
      </c>
      <c r="K14" s="618" t="s">
        <v>2027</v>
      </c>
      <c r="L14" s="618" t="s">
        <v>2028</v>
      </c>
      <c r="M14" s="618" t="s">
        <v>2029</v>
      </c>
      <c r="N14" s="618" t="s">
        <v>2030</v>
      </c>
      <c r="O14" s="618" t="s">
        <v>2031</v>
      </c>
      <c r="P14" s="618" t="s">
        <v>2032</v>
      </c>
      <c r="Q14" s="618" t="s">
        <v>2033</v>
      </c>
      <c r="R14" s="618" t="s">
        <v>2034</v>
      </c>
      <c r="S14" s="618" t="s">
        <v>2035</v>
      </c>
      <c r="T14" s="618" t="s">
        <v>2036</v>
      </c>
      <c r="U14" s="618" t="s">
        <v>2037</v>
      </c>
      <c r="V14" s="618" t="s">
        <v>2038</v>
      </c>
      <c r="W14" s="618" t="s">
        <v>2039</v>
      </c>
    </row>
    <row r="15" spans="1:25" ht="11" thickBot="1" x14ac:dyDescent="0.3">
      <c r="A15" s="612">
        <v>9</v>
      </c>
      <c r="B15" s="616" t="s">
        <v>1308</v>
      </c>
      <c r="C15" s="618" t="s">
        <v>2040</v>
      </c>
      <c r="D15" s="618" t="s">
        <v>1309</v>
      </c>
      <c r="E15" s="618" t="s">
        <v>1311</v>
      </c>
      <c r="F15" s="618" t="s">
        <v>1312</v>
      </c>
      <c r="G15" s="618" t="s">
        <v>1310</v>
      </c>
      <c r="H15" s="618" t="s">
        <v>1310</v>
      </c>
      <c r="I15" s="618" t="s">
        <v>1310</v>
      </c>
      <c r="J15" s="618" t="s">
        <v>1309</v>
      </c>
      <c r="K15" s="618" t="s">
        <v>1310</v>
      </c>
      <c r="L15" s="618" t="s">
        <v>1315</v>
      </c>
      <c r="M15" s="618" t="s">
        <v>1316</v>
      </c>
      <c r="N15" s="618" t="s">
        <v>1313</v>
      </c>
      <c r="O15" s="618" t="s">
        <v>1314</v>
      </c>
      <c r="P15" s="618" t="s">
        <v>1317</v>
      </c>
      <c r="Q15" s="618" t="s">
        <v>1659</v>
      </c>
      <c r="R15" s="618" t="s">
        <v>1314</v>
      </c>
      <c r="S15" s="618" t="s">
        <v>1314</v>
      </c>
      <c r="T15" s="618" t="s">
        <v>1659</v>
      </c>
      <c r="U15" s="618" t="s">
        <v>1910</v>
      </c>
      <c r="V15" s="618" t="s">
        <v>1723</v>
      </c>
      <c r="W15" s="618" t="s">
        <v>1723</v>
      </c>
    </row>
    <row r="16" spans="1:25" ht="11" thickBot="1" x14ac:dyDescent="0.3">
      <c r="A16" s="612" t="s">
        <v>1318</v>
      </c>
      <c r="B16" s="616" t="s">
        <v>1319</v>
      </c>
      <c r="C16" s="618" t="s">
        <v>1096</v>
      </c>
      <c r="D16" s="618">
        <v>100</v>
      </c>
      <c r="E16" s="618">
        <v>100</v>
      </c>
      <c r="F16" s="618">
        <v>100</v>
      </c>
      <c r="G16" s="618">
        <v>100</v>
      </c>
      <c r="H16" s="618">
        <v>100</v>
      </c>
      <c r="I16" s="618">
        <v>100</v>
      </c>
      <c r="J16" s="618">
        <v>100</v>
      </c>
      <c r="K16" s="619">
        <v>100</v>
      </c>
      <c r="L16" s="618">
        <v>100</v>
      </c>
      <c r="M16" s="618">
        <v>100</v>
      </c>
      <c r="N16" s="618">
        <v>99.728999999999999</v>
      </c>
      <c r="O16" s="619">
        <v>99.825999999999993</v>
      </c>
      <c r="P16" s="619">
        <v>99.837999999999994</v>
      </c>
      <c r="Q16" s="619">
        <v>99.524000000000001</v>
      </c>
      <c r="R16" s="619">
        <v>99.692999999999998</v>
      </c>
      <c r="S16" s="619">
        <v>99.59</v>
      </c>
      <c r="T16" s="619">
        <v>99.343000000000004</v>
      </c>
      <c r="U16" s="619">
        <v>99.977000000000004</v>
      </c>
      <c r="V16" s="619">
        <v>99.677999999999997</v>
      </c>
      <c r="W16" s="619">
        <v>99.921999999999997</v>
      </c>
    </row>
    <row r="17" spans="1:23" ht="11" thickBot="1" x14ac:dyDescent="0.3">
      <c r="A17" s="612" t="s">
        <v>1320</v>
      </c>
      <c r="B17" s="616" t="s">
        <v>1321</v>
      </c>
      <c r="C17" s="618" t="s">
        <v>1096</v>
      </c>
      <c r="D17" s="618">
        <v>100</v>
      </c>
      <c r="E17" s="618">
        <v>100</v>
      </c>
      <c r="F17" s="618">
        <v>100</v>
      </c>
      <c r="G17" s="618">
        <v>100</v>
      </c>
      <c r="H17" s="618">
        <v>100</v>
      </c>
      <c r="I17" s="618">
        <v>100</v>
      </c>
      <c r="J17" s="618">
        <v>100</v>
      </c>
      <c r="K17" s="618">
        <v>100</v>
      </c>
      <c r="L17" s="618">
        <v>100</v>
      </c>
      <c r="M17" s="618">
        <v>100</v>
      </c>
      <c r="N17" s="618">
        <v>100</v>
      </c>
      <c r="O17" s="618">
        <v>100</v>
      </c>
      <c r="P17" s="618">
        <v>100</v>
      </c>
      <c r="Q17" s="618">
        <v>100</v>
      </c>
      <c r="R17" s="618">
        <v>100</v>
      </c>
      <c r="S17" s="618">
        <v>100</v>
      </c>
      <c r="T17" s="618">
        <v>100</v>
      </c>
      <c r="U17" s="618">
        <v>100</v>
      </c>
      <c r="V17" s="618">
        <v>100</v>
      </c>
      <c r="W17" s="618">
        <v>100</v>
      </c>
    </row>
    <row r="18" spans="1:23" ht="11" thickBot="1" x14ac:dyDescent="0.3">
      <c r="A18" s="620">
        <v>10</v>
      </c>
      <c r="B18" s="620" t="s">
        <v>1322</v>
      </c>
      <c r="C18" s="618" t="s">
        <v>1323</v>
      </c>
      <c r="D18" s="618" t="s">
        <v>1324</v>
      </c>
      <c r="E18" s="618" t="s">
        <v>1324</v>
      </c>
      <c r="F18" s="618" t="s">
        <v>1324</v>
      </c>
      <c r="G18" s="618" t="s">
        <v>1324</v>
      </c>
      <c r="H18" s="618" t="s">
        <v>1324</v>
      </c>
      <c r="I18" s="618" t="s">
        <v>1324</v>
      </c>
      <c r="J18" s="618" t="s">
        <v>1324</v>
      </c>
      <c r="K18" s="618" t="s">
        <v>1324</v>
      </c>
      <c r="L18" s="618" t="s">
        <v>1324</v>
      </c>
      <c r="M18" s="618" t="s">
        <v>1324</v>
      </c>
      <c r="N18" s="618" t="s">
        <v>1324</v>
      </c>
      <c r="O18" s="618" t="s">
        <v>1324</v>
      </c>
      <c r="P18" s="618" t="s">
        <v>1324</v>
      </c>
      <c r="Q18" s="618" t="s">
        <v>1324</v>
      </c>
      <c r="R18" s="618" t="s">
        <v>1324</v>
      </c>
      <c r="S18" s="618" t="s">
        <v>1324</v>
      </c>
      <c r="T18" s="618" t="s">
        <v>1324</v>
      </c>
      <c r="U18" s="618" t="s">
        <v>1324</v>
      </c>
      <c r="V18" s="618" t="s">
        <v>1324</v>
      </c>
      <c r="W18" s="618" t="s">
        <v>1324</v>
      </c>
    </row>
    <row r="19" spans="1:23" ht="11" thickBot="1" x14ac:dyDescent="0.3">
      <c r="A19" s="612">
        <v>11</v>
      </c>
      <c r="B19" s="616" t="s">
        <v>1325</v>
      </c>
      <c r="C19" s="621" t="s">
        <v>1096</v>
      </c>
      <c r="D19" s="621">
        <v>42110</v>
      </c>
      <c r="E19" s="621">
        <v>43718</v>
      </c>
      <c r="F19" s="621">
        <v>43889</v>
      </c>
      <c r="G19" s="621">
        <v>44453</v>
      </c>
      <c r="H19" s="621">
        <v>44453</v>
      </c>
      <c r="I19" s="621">
        <v>44971</v>
      </c>
      <c r="J19" s="621">
        <v>45334</v>
      </c>
      <c r="K19" s="621">
        <v>45547</v>
      </c>
      <c r="L19" s="621">
        <v>42909</v>
      </c>
      <c r="M19" s="621">
        <v>42992</v>
      </c>
      <c r="N19" s="621">
        <v>43181</v>
      </c>
      <c r="O19" s="621">
        <v>43782</v>
      </c>
      <c r="P19" s="621">
        <v>43977</v>
      </c>
      <c r="Q19" s="621">
        <v>44356</v>
      </c>
      <c r="R19" s="621">
        <v>44516</v>
      </c>
      <c r="S19" s="621">
        <v>44797</v>
      </c>
      <c r="T19" s="621">
        <v>44977</v>
      </c>
      <c r="U19" s="621">
        <v>44977</v>
      </c>
      <c r="V19" s="621">
        <v>45427</v>
      </c>
      <c r="W19" s="621">
        <v>45530</v>
      </c>
    </row>
    <row r="20" spans="1:23" ht="11" thickBot="1" x14ac:dyDescent="0.3">
      <c r="A20" s="612">
        <v>12</v>
      </c>
      <c r="B20" s="616" t="s">
        <v>1326</v>
      </c>
      <c r="C20" s="618" t="s">
        <v>1327</v>
      </c>
      <c r="D20" s="618" t="s">
        <v>1327</v>
      </c>
      <c r="E20" s="618" t="s">
        <v>1327</v>
      </c>
      <c r="F20" s="618" t="s">
        <v>1327</v>
      </c>
      <c r="G20" s="618" t="s">
        <v>1327</v>
      </c>
      <c r="H20" s="618" t="s">
        <v>1327</v>
      </c>
      <c r="I20" s="618" t="s">
        <v>1327</v>
      </c>
      <c r="J20" s="618" t="s">
        <v>1327</v>
      </c>
      <c r="K20" s="618" t="s">
        <v>1327</v>
      </c>
      <c r="L20" s="618" t="s">
        <v>1328</v>
      </c>
      <c r="M20" s="618" t="s">
        <v>1328</v>
      </c>
      <c r="N20" s="618" t="s">
        <v>1328</v>
      </c>
      <c r="O20" s="618" t="s">
        <v>1328</v>
      </c>
      <c r="P20" s="618" t="s">
        <v>1328</v>
      </c>
      <c r="Q20" s="618" t="s">
        <v>1328</v>
      </c>
      <c r="R20" s="618" t="s">
        <v>1328</v>
      </c>
      <c r="S20" s="618" t="s">
        <v>1328</v>
      </c>
      <c r="T20" s="618" t="s">
        <v>1328</v>
      </c>
      <c r="U20" s="618" t="s">
        <v>1328</v>
      </c>
      <c r="V20" s="618" t="s">
        <v>1328</v>
      </c>
      <c r="W20" s="618" t="s">
        <v>1328</v>
      </c>
    </row>
    <row r="21" spans="1:23" ht="11" thickBot="1" x14ac:dyDescent="0.3">
      <c r="A21" s="612">
        <v>13</v>
      </c>
      <c r="B21" s="616" t="s">
        <v>1329</v>
      </c>
      <c r="C21" s="621" t="s">
        <v>1096</v>
      </c>
      <c r="D21" s="621" t="s">
        <v>1096</v>
      </c>
      <c r="E21" s="621" t="s">
        <v>1096</v>
      </c>
      <c r="F21" s="621" t="s">
        <v>1096</v>
      </c>
      <c r="G21" s="621" t="s">
        <v>1096</v>
      </c>
      <c r="H21" s="621" t="s">
        <v>1096</v>
      </c>
      <c r="I21" s="621" t="s">
        <v>1096</v>
      </c>
      <c r="J21" s="621" t="s">
        <v>1096</v>
      </c>
      <c r="K21" s="621" t="s">
        <v>1096</v>
      </c>
      <c r="L21" s="621">
        <v>48388</v>
      </c>
      <c r="M21" s="621">
        <v>48471</v>
      </c>
      <c r="N21" s="621">
        <v>47564</v>
      </c>
      <c r="O21" s="621">
        <v>47800</v>
      </c>
      <c r="P21" s="621">
        <v>47994</v>
      </c>
      <c r="Q21" s="621">
        <v>48374</v>
      </c>
      <c r="R21" s="621">
        <v>48534</v>
      </c>
      <c r="S21" s="621">
        <v>48815</v>
      </c>
      <c r="T21" s="621">
        <v>49360</v>
      </c>
      <c r="U21" s="621">
        <v>48719</v>
      </c>
      <c r="V21" s="621">
        <v>49171</v>
      </c>
      <c r="W21" s="621">
        <v>49547</v>
      </c>
    </row>
    <row r="22" spans="1:23" ht="11" thickBot="1" x14ac:dyDescent="0.3">
      <c r="A22" s="612">
        <v>14</v>
      </c>
      <c r="B22" s="616" t="s">
        <v>1330</v>
      </c>
      <c r="C22" s="618" t="s">
        <v>1096</v>
      </c>
      <c r="D22" s="618" t="s">
        <v>1105</v>
      </c>
      <c r="E22" s="618" t="s">
        <v>1105</v>
      </c>
      <c r="F22" s="618" t="s">
        <v>1105</v>
      </c>
      <c r="G22" s="618" t="s">
        <v>1105</v>
      </c>
      <c r="H22" s="618" t="s">
        <v>1105</v>
      </c>
      <c r="I22" s="618" t="s">
        <v>1105</v>
      </c>
      <c r="J22" s="618" t="s">
        <v>1105</v>
      </c>
      <c r="K22" s="618" t="s">
        <v>1105</v>
      </c>
      <c r="L22" s="618" t="s">
        <v>1105</v>
      </c>
      <c r="M22" s="618" t="s">
        <v>1105</v>
      </c>
      <c r="N22" s="618" t="s">
        <v>1105</v>
      </c>
      <c r="O22" s="618" t="s">
        <v>1105</v>
      </c>
      <c r="P22" s="618" t="s">
        <v>1105</v>
      </c>
      <c r="Q22" s="618" t="s">
        <v>1105</v>
      </c>
      <c r="R22" s="618" t="s">
        <v>1105</v>
      </c>
      <c r="S22" s="618" t="s">
        <v>1105</v>
      </c>
      <c r="T22" s="618" t="s">
        <v>1105</v>
      </c>
      <c r="U22" s="618" t="s">
        <v>1105</v>
      </c>
      <c r="V22" s="618" t="s">
        <v>1105</v>
      </c>
      <c r="W22" s="618" t="s">
        <v>1105</v>
      </c>
    </row>
    <row r="23" spans="1:23" ht="74" thickBot="1" x14ac:dyDescent="0.3">
      <c r="A23" s="612">
        <v>15</v>
      </c>
      <c r="B23" s="616" t="s">
        <v>1331</v>
      </c>
      <c r="C23" s="621" t="s">
        <v>1096</v>
      </c>
      <c r="D23" s="621">
        <v>45763</v>
      </c>
      <c r="E23" s="621">
        <v>46342</v>
      </c>
      <c r="F23" s="621" t="s">
        <v>1332</v>
      </c>
      <c r="G23" s="621" t="s">
        <v>1660</v>
      </c>
      <c r="H23" s="621" t="s">
        <v>1661</v>
      </c>
      <c r="I23" s="621" t="s">
        <v>1911</v>
      </c>
      <c r="J23" s="621" t="s">
        <v>2041</v>
      </c>
      <c r="K23" s="621">
        <v>49264</v>
      </c>
      <c r="L23" s="621">
        <v>46561</v>
      </c>
      <c r="M23" s="621">
        <v>46644</v>
      </c>
      <c r="N23" s="621">
        <v>45738</v>
      </c>
      <c r="O23" s="621">
        <v>45974</v>
      </c>
      <c r="P23" s="621" t="s">
        <v>1333</v>
      </c>
      <c r="Q23" s="621" t="s">
        <v>1662</v>
      </c>
      <c r="R23" s="621" t="s">
        <v>1663</v>
      </c>
      <c r="S23" s="621" t="s">
        <v>1664</v>
      </c>
      <c r="T23" s="621" t="s">
        <v>1912</v>
      </c>
      <c r="U23" s="621" t="s">
        <v>1913</v>
      </c>
      <c r="V23" s="621" t="s">
        <v>2042</v>
      </c>
      <c r="W23" s="621">
        <v>47721</v>
      </c>
    </row>
    <row r="24" spans="1:23" ht="21.5" thickBot="1" x14ac:dyDescent="0.3">
      <c r="A24" s="612">
        <v>16</v>
      </c>
      <c r="B24" s="616" t="s">
        <v>1334</v>
      </c>
      <c r="C24" s="618" t="s">
        <v>1096</v>
      </c>
      <c r="D24" s="618" t="s">
        <v>1335</v>
      </c>
      <c r="E24" s="618" t="s">
        <v>1336</v>
      </c>
      <c r="F24" s="618" t="s">
        <v>1336</v>
      </c>
      <c r="G24" s="618" t="s">
        <v>1336</v>
      </c>
      <c r="H24" s="618" t="s">
        <v>1336</v>
      </c>
      <c r="I24" s="618" t="s">
        <v>1336</v>
      </c>
      <c r="J24" s="618" t="s">
        <v>1336</v>
      </c>
      <c r="K24" s="618" t="s">
        <v>1336</v>
      </c>
      <c r="L24" s="618" t="s">
        <v>1337</v>
      </c>
      <c r="M24" s="618" t="s">
        <v>1337</v>
      </c>
      <c r="N24" s="618" t="s">
        <v>1337</v>
      </c>
      <c r="O24" s="618" t="s">
        <v>1337</v>
      </c>
      <c r="P24" s="618" t="s">
        <v>1337</v>
      </c>
      <c r="Q24" s="618" t="s">
        <v>1337</v>
      </c>
      <c r="R24" s="618" t="s">
        <v>1337</v>
      </c>
      <c r="S24" s="618" t="s">
        <v>1337</v>
      </c>
      <c r="T24" s="618" t="s">
        <v>1337</v>
      </c>
      <c r="U24" s="618" t="s">
        <v>1337</v>
      </c>
      <c r="V24" s="618" t="s">
        <v>1337</v>
      </c>
      <c r="W24" s="618" t="s">
        <v>1337</v>
      </c>
    </row>
    <row r="25" spans="1:23" ht="11" thickBot="1" x14ac:dyDescent="0.3">
      <c r="A25" s="158"/>
      <c r="B25" s="158"/>
      <c r="C25" s="618"/>
      <c r="D25" s="618"/>
      <c r="E25" s="618"/>
      <c r="F25" s="618"/>
      <c r="G25" s="618"/>
      <c r="H25" s="618"/>
      <c r="I25" s="618"/>
      <c r="J25" s="618"/>
      <c r="K25" s="618"/>
      <c r="L25" s="618"/>
      <c r="M25" s="618"/>
      <c r="N25" s="618"/>
      <c r="O25" s="618"/>
      <c r="P25" s="618"/>
      <c r="Q25" s="618"/>
      <c r="R25" s="618"/>
      <c r="S25" s="618"/>
      <c r="T25" s="618"/>
      <c r="U25" s="618"/>
      <c r="V25" s="618"/>
      <c r="W25" s="618"/>
    </row>
    <row r="26" spans="1:23" ht="11.15" customHeight="1" thickBot="1" x14ac:dyDescent="0.3">
      <c r="A26" s="1085" t="s">
        <v>1338</v>
      </c>
      <c r="B26" s="1085"/>
      <c r="C26" s="622"/>
      <c r="D26" s="622"/>
      <c r="E26" s="622"/>
      <c r="F26" s="622"/>
      <c r="G26" s="622"/>
      <c r="H26" s="622"/>
      <c r="I26" s="622"/>
      <c r="J26" s="622"/>
      <c r="K26" s="622"/>
      <c r="L26" s="622"/>
      <c r="M26" s="622"/>
      <c r="N26" s="622"/>
      <c r="O26" s="622"/>
      <c r="P26" s="622"/>
      <c r="Q26" s="622"/>
      <c r="R26" s="622"/>
      <c r="S26" s="622"/>
      <c r="T26" s="622"/>
      <c r="U26" s="622"/>
      <c r="V26" s="622"/>
      <c r="W26" s="622"/>
    </row>
    <row r="27" spans="1:23" ht="11" thickBot="1" x14ac:dyDescent="0.3">
      <c r="A27" s="612">
        <v>17</v>
      </c>
      <c r="B27" s="616" t="s">
        <v>1339</v>
      </c>
      <c r="C27" s="618" t="s">
        <v>1096</v>
      </c>
      <c r="D27" s="618" t="s">
        <v>1341</v>
      </c>
      <c r="E27" s="618" t="s">
        <v>1341</v>
      </c>
      <c r="F27" s="618" t="s">
        <v>1341</v>
      </c>
      <c r="G27" s="618" t="s">
        <v>1341</v>
      </c>
      <c r="H27" s="618" t="s">
        <v>1341</v>
      </c>
      <c r="I27" s="618" t="s">
        <v>1341</v>
      </c>
      <c r="J27" s="618" t="s">
        <v>1341</v>
      </c>
      <c r="K27" s="618" t="s">
        <v>1341</v>
      </c>
      <c r="L27" s="618" t="s">
        <v>1341</v>
      </c>
      <c r="M27" s="618" t="s">
        <v>1341</v>
      </c>
      <c r="N27" s="618" t="s">
        <v>1341</v>
      </c>
      <c r="O27" s="618" t="s">
        <v>1341</v>
      </c>
      <c r="P27" s="618" t="s">
        <v>1341</v>
      </c>
      <c r="Q27" s="618" t="s">
        <v>1341</v>
      </c>
      <c r="R27" s="618" t="s">
        <v>1341</v>
      </c>
      <c r="S27" s="618" t="s">
        <v>1341</v>
      </c>
      <c r="T27" s="618" t="s">
        <v>1341</v>
      </c>
      <c r="U27" s="618" t="s">
        <v>1341</v>
      </c>
      <c r="V27" s="618" t="s">
        <v>1341</v>
      </c>
      <c r="W27" s="618" t="s">
        <v>1341</v>
      </c>
    </row>
    <row r="28" spans="1:23" s="625" customFormat="1" ht="32" thickBot="1" x14ac:dyDescent="0.3">
      <c r="A28" s="612">
        <v>18</v>
      </c>
      <c r="B28" s="623" t="s">
        <v>1342</v>
      </c>
      <c r="C28" s="611" t="s">
        <v>1096</v>
      </c>
      <c r="D28" s="611" t="s">
        <v>1343</v>
      </c>
      <c r="E28" s="611" t="s">
        <v>1344</v>
      </c>
      <c r="F28" s="611" t="s">
        <v>1345</v>
      </c>
      <c r="G28" s="611" t="s">
        <v>1665</v>
      </c>
      <c r="H28" s="611" t="s">
        <v>1666</v>
      </c>
      <c r="I28" s="611" t="s">
        <v>1914</v>
      </c>
      <c r="J28" s="611" t="s">
        <v>2043</v>
      </c>
      <c r="K28" s="611" t="s">
        <v>2044</v>
      </c>
      <c r="L28" s="618" t="s">
        <v>1346</v>
      </c>
      <c r="M28" s="618" t="s">
        <v>1347</v>
      </c>
      <c r="N28" s="618" t="s">
        <v>1348</v>
      </c>
      <c r="O28" s="618" t="s">
        <v>1349</v>
      </c>
      <c r="P28" s="618" t="s">
        <v>1350</v>
      </c>
      <c r="Q28" s="618" t="s">
        <v>1667</v>
      </c>
      <c r="R28" s="624" t="s">
        <v>1668</v>
      </c>
      <c r="S28" s="624" t="s">
        <v>1669</v>
      </c>
      <c r="T28" s="624" t="s">
        <v>1915</v>
      </c>
      <c r="U28" s="624" t="s">
        <v>1916</v>
      </c>
      <c r="V28" s="624" t="s">
        <v>2045</v>
      </c>
      <c r="W28" s="624" t="s">
        <v>2046</v>
      </c>
    </row>
    <row r="29" spans="1:23" ht="11" thickBot="1" x14ac:dyDescent="0.3">
      <c r="A29" s="612">
        <v>19</v>
      </c>
      <c r="B29" s="616" t="s">
        <v>1351</v>
      </c>
      <c r="C29" s="618" t="s">
        <v>1043</v>
      </c>
      <c r="D29" s="618" t="s">
        <v>1043</v>
      </c>
      <c r="E29" s="618" t="s">
        <v>1043</v>
      </c>
      <c r="F29" s="618" t="s">
        <v>1043</v>
      </c>
      <c r="G29" s="618" t="s">
        <v>1043</v>
      </c>
      <c r="H29" s="618" t="s">
        <v>1043</v>
      </c>
      <c r="I29" s="618" t="s">
        <v>1043</v>
      </c>
      <c r="J29" s="618" t="s">
        <v>1043</v>
      </c>
      <c r="K29" s="618" t="s">
        <v>1043</v>
      </c>
      <c r="L29" s="618" t="s">
        <v>1043</v>
      </c>
      <c r="M29" s="618" t="s">
        <v>1043</v>
      </c>
      <c r="N29" s="618" t="s">
        <v>1043</v>
      </c>
      <c r="O29" s="618" t="s">
        <v>1043</v>
      </c>
      <c r="P29" s="618" t="s">
        <v>1043</v>
      </c>
      <c r="Q29" s="618" t="s">
        <v>1043</v>
      </c>
      <c r="R29" s="618" t="s">
        <v>1043</v>
      </c>
      <c r="S29" s="618" t="s">
        <v>1043</v>
      </c>
      <c r="T29" s="618" t="s">
        <v>1043</v>
      </c>
      <c r="U29" s="618" t="s">
        <v>1043</v>
      </c>
      <c r="V29" s="618" t="s">
        <v>1043</v>
      </c>
      <c r="W29" s="618" t="s">
        <v>1043</v>
      </c>
    </row>
    <row r="30" spans="1:23" ht="21.5" thickBot="1" x14ac:dyDescent="0.3">
      <c r="A30" s="612" t="s">
        <v>1352</v>
      </c>
      <c r="B30" s="616" t="s">
        <v>1353</v>
      </c>
      <c r="C30" s="618" t="s">
        <v>1354</v>
      </c>
      <c r="D30" s="618" t="s">
        <v>1354</v>
      </c>
      <c r="E30" s="618" t="s">
        <v>1354</v>
      </c>
      <c r="F30" s="618" t="s">
        <v>1354</v>
      </c>
      <c r="G30" s="618" t="s">
        <v>1354</v>
      </c>
      <c r="H30" s="618" t="s">
        <v>1354</v>
      </c>
      <c r="I30" s="618" t="s">
        <v>1354</v>
      </c>
      <c r="J30" s="618" t="s">
        <v>1354</v>
      </c>
      <c r="K30" s="618" t="s">
        <v>1354</v>
      </c>
      <c r="L30" s="618" t="s">
        <v>1355</v>
      </c>
      <c r="M30" s="618" t="s">
        <v>1355</v>
      </c>
      <c r="N30" s="618" t="s">
        <v>1355</v>
      </c>
      <c r="O30" s="618" t="s">
        <v>1355</v>
      </c>
      <c r="P30" s="618" t="s">
        <v>1355</v>
      </c>
      <c r="Q30" s="618" t="s">
        <v>1355</v>
      </c>
      <c r="R30" s="618" t="s">
        <v>1355</v>
      </c>
      <c r="S30" s="618" t="s">
        <v>1355</v>
      </c>
      <c r="T30" s="618" t="s">
        <v>1355</v>
      </c>
      <c r="U30" s="618" t="s">
        <v>1355</v>
      </c>
      <c r="V30" s="618" t="s">
        <v>1355</v>
      </c>
      <c r="W30" s="618" t="s">
        <v>1355</v>
      </c>
    </row>
    <row r="31" spans="1:23" ht="21.5" thickBot="1" x14ac:dyDescent="0.3">
      <c r="A31" s="612" t="s">
        <v>1357</v>
      </c>
      <c r="B31" s="616" t="s">
        <v>1358</v>
      </c>
      <c r="C31" s="618" t="s">
        <v>1354</v>
      </c>
      <c r="D31" s="618" t="s">
        <v>1354</v>
      </c>
      <c r="E31" s="618" t="s">
        <v>1354</v>
      </c>
      <c r="F31" s="618" t="s">
        <v>1354</v>
      </c>
      <c r="G31" s="618" t="s">
        <v>1354</v>
      </c>
      <c r="H31" s="618" t="s">
        <v>1354</v>
      </c>
      <c r="I31" s="618" t="s">
        <v>1354</v>
      </c>
      <c r="J31" s="618" t="s">
        <v>1354</v>
      </c>
      <c r="K31" s="618" t="s">
        <v>1354</v>
      </c>
      <c r="L31" s="618" t="s">
        <v>1355</v>
      </c>
      <c r="M31" s="618" t="s">
        <v>1355</v>
      </c>
      <c r="N31" s="618" t="s">
        <v>1355</v>
      </c>
      <c r="O31" s="618" t="s">
        <v>1355</v>
      </c>
      <c r="P31" s="618" t="s">
        <v>1355</v>
      </c>
      <c r="Q31" s="618" t="s">
        <v>1355</v>
      </c>
      <c r="R31" s="618" t="s">
        <v>1355</v>
      </c>
      <c r="S31" s="618" t="s">
        <v>1355</v>
      </c>
      <c r="T31" s="618" t="s">
        <v>1355</v>
      </c>
      <c r="U31" s="618" t="s">
        <v>1355</v>
      </c>
      <c r="V31" s="618" t="s">
        <v>1355</v>
      </c>
      <c r="W31" s="618" t="s">
        <v>1355</v>
      </c>
    </row>
    <row r="32" spans="1:23" ht="11" thickBot="1" x14ac:dyDescent="0.3">
      <c r="A32" s="612">
        <v>21</v>
      </c>
      <c r="B32" s="616" t="s">
        <v>1359</v>
      </c>
      <c r="C32" s="618" t="s">
        <v>1096</v>
      </c>
      <c r="D32" s="618" t="s">
        <v>1043</v>
      </c>
      <c r="E32" s="618" t="s">
        <v>1043</v>
      </c>
      <c r="F32" s="618" t="s">
        <v>1043</v>
      </c>
      <c r="G32" s="618" t="s">
        <v>1043</v>
      </c>
      <c r="H32" s="618" t="s">
        <v>1043</v>
      </c>
      <c r="I32" s="618" t="s">
        <v>1043</v>
      </c>
      <c r="J32" s="618" t="s">
        <v>1043</v>
      </c>
      <c r="K32" s="618" t="s">
        <v>1043</v>
      </c>
      <c r="L32" s="618" t="s">
        <v>1043</v>
      </c>
      <c r="M32" s="618" t="s">
        <v>1043</v>
      </c>
      <c r="N32" s="618" t="s">
        <v>1043</v>
      </c>
      <c r="O32" s="618" t="s">
        <v>1043</v>
      </c>
      <c r="P32" s="618" t="s">
        <v>1043</v>
      </c>
      <c r="Q32" s="618" t="s">
        <v>1043</v>
      </c>
      <c r="R32" s="618" t="s">
        <v>1043</v>
      </c>
      <c r="S32" s="618" t="s">
        <v>1043</v>
      </c>
      <c r="T32" s="618" t="s">
        <v>1043</v>
      </c>
      <c r="U32" s="618" t="s">
        <v>1043</v>
      </c>
      <c r="V32" s="618" t="s">
        <v>1043</v>
      </c>
      <c r="W32" s="618" t="s">
        <v>1043</v>
      </c>
    </row>
    <row r="33" spans="1:23" ht="11" thickBot="1" x14ac:dyDescent="0.3">
      <c r="A33" s="612">
        <v>22</v>
      </c>
      <c r="B33" s="616" t="s">
        <v>1360</v>
      </c>
      <c r="C33" s="618" t="s">
        <v>1361</v>
      </c>
      <c r="D33" s="618" t="s">
        <v>1361</v>
      </c>
      <c r="E33" s="618" t="s">
        <v>1361</v>
      </c>
      <c r="F33" s="618" t="s">
        <v>1361</v>
      </c>
      <c r="G33" s="618" t="s">
        <v>1361</v>
      </c>
      <c r="H33" s="618" t="s">
        <v>1361</v>
      </c>
      <c r="I33" s="618" t="s">
        <v>1361</v>
      </c>
      <c r="J33" s="618" t="s">
        <v>1361</v>
      </c>
      <c r="K33" s="618" t="s">
        <v>1361</v>
      </c>
      <c r="L33" s="618" t="s">
        <v>1361</v>
      </c>
      <c r="M33" s="618" t="s">
        <v>1361</v>
      </c>
      <c r="N33" s="618" t="s">
        <v>1361</v>
      </c>
      <c r="O33" s="618" t="s">
        <v>1361</v>
      </c>
      <c r="P33" s="618" t="s">
        <v>1361</v>
      </c>
      <c r="Q33" s="618" t="s">
        <v>1361</v>
      </c>
      <c r="R33" s="618" t="s">
        <v>1361</v>
      </c>
      <c r="S33" s="618" t="s">
        <v>1361</v>
      </c>
      <c r="T33" s="618" t="s">
        <v>1361</v>
      </c>
      <c r="U33" s="618" t="s">
        <v>1361</v>
      </c>
      <c r="V33" s="618" t="s">
        <v>1361</v>
      </c>
      <c r="W33" s="618" t="s">
        <v>1361</v>
      </c>
    </row>
    <row r="34" spans="1:23" ht="11" thickBot="1" x14ac:dyDescent="0.3">
      <c r="A34" s="612">
        <v>23</v>
      </c>
      <c r="B34" s="616" t="s">
        <v>1362</v>
      </c>
      <c r="C34" s="618" t="s">
        <v>1096</v>
      </c>
      <c r="D34" s="618" t="s">
        <v>1364</v>
      </c>
      <c r="E34" s="618" t="s">
        <v>1364</v>
      </c>
      <c r="F34" s="618" t="s">
        <v>1364</v>
      </c>
      <c r="G34" s="618" t="s">
        <v>1364</v>
      </c>
      <c r="H34" s="618" t="s">
        <v>1364</v>
      </c>
      <c r="I34" s="618" t="s">
        <v>1364</v>
      </c>
      <c r="J34" s="618" t="s">
        <v>1364</v>
      </c>
      <c r="K34" s="618" t="s">
        <v>1364</v>
      </c>
      <c r="L34" s="618" t="s">
        <v>1363</v>
      </c>
      <c r="M34" s="618" t="s">
        <v>1363</v>
      </c>
      <c r="N34" s="618" t="s">
        <v>1363</v>
      </c>
      <c r="O34" s="618" t="s">
        <v>1363</v>
      </c>
      <c r="P34" s="618" t="s">
        <v>1363</v>
      </c>
      <c r="Q34" s="618" t="s">
        <v>1363</v>
      </c>
      <c r="R34" s="618" t="s">
        <v>1363</v>
      </c>
      <c r="S34" s="618" t="s">
        <v>1363</v>
      </c>
      <c r="T34" s="618" t="s">
        <v>1363</v>
      </c>
      <c r="U34" s="618" t="s">
        <v>1363</v>
      </c>
      <c r="V34" s="618" t="s">
        <v>1363</v>
      </c>
      <c r="W34" s="618" t="s">
        <v>1363</v>
      </c>
    </row>
    <row r="35" spans="1:23" ht="32" thickBot="1" x14ac:dyDescent="0.3">
      <c r="A35" s="612">
        <v>24</v>
      </c>
      <c r="B35" s="616" t="s">
        <v>1365</v>
      </c>
      <c r="C35" s="618" t="s">
        <v>1096</v>
      </c>
      <c r="D35" s="618" t="s">
        <v>1917</v>
      </c>
      <c r="E35" s="618" t="s">
        <v>1917</v>
      </c>
      <c r="F35" s="618" t="s">
        <v>1917</v>
      </c>
      <c r="G35" s="618" t="s">
        <v>1917</v>
      </c>
      <c r="H35" s="618" t="s">
        <v>1917</v>
      </c>
      <c r="I35" s="618" t="s">
        <v>1917</v>
      </c>
      <c r="J35" s="618" t="s">
        <v>1917</v>
      </c>
      <c r="K35" s="618" t="s">
        <v>1917</v>
      </c>
      <c r="L35" s="618" t="s">
        <v>1096</v>
      </c>
      <c r="M35" s="618" t="s">
        <v>1096</v>
      </c>
      <c r="N35" s="618" t="s">
        <v>1096</v>
      </c>
      <c r="O35" s="618" t="s">
        <v>1096</v>
      </c>
      <c r="P35" s="618" t="s">
        <v>1096</v>
      </c>
      <c r="Q35" s="618" t="s">
        <v>1096</v>
      </c>
      <c r="R35" s="618" t="s">
        <v>1096</v>
      </c>
      <c r="S35" s="618" t="s">
        <v>1096</v>
      </c>
      <c r="T35" s="618" t="s">
        <v>1096</v>
      </c>
      <c r="U35" s="618" t="s">
        <v>1096</v>
      </c>
      <c r="V35" s="618" t="s">
        <v>1096</v>
      </c>
      <c r="W35" s="618" t="s">
        <v>1096</v>
      </c>
    </row>
    <row r="36" spans="1:23" ht="11" thickBot="1" x14ac:dyDescent="0.3">
      <c r="A36" s="612">
        <v>25</v>
      </c>
      <c r="B36" s="616" t="s">
        <v>1366</v>
      </c>
      <c r="C36" s="618" t="s">
        <v>1096</v>
      </c>
      <c r="D36" s="618" t="s">
        <v>1367</v>
      </c>
      <c r="E36" s="618" t="s">
        <v>1367</v>
      </c>
      <c r="F36" s="618" t="s">
        <v>1367</v>
      </c>
      <c r="G36" s="618" t="s">
        <v>1367</v>
      </c>
      <c r="H36" s="618" t="s">
        <v>1367</v>
      </c>
      <c r="I36" s="618" t="s">
        <v>1367</v>
      </c>
      <c r="J36" s="618" t="s">
        <v>1367</v>
      </c>
      <c r="K36" s="618" t="s">
        <v>1367</v>
      </c>
      <c r="L36" s="618" t="s">
        <v>1096</v>
      </c>
      <c r="M36" s="618" t="s">
        <v>1096</v>
      </c>
      <c r="N36" s="618" t="s">
        <v>1096</v>
      </c>
      <c r="O36" s="618" t="s">
        <v>1096</v>
      </c>
      <c r="P36" s="618" t="s">
        <v>1096</v>
      </c>
      <c r="Q36" s="618" t="s">
        <v>1096</v>
      </c>
      <c r="R36" s="618" t="s">
        <v>1096</v>
      </c>
      <c r="S36" s="618" t="s">
        <v>1096</v>
      </c>
      <c r="T36" s="618" t="s">
        <v>1096</v>
      </c>
      <c r="U36" s="618" t="s">
        <v>1096</v>
      </c>
      <c r="V36" s="618" t="s">
        <v>1096</v>
      </c>
      <c r="W36" s="618" t="s">
        <v>1096</v>
      </c>
    </row>
    <row r="37" spans="1:23" ht="273.5" thickBot="1" x14ac:dyDescent="0.3">
      <c r="A37" s="612">
        <v>26</v>
      </c>
      <c r="B37" s="616" t="s">
        <v>1368</v>
      </c>
      <c r="C37" s="618" t="s">
        <v>1096</v>
      </c>
      <c r="D37" s="618" t="s">
        <v>1369</v>
      </c>
      <c r="E37" s="618" t="s">
        <v>1369</v>
      </c>
      <c r="F37" s="618" t="s">
        <v>1918</v>
      </c>
      <c r="G37" s="618" t="s">
        <v>1918</v>
      </c>
      <c r="H37" s="618" t="s">
        <v>1918</v>
      </c>
      <c r="I37" s="618" t="s">
        <v>1918</v>
      </c>
      <c r="J37" s="618" t="s">
        <v>1918</v>
      </c>
      <c r="K37" s="618" t="s">
        <v>1918</v>
      </c>
      <c r="L37" s="618" t="s">
        <v>1096</v>
      </c>
      <c r="M37" s="618" t="s">
        <v>1096</v>
      </c>
      <c r="N37" s="618" t="s">
        <v>1096</v>
      </c>
      <c r="O37" s="618" t="s">
        <v>1096</v>
      </c>
      <c r="P37" s="618" t="s">
        <v>1096</v>
      </c>
      <c r="Q37" s="618" t="s">
        <v>1096</v>
      </c>
      <c r="R37" s="618" t="s">
        <v>1096</v>
      </c>
      <c r="S37" s="618" t="s">
        <v>1096</v>
      </c>
      <c r="T37" s="618" t="s">
        <v>1096</v>
      </c>
      <c r="U37" s="618" t="s">
        <v>1096</v>
      </c>
      <c r="V37" s="618" t="s">
        <v>1096</v>
      </c>
      <c r="W37" s="618" t="s">
        <v>1096</v>
      </c>
    </row>
    <row r="38" spans="1:23" ht="11" thickBot="1" x14ac:dyDescent="0.3">
      <c r="A38" s="612">
        <v>27</v>
      </c>
      <c r="B38" s="616" t="s">
        <v>1370</v>
      </c>
      <c r="C38" s="618" t="s">
        <v>1096</v>
      </c>
      <c r="D38" s="618" t="s">
        <v>1356</v>
      </c>
      <c r="E38" s="618" t="s">
        <v>1356</v>
      </c>
      <c r="F38" s="618" t="s">
        <v>1356</v>
      </c>
      <c r="G38" s="618" t="s">
        <v>1356</v>
      </c>
      <c r="H38" s="618" t="s">
        <v>1356</v>
      </c>
      <c r="I38" s="618" t="s">
        <v>1356</v>
      </c>
      <c r="J38" s="618" t="s">
        <v>1356</v>
      </c>
      <c r="K38" s="618" t="s">
        <v>1356</v>
      </c>
      <c r="L38" s="618" t="s">
        <v>1096</v>
      </c>
      <c r="M38" s="618" t="s">
        <v>1096</v>
      </c>
      <c r="N38" s="618" t="s">
        <v>1096</v>
      </c>
      <c r="O38" s="618" t="s">
        <v>1096</v>
      </c>
      <c r="P38" s="618" t="s">
        <v>1096</v>
      </c>
      <c r="Q38" s="618" t="s">
        <v>1096</v>
      </c>
      <c r="R38" s="618" t="s">
        <v>1096</v>
      </c>
      <c r="S38" s="618" t="s">
        <v>1096</v>
      </c>
      <c r="T38" s="618" t="s">
        <v>1096</v>
      </c>
      <c r="U38" s="618" t="s">
        <v>1096</v>
      </c>
      <c r="V38" s="618" t="s">
        <v>1096</v>
      </c>
      <c r="W38" s="618" t="s">
        <v>1096</v>
      </c>
    </row>
    <row r="39" spans="1:23" ht="11" thickBot="1" x14ac:dyDescent="0.3">
      <c r="A39" s="612">
        <v>28</v>
      </c>
      <c r="B39" s="616" t="s">
        <v>1371</v>
      </c>
      <c r="C39" s="618" t="s">
        <v>1096</v>
      </c>
      <c r="D39" s="618" t="s">
        <v>1372</v>
      </c>
      <c r="E39" s="618" t="s">
        <v>1372</v>
      </c>
      <c r="F39" s="618" t="s">
        <v>1372</v>
      </c>
      <c r="G39" s="618" t="s">
        <v>1372</v>
      </c>
      <c r="H39" s="618" t="s">
        <v>1372</v>
      </c>
      <c r="I39" s="618" t="s">
        <v>1372</v>
      </c>
      <c r="J39" s="618" t="s">
        <v>1372</v>
      </c>
      <c r="K39" s="618" t="s">
        <v>1372</v>
      </c>
      <c r="L39" s="618" t="s">
        <v>1096</v>
      </c>
      <c r="M39" s="618" t="s">
        <v>1096</v>
      </c>
      <c r="N39" s="618" t="s">
        <v>1096</v>
      </c>
      <c r="O39" s="618" t="s">
        <v>1096</v>
      </c>
      <c r="P39" s="618" t="s">
        <v>1096</v>
      </c>
      <c r="Q39" s="618" t="s">
        <v>1096</v>
      </c>
      <c r="R39" s="618" t="s">
        <v>1096</v>
      </c>
      <c r="S39" s="618" t="s">
        <v>1096</v>
      </c>
      <c r="T39" s="618" t="s">
        <v>1096</v>
      </c>
      <c r="U39" s="618" t="s">
        <v>1096</v>
      </c>
      <c r="V39" s="618" t="s">
        <v>1096</v>
      </c>
      <c r="W39" s="618" t="s">
        <v>1096</v>
      </c>
    </row>
    <row r="40" spans="1:23" ht="11" thickBot="1" x14ac:dyDescent="0.3">
      <c r="A40" s="612">
        <v>29</v>
      </c>
      <c r="B40" s="616" t="s">
        <v>1373</v>
      </c>
      <c r="C40" s="618" t="s">
        <v>1096</v>
      </c>
      <c r="D40" s="618" t="s">
        <v>1278</v>
      </c>
      <c r="E40" s="618" t="s">
        <v>1278</v>
      </c>
      <c r="F40" s="618" t="s">
        <v>1278</v>
      </c>
      <c r="G40" s="618" t="s">
        <v>1278</v>
      </c>
      <c r="H40" s="618" t="s">
        <v>1278</v>
      </c>
      <c r="I40" s="618" t="s">
        <v>1278</v>
      </c>
      <c r="J40" s="618" t="s">
        <v>1278</v>
      </c>
      <c r="K40" s="618" t="s">
        <v>1278</v>
      </c>
      <c r="L40" s="618" t="s">
        <v>1096</v>
      </c>
      <c r="M40" s="618" t="s">
        <v>1096</v>
      </c>
      <c r="N40" s="618" t="s">
        <v>1096</v>
      </c>
      <c r="O40" s="618" t="s">
        <v>1096</v>
      </c>
      <c r="P40" s="618" t="s">
        <v>1096</v>
      </c>
      <c r="Q40" s="618" t="s">
        <v>1096</v>
      </c>
      <c r="R40" s="618" t="s">
        <v>1096</v>
      </c>
      <c r="S40" s="618" t="s">
        <v>1096</v>
      </c>
      <c r="T40" s="618" t="s">
        <v>1096</v>
      </c>
      <c r="U40" s="618" t="s">
        <v>1096</v>
      </c>
      <c r="V40" s="618" t="s">
        <v>1096</v>
      </c>
      <c r="W40" s="618" t="s">
        <v>1096</v>
      </c>
    </row>
    <row r="41" spans="1:23" ht="11" thickBot="1" x14ac:dyDescent="0.3">
      <c r="A41" s="612">
        <v>30</v>
      </c>
      <c r="B41" s="616" t="s">
        <v>1374</v>
      </c>
      <c r="C41" s="618" t="s">
        <v>1043</v>
      </c>
      <c r="D41" s="618" t="s">
        <v>1043</v>
      </c>
      <c r="E41" s="618" t="s">
        <v>1043</v>
      </c>
      <c r="F41" s="618" t="s">
        <v>1043</v>
      </c>
      <c r="G41" s="618" t="s">
        <v>1043</v>
      </c>
      <c r="H41" s="618" t="s">
        <v>1043</v>
      </c>
      <c r="I41" s="618" t="s">
        <v>1043</v>
      </c>
      <c r="J41" s="618" t="s">
        <v>1043</v>
      </c>
      <c r="K41" s="618" t="s">
        <v>1043</v>
      </c>
      <c r="L41" s="618" t="s">
        <v>1043</v>
      </c>
      <c r="M41" s="618" t="s">
        <v>1043</v>
      </c>
      <c r="N41" s="618" t="s">
        <v>1043</v>
      </c>
      <c r="O41" s="618" t="s">
        <v>1043</v>
      </c>
      <c r="P41" s="618" t="s">
        <v>1043</v>
      </c>
      <c r="Q41" s="618" t="s">
        <v>1043</v>
      </c>
      <c r="R41" s="618" t="s">
        <v>1043</v>
      </c>
      <c r="S41" s="618" t="s">
        <v>1043</v>
      </c>
      <c r="T41" s="618" t="s">
        <v>1043</v>
      </c>
      <c r="U41" s="618" t="s">
        <v>1043</v>
      </c>
      <c r="V41" s="618" t="s">
        <v>1043</v>
      </c>
      <c r="W41" s="618" t="s">
        <v>1043</v>
      </c>
    </row>
    <row r="42" spans="1:23" ht="11" thickBot="1" x14ac:dyDescent="0.3">
      <c r="A42" s="612">
        <v>31</v>
      </c>
      <c r="B42" s="616" t="s">
        <v>1375</v>
      </c>
      <c r="C42" s="618" t="s">
        <v>1096</v>
      </c>
      <c r="D42" s="618" t="s">
        <v>1096</v>
      </c>
      <c r="E42" s="618" t="s">
        <v>1096</v>
      </c>
      <c r="F42" s="618" t="s">
        <v>1096</v>
      </c>
      <c r="G42" s="618" t="s">
        <v>1096</v>
      </c>
      <c r="H42" s="618" t="s">
        <v>1096</v>
      </c>
      <c r="I42" s="618" t="s">
        <v>1096</v>
      </c>
      <c r="J42" s="618" t="s">
        <v>1096</v>
      </c>
      <c r="K42" s="618" t="s">
        <v>1096</v>
      </c>
      <c r="L42" s="618" t="s">
        <v>1096</v>
      </c>
      <c r="M42" s="618" t="s">
        <v>1096</v>
      </c>
      <c r="N42" s="618" t="s">
        <v>1096</v>
      </c>
      <c r="O42" s="618" t="s">
        <v>1096</v>
      </c>
      <c r="P42" s="618" t="s">
        <v>1096</v>
      </c>
      <c r="Q42" s="618" t="s">
        <v>1096</v>
      </c>
      <c r="R42" s="618" t="s">
        <v>1096</v>
      </c>
      <c r="S42" s="618" t="s">
        <v>1096</v>
      </c>
      <c r="T42" s="618" t="s">
        <v>1096</v>
      </c>
      <c r="U42" s="618" t="s">
        <v>1096</v>
      </c>
      <c r="V42" s="618" t="s">
        <v>1096</v>
      </c>
      <c r="W42" s="618" t="s">
        <v>1096</v>
      </c>
    </row>
    <row r="43" spans="1:23" ht="11" thickBot="1" x14ac:dyDescent="0.3">
      <c r="A43" s="612">
        <v>32</v>
      </c>
      <c r="B43" s="616" t="s">
        <v>1376</v>
      </c>
      <c r="C43" s="618" t="s">
        <v>1096</v>
      </c>
      <c r="D43" s="618" t="s">
        <v>1096</v>
      </c>
      <c r="E43" s="618" t="s">
        <v>1096</v>
      </c>
      <c r="F43" s="618" t="s">
        <v>1096</v>
      </c>
      <c r="G43" s="618" t="s">
        <v>1096</v>
      </c>
      <c r="H43" s="618" t="s">
        <v>1096</v>
      </c>
      <c r="I43" s="618" t="s">
        <v>1096</v>
      </c>
      <c r="J43" s="618" t="s">
        <v>1096</v>
      </c>
      <c r="K43" s="618" t="s">
        <v>1096</v>
      </c>
      <c r="L43" s="618" t="s">
        <v>1096</v>
      </c>
      <c r="M43" s="618" t="s">
        <v>1096</v>
      </c>
      <c r="N43" s="618" t="s">
        <v>1096</v>
      </c>
      <c r="O43" s="618" t="s">
        <v>1096</v>
      </c>
      <c r="P43" s="618" t="s">
        <v>1096</v>
      </c>
      <c r="Q43" s="618" t="s">
        <v>1096</v>
      </c>
      <c r="R43" s="618" t="s">
        <v>1096</v>
      </c>
      <c r="S43" s="618" t="s">
        <v>1096</v>
      </c>
      <c r="T43" s="618" t="s">
        <v>1096</v>
      </c>
      <c r="U43" s="618" t="s">
        <v>1096</v>
      </c>
      <c r="V43" s="618" t="s">
        <v>1096</v>
      </c>
      <c r="W43" s="618" t="s">
        <v>1096</v>
      </c>
    </row>
    <row r="44" spans="1:23" ht="11" thickBot="1" x14ac:dyDescent="0.3">
      <c r="A44" s="612">
        <v>33</v>
      </c>
      <c r="B44" s="616" t="s">
        <v>1377</v>
      </c>
      <c r="C44" s="618" t="s">
        <v>1096</v>
      </c>
      <c r="D44" s="618" t="s">
        <v>1096</v>
      </c>
      <c r="E44" s="618" t="s">
        <v>1096</v>
      </c>
      <c r="F44" s="618" t="s">
        <v>1096</v>
      </c>
      <c r="G44" s="618" t="s">
        <v>1096</v>
      </c>
      <c r="H44" s="618" t="s">
        <v>1096</v>
      </c>
      <c r="I44" s="618" t="s">
        <v>1096</v>
      </c>
      <c r="J44" s="618" t="s">
        <v>1096</v>
      </c>
      <c r="K44" s="618" t="s">
        <v>1096</v>
      </c>
      <c r="L44" s="618" t="s">
        <v>1096</v>
      </c>
      <c r="M44" s="618" t="s">
        <v>1096</v>
      </c>
      <c r="N44" s="618" t="s">
        <v>1096</v>
      </c>
      <c r="O44" s="618" t="s">
        <v>1096</v>
      </c>
      <c r="P44" s="618" t="s">
        <v>1096</v>
      </c>
      <c r="Q44" s="618" t="s">
        <v>1096</v>
      </c>
      <c r="R44" s="618" t="s">
        <v>1096</v>
      </c>
      <c r="S44" s="618" t="s">
        <v>1096</v>
      </c>
      <c r="T44" s="618" t="s">
        <v>1096</v>
      </c>
      <c r="U44" s="618" t="s">
        <v>1096</v>
      </c>
      <c r="V44" s="618" t="s">
        <v>1096</v>
      </c>
      <c r="W44" s="618" t="s">
        <v>1096</v>
      </c>
    </row>
    <row r="45" spans="1:23" ht="21.5" thickBot="1" x14ac:dyDescent="0.3">
      <c r="A45" s="612">
        <v>34</v>
      </c>
      <c r="B45" s="616" t="s">
        <v>1378</v>
      </c>
      <c r="C45" s="618" t="s">
        <v>1096</v>
      </c>
      <c r="D45" s="618" t="s">
        <v>1096</v>
      </c>
      <c r="E45" s="618" t="s">
        <v>1096</v>
      </c>
      <c r="F45" s="618" t="s">
        <v>1096</v>
      </c>
      <c r="G45" s="618" t="s">
        <v>1096</v>
      </c>
      <c r="H45" s="618" t="s">
        <v>1096</v>
      </c>
      <c r="I45" s="618" t="s">
        <v>1096</v>
      </c>
      <c r="J45" s="618" t="s">
        <v>1096</v>
      </c>
      <c r="K45" s="618" t="s">
        <v>1096</v>
      </c>
      <c r="L45" s="618" t="s">
        <v>1096</v>
      </c>
      <c r="M45" s="618" t="s">
        <v>1096</v>
      </c>
      <c r="N45" s="618" t="s">
        <v>1096</v>
      </c>
      <c r="O45" s="618" t="s">
        <v>1096</v>
      </c>
      <c r="P45" s="618" t="s">
        <v>1096</v>
      </c>
      <c r="Q45" s="618" t="s">
        <v>1096</v>
      </c>
      <c r="R45" s="618" t="s">
        <v>1096</v>
      </c>
      <c r="S45" s="618" t="s">
        <v>1096</v>
      </c>
      <c r="T45" s="618" t="s">
        <v>1096</v>
      </c>
      <c r="U45" s="618" t="s">
        <v>1096</v>
      </c>
      <c r="V45" s="618" t="s">
        <v>1096</v>
      </c>
      <c r="W45" s="618" t="s">
        <v>1096</v>
      </c>
    </row>
    <row r="46" spans="1:23" ht="21.5" thickBot="1" x14ac:dyDescent="0.3">
      <c r="A46" s="612" t="s">
        <v>1379</v>
      </c>
      <c r="B46" s="616" t="s">
        <v>1380</v>
      </c>
      <c r="C46" s="618" t="s">
        <v>1096</v>
      </c>
      <c r="D46" s="618" t="s">
        <v>1096</v>
      </c>
      <c r="E46" s="618" t="s">
        <v>1096</v>
      </c>
      <c r="F46" s="618" t="s">
        <v>1096</v>
      </c>
      <c r="G46" s="618" t="s">
        <v>1096</v>
      </c>
      <c r="H46" s="618" t="s">
        <v>1096</v>
      </c>
      <c r="I46" s="618" t="s">
        <v>1096</v>
      </c>
      <c r="J46" s="618" t="s">
        <v>1096</v>
      </c>
      <c r="K46" s="618" t="s">
        <v>1096</v>
      </c>
      <c r="L46" s="618" t="s">
        <v>1096</v>
      </c>
      <c r="M46" s="618" t="s">
        <v>1096</v>
      </c>
      <c r="N46" s="618" t="s">
        <v>1096</v>
      </c>
      <c r="O46" s="618" t="s">
        <v>1096</v>
      </c>
      <c r="P46" s="618" t="s">
        <v>1096</v>
      </c>
      <c r="Q46" s="618" t="s">
        <v>1096</v>
      </c>
      <c r="R46" s="618" t="s">
        <v>1096</v>
      </c>
      <c r="S46" s="618" t="s">
        <v>1096</v>
      </c>
      <c r="T46" s="618" t="s">
        <v>1096</v>
      </c>
      <c r="U46" s="618" t="s">
        <v>1096</v>
      </c>
      <c r="V46" s="618" t="s">
        <v>1096</v>
      </c>
      <c r="W46" s="618" t="s">
        <v>1096</v>
      </c>
    </row>
    <row r="47" spans="1:23" ht="21.5" thickBot="1" x14ac:dyDescent="0.3">
      <c r="A47" s="612" t="s">
        <v>1381</v>
      </c>
      <c r="B47" s="616" t="s">
        <v>1382</v>
      </c>
      <c r="C47" s="618">
        <v>1</v>
      </c>
      <c r="D47" s="618">
        <v>2</v>
      </c>
      <c r="E47" s="618">
        <v>2</v>
      </c>
      <c r="F47" s="618">
        <v>2</v>
      </c>
      <c r="G47" s="618">
        <v>2</v>
      </c>
      <c r="H47" s="618">
        <v>2</v>
      </c>
      <c r="I47" s="618">
        <v>2</v>
      </c>
      <c r="J47" s="618">
        <v>2</v>
      </c>
      <c r="K47" s="618">
        <v>2</v>
      </c>
      <c r="L47" s="618">
        <v>3</v>
      </c>
      <c r="M47" s="618">
        <v>3</v>
      </c>
      <c r="N47" s="618">
        <v>3</v>
      </c>
      <c r="O47" s="618">
        <v>3</v>
      </c>
      <c r="P47" s="618">
        <v>3</v>
      </c>
      <c r="Q47" s="618">
        <v>3</v>
      </c>
      <c r="R47" s="618">
        <v>3</v>
      </c>
      <c r="S47" s="618">
        <v>3</v>
      </c>
      <c r="T47" s="618">
        <v>3</v>
      </c>
      <c r="U47" s="618">
        <v>3</v>
      </c>
      <c r="V47" s="618">
        <v>3</v>
      </c>
      <c r="W47" s="618">
        <v>3</v>
      </c>
    </row>
    <row r="48" spans="1:23" ht="21.5" thickBot="1" x14ac:dyDescent="0.3">
      <c r="A48" s="612">
        <v>35</v>
      </c>
      <c r="B48" s="616" t="s">
        <v>1383</v>
      </c>
      <c r="C48" s="618" t="s">
        <v>1384</v>
      </c>
      <c r="D48" s="618" t="s">
        <v>1385</v>
      </c>
      <c r="E48" s="618" t="s">
        <v>1385</v>
      </c>
      <c r="F48" s="618" t="s">
        <v>1385</v>
      </c>
      <c r="G48" s="618" t="s">
        <v>1385</v>
      </c>
      <c r="H48" s="618" t="s">
        <v>1385</v>
      </c>
      <c r="I48" s="618" t="s">
        <v>1385</v>
      </c>
      <c r="J48" s="618" t="s">
        <v>1385</v>
      </c>
      <c r="K48" s="618" t="s">
        <v>1385</v>
      </c>
      <c r="L48" s="618" t="s">
        <v>1386</v>
      </c>
      <c r="M48" s="618" t="s">
        <v>1386</v>
      </c>
      <c r="N48" s="618" t="s">
        <v>1386</v>
      </c>
      <c r="O48" s="618" t="s">
        <v>1386</v>
      </c>
      <c r="P48" s="618" t="s">
        <v>1386</v>
      </c>
      <c r="Q48" s="618" t="s">
        <v>1386</v>
      </c>
      <c r="R48" s="618" t="s">
        <v>1386</v>
      </c>
      <c r="S48" s="618" t="s">
        <v>1386</v>
      </c>
      <c r="T48" s="618" t="s">
        <v>1386</v>
      </c>
      <c r="U48" s="618" t="s">
        <v>1386</v>
      </c>
      <c r="V48" s="618" t="s">
        <v>1386</v>
      </c>
      <c r="W48" s="618" t="s">
        <v>1386</v>
      </c>
    </row>
    <row r="49" spans="1:23" ht="11" thickBot="1" x14ac:dyDescent="0.3">
      <c r="A49" s="612">
        <v>36</v>
      </c>
      <c r="B49" s="616" t="s">
        <v>1388</v>
      </c>
      <c r="C49" s="618" t="s">
        <v>1043</v>
      </c>
      <c r="D49" s="618" t="s">
        <v>1043</v>
      </c>
      <c r="E49" s="618" t="s">
        <v>1043</v>
      </c>
      <c r="F49" s="618" t="s">
        <v>1043</v>
      </c>
      <c r="G49" s="618" t="s">
        <v>1043</v>
      </c>
      <c r="H49" s="618" t="s">
        <v>1043</v>
      </c>
      <c r="I49" s="618" t="s">
        <v>1043</v>
      </c>
      <c r="J49" s="618" t="s">
        <v>1043</v>
      </c>
      <c r="K49" s="618" t="s">
        <v>1043</v>
      </c>
      <c r="L49" s="618" t="s">
        <v>1043</v>
      </c>
      <c r="M49" s="618" t="s">
        <v>1043</v>
      </c>
      <c r="N49" s="618" t="s">
        <v>1043</v>
      </c>
      <c r="O49" s="618" t="s">
        <v>1043</v>
      </c>
      <c r="P49" s="618" t="s">
        <v>1043</v>
      </c>
      <c r="Q49" s="618" t="s">
        <v>1043</v>
      </c>
      <c r="R49" s="618" t="s">
        <v>1043</v>
      </c>
      <c r="S49" s="618" t="s">
        <v>1043</v>
      </c>
      <c r="T49" s="618" t="s">
        <v>1043</v>
      </c>
      <c r="U49" s="618" t="s">
        <v>1043</v>
      </c>
      <c r="V49" s="618" t="s">
        <v>1043</v>
      </c>
      <c r="W49" s="618" t="s">
        <v>1043</v>
      </c>
    </row>
    <row r="50" spans="1:23" ht="11" thickBot="1" x14ac:dyDescent="0.3">
      <c r="A50" s="612">
        <v>37</v>
      </c>
      <c r="B50" s="616" t="s">
        <v>1389</v>
      </c>
      <c r="C50" s="618"/>
      <c r="D50" s="618"/>
      <c r="E50" s="618"/>
      <c r="F50" s="618"/>
      <c r="G50" s="618"/>
      <c r="H50" s="618"/>
      <c r="I50" s="618"/>
      <c r="J50" s="618"/>
      <c r="K50" s="618"/>
      <c r="L50" s="618"/>
      <c r="M50" s="618"/>
      <c r="N50" s="618"/>
      <c r="O50" s="618"/>
      <c r="P50" s="618"/>
      <c r="Q50" s="618"/>
      <c r="R50" s="618"/>
      <c r="S50" s="618"/>
      <c r="T50" s="618"/>
      <c r="U50" s="618"/>
      <c r="V50" s="618"/>
      <c r="W50" s="618"/>
    </row>
    <row r="51" spans="1:23" ht="46.5" customHeight="1" thickBot="1" x14ac:dyDescent="0.3">
      <c r="A51" s="612" t="s">
        <v>1390</v>
      </c>
      <c r="B51" s="616" t="s">
        <v>1391</v>
      </c>
      <c r="C51" s="618" t="s">
        <v>1794</v>
      </c>
      <c r="D51" s="618" t="s">
        <v>1795</v>
      </c>
      <c r="E51" s="618" t="s">
        <v>1795</v>
      </c>
      <c r="F51" s="618" t="s">
        <v>1795</v>
      </c>
      <c r="G51" s="618" t="s">
        <v>1795</v>
      </c>
      <c r="H51" s="618" t="s">
        <v>1795</v>
      </c>
      <c r="I51" s="618" t="s">
        <v>1795</v>
      </c>
      <c r="J51" s="618" t="s">
        <v>1795</v>
      </c>
      <c r="K51" s="618" t="s">
        <v>1795</v>
      </c>
      <c r="L51" s="618" t="s">
        <v>1795</v>
      </c>
      <c r="M51" s="618" t="s">
        <v>1795</v>
      </c>
      <c r="N51" s="618" t="s">
        <v>1795</v>
      </c>
      <c r="O51" s="618" t="s">
        <v>1795</v>
      </c>
      <c r="P51" s="618" t="s">
        <v>1795</v>
      </c>
      <c r="Q51" s="618" t="s">
        <v>2047</v>
      </c>
      <c r="R51" s="618" t="s">
        <v>1795</v>
      </c>
      <c r="S51" s="618" t="s">
        <v>2047</v>
      </c>
      <c r="T51" s="618" t="s">
        <v>1795</v>
      </c>
      <c r="U51" s="618" t="s">
        <v>1795</v>
      </c>
      <c r="V51" s="618" t="s">
        <v>1795</v>
      </c>
      <c r="W51" s="618" t="s">
        <v>1795</v>
      </c>
    </row>
  </sheetData>
  <mergeCells count="2">
    <mergeCell ref="A9:B9"/>
    <mergeCell ref="A26:B26"/>
  </mergeCells>
  <hyperlinks>
    <hyperlink ref="Y1" location="Index!A1" display="Index" xr:uid="{9694D20D-1DB8-4E45-B57C-1ED2A3D7630A}"/>
  </hyperlinks>
  <pageMargins left="0.7" right="0.7" top="0.75" bottom="0.75" header="0.3" footer="0.3"/>
  <pageSetup paperSize="9" scale="43" fitToWidth="0" orientation="landscape" r:id="rId1"/>
  <rowBreaks count="1" manualBreakCount="1">
    <brk id="25"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aaaae8-8118-4fb3-8c16-568de2dbd274" xsi:nil="true"/>
    <lcf76f155ced4ddcb4097134ff3c332f xmlns="3a0cb4a0-6e03-4d4a-8ff3-516a5d01a22e">
      <Terms xmlns="http://schemas.microsoft.com/office/infopath/2007/PartnerControls"/>
    </lcf76f155ced4ddcb4097134ff3c332f>
    <image xmlns="3a0cb4a0-6e03-4d4a-8ff3-516a5d01a2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4ADD5D-EB3D-4E6C-9E20-09D01E453DC3}">
  <ds:schemaRefs>
    <ds:schemaRef ds:uri="http://schemas.microsoft.com/sharepoint/v3/contenttype/forms"/>
  </ds:schemaRefs>
</ds:datastoreItem>
</file>

<file path=customXml/itemProps2.xml><?xml version="1.0" encoding="utf-8"?>
<ds:datastoreItem xmlns:ds="http://schemas.openxmlformats.org/officeDocument/2006/customXml" ds:itemID="{D5583CC4-7BA0-412F-B02C-AAC8286F5313}">
  <ds:schemaRefs>
    <ds:schemaRef ds:uri="http://schemas.microsoft.com/office/infopath/2007/PartnerControls"/>
    <ds:schemaRef ds:uri="e5bc95b1-6492-4701-9034-c573434767d6"/>
    <ds:schemaRef ds:uri="http://schemas.microsoft.com/office/2006/metadata/properties"/>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f5aaf3e8-c517-4692-be06-7420d1910999"/>
    <ds:schemaRef ds:uri="http://www.w3.org/XML/1998/namespace"/>
  </ds:schemaRefs>
</ds:datastoreItem>
</file>

<file path=customXml/itemProps3.xml><?xml version="1.0" encoding="utf-8"?>
<ds:datastoreItem xmlns:ds="http://schemas.openxmlformats.org/officeDocument/2006/customXml" ds:itemID="{D356A6EE-20C5-4D2D-B6D6-FFFCF34536EF}"/>
</file>

<file path=docMetadata/LabelInfo.xml><?xml version="1.0" encoding="utf-8"?>
<clbl:labelList xmlns:clbl="http://schemas.microsoft.com/office/2020/mipLabelMetadata">
  <clbl:label id="{587b6ea1-3db9-4fe1-a9d7-85d4c64ce5cc}" enabled="0" method="" siteId="{587b6ea1-3db9-4fe1-a9d7-85d4c64ce5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74</vt:i4>
      </vt:variant>
      <vt:variant>
        <vt:lpstr>Named Ranges</vt:lpstr>
      </vt:variant>
      <vt:variant>
        <vt:i4>13</vt:i4>
      </vt:variant>
    </vt:vector>
  </HeadingPairs>
  <TitlesOfParts>
    <vt:vector size="87" baseType="lpstr">
      <vt:lpstr>Index</vt:lpstr>
      <vt:lpstr>Disclaimer</vt:lpstr>
      <vt:lpstr>OV1</vt:lpstr>
      <vt:lpstr>KM1</vt:lpstr>
      <vt:lpstr>KM2</vt:lpstr>
      <vt:lpstr>IFRS9</vt:lpstr>
      <vt:lpstr>CC1</vt:lpstr>
      <vt:lpstr>CC2</vt:lpstr>
      <vt:lpstr>CCA</vt:lpstr>
      <vt:lpstr>CCA-TLAC</vt:lpstr>
      <vt:lpstr>CCyB1</vt:lpstr>
      <vt:lpstr>CCyB2</vt:lpstr>
      <vt:lpstr>LR1</vt:lpstr>
      <vt:lpstr>LR2</vt:lpstr>
      <vt:lpstr>LR3</vt:lpstr>
      <vt:lpstr>TLAC1</vt:lpstr>
      <vt:lpstr>TLAC3</vt:lpstr>
      <vt:lpstr>CQ1</vt:lpstr>
      <vt:lpstr>CQ3</vt:lpstr>
      <vt:lpstr>CQ4</vt:lpstr>
      <vt:lpstr>CQ5</vt:lpstr>
      <vt:lpstr>CQ7</vt:lpstr>
      <vt:lpstr>CR1</vt:lpstr>
      <vt:lpstr>CR1A</vt:lpstr>
      <vt:lpstr>CR2</vt:lpstr>
      <vt:lpstr>CR3</vt:lpstr>
      <vt:lpstr>CR4</vt:lpstr>
      <vt:lpstr>CR5</vt:lpstr>
      <vt:lpstr>CR6</vt:lpstr>
      <vt:lpstr>CR6A</vt:lpstr>
      <vt:lpstr>CR7</vt:lpstr>
      <vt:lpstr>CR7A</vt:lpstr>
      <vt:lpstr>CR8</vt:lpstr>
      <vt:lpstr>CR9.1</vt:lpstr>
      <vt:lpstr>CR10.5</vt:lpstr>
      <vt:lpstr>CCR1</vt:lpstr>
      <vt:lpstr>CCR2</vt:lpstr>
      <vt:lpstr>CCR3</vt:lpstr>
      <vt:lpstr>CCR4</vt:lpstr>
      <vt:lpstr>CCR5</vt:lpstr>
      <vt:lpstr>CCR6</vt:lpstr>
      <vt:lpstr>CCR8</vt:lpstr>
      <vt:lpstr>SEC1</vt:lpstr>
      <vt:lpstr>SEC3</vt:lpstr>
      <vt:lpstr>SEC4</vt:lpstr>
      <vt:lpstr>SEC5</vt:lpstr>
      <vt:lpstr>MR1</vt:lpstr>
      <vt:lpstr>MR2A</vt:lpstr>
      <vt:lpstr>MR2B</vt:lpstr>
      <vt:lpstr>MR3</vt:lpstr>
      <vt:lpstr>MR4</vt:lpstr>
      <vt:lpstr>IRRBBA</vt:lpstr>
      <vt:lpstr>IRRBB1</vt:lpstr>
      <vt:lpstr>PV1</vt:lpstr>
      <vt:lpstr>LIQ1</vt:lpstr>
      <vt:lpstr>LIQB</vt:lpstr>
      <vt:lpstr>LIQ2</vt:lpstr>
      <vt:lpstr>AE1</vt:lpstr>
      <vt:lpstr>AE2</vt:lpstr>
      <vt:lpstr>AE3</vt:lpstr>
      <vt:lpstr>AE4</vt:lpstr>
      <vt:lpstr>OR1</vt:lpstr>
      <vt:lpstr>ESG1</vt:lpstr>
      <vt:lpstr>ESG2</vt:lpstr>
      <vt:lpstr>ESG 3</vt:lpstr>
      <vt:lpstr>ESG4</vt:lpstr>
      <vt:lpstr>ESG5</vt:lpstr>
      <vt:lpstr>ESG5 (BE)</vt:lpstr>
      <vt:lpstr>ESG5 (NL)</vt:lpstr>
      <vt:lpstr>ESG5 (DE)</vt:lpstr>
      <vt:lpstr>ESG6</vt:lpstr>
      <vt:lpstr>ESG7</vt:lpstr>
      <vt:lpstr>ESG8</vt:lpstr>
      <vt:lpstr>ESG10</vt:lpstr>
      <vt:lpstr>'CC1'!Print_Area</vt:lpstr>
      <vt:lpstr>CCA!Print_Area</vt:lpstr>
      <vt:lpstr>'CCA-TLAC'!Print_Area</vt:lpstr>
      <vt:lpstr>'CR3'!Print_Area</vt:lpstr>
      <vt:lpstr>'CR7'!Print_Area</vt:lpstr>
      <vt:lpstr>'KM2'!Print_Area</vt:lpstr>
      <vt:lpstr>'LR1'!Print_Area</vt:lpstr>
      <vt:lpstr>'LR2'!Print_Area</vt:lpstr>
      <vt:lpstr>'LR3'!Print_Area</vt:lpstr>
      <vt:lpstr>'SEC5'!Print_Area</vt:lpstr>
      <vt:lpstr>TLAC1!Print_Area</vt:lpstr>
      <vt:lpstr>TLAC3!Print_Area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2025-03-05T13:18:23Z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0x010100882DEF729E17714A8D2EDE3E161873C4</vt:lpwstr>
  </property>
  <property fmtid="{D5CDD505-2E9C-101B-9397-08002B2CF9AE}" pid="5" name="Order">
    <vt:r8>18182800</vt:r8>
  </property>
</Properties>
</file>